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7" i="1" l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L26" i="1"/>
  <c r="AO26" i="1" s="1"/>
  <c r="AK26" i="1"/>
  <c r="AN26" i="1" s="1"/>
  <c r="AJ26" i="1"/>
  <c r="AM26" i="1" s="1"/>
  <c r="AL25" i="1"/>
  <c r="AO25" i="1" s="1"/>
  <c r="AK25" i="1"/>
  <c r="AN25" i="1" s="1"/>
  <c r="AJ25" i="1"/>
  <c r="AM25" i="1" s="1"/>
  <c r="AL24" i="1"/>
  <c r="AO24" i="1" s="1"/>
  <c r="AK24" i="1"/>
  <c r="AN24" i="1" s="1"/>
  <c r="AJ24" i="1"/>
  <c r="AM24" i="1" s="1"/>
  <c r="AL23" i="1"/>
  <c r="AO23" i="1" s="1"/>
  <c r="AK23" i="1"/>
  <c r="AN23" i="1" s="1"/>
  <c r="AJ23" i="1"/>
  <c r="AM23" i="1" s="1"/>
  <c r="AL22" i="1"/>
  <c r="AO22" i="1" s="1"/>
  <c r="AK22" i="1"/>
  <c r="AN22" i="1" s="1"/>
  <c r="AJ22" i="1"/>
  <c r="AM22" i="1" s="1"/>
  <c r="AL21" i="1"/>
  <c r="AO21" i="1" s="1"/>
  <c r="AK21" i="1"/>
  <c r="AN21" i="1" s="1"/>
  <c r="AJ21" i="1"/>
  <c r="AM21" i="1" s="1"/>
  <c r="AL20" i="1"/>
  <c r="AO20" i="1" s="1"/>
  <c r="AK20" i="1"/>
  <c r="AN20" i="1" s="1"/>
  <c r="AJ20" i="1"/>
  <c r="AM20" i="1" s="1"/>
  <c r="AL19" i="1"/>
  <c r="AO19" i="1" s="1"/>
  <c r="AK19" i="1"/>
  <c r="AN19" i="1" s="1"/>
  <c r="AJ19" i="1"/>
  <c r="AM19" i="1" s="1"/>
  <c r="AL18" i="1"/>
  <c r="AO18" i="1" s="1"/>
  <c r="AK18" i="1"/>
  <c r="AN18" i="1" s="1"/>
  <c r="AJ18" i="1"/>
  <c r="AM18" i="1" s="1"/>
  <c r="AL17" i="1"/>
  <c r="AO17" i="1" s="1"/>
  <c r="AK17" i="1"/>
  <c r="AN17" i="1" s="1"/>
  <c r="AJ17" i="1"/>
  <c r="AM17" i="1" s="1"/>
  <c r="AL16" i="1"/>
  <c r="AO16" i="1" s="1"/>
  <c r="AK16" i="1"/>
  <c r="AN16" i="1" s="1"/>
  <c r="AJ16" i="1"/>
  <c r="AM16" i="1" s="1"/>
  <c r="AL15" i="1"/>
  <c r="AO15" i="1" s="1"/>
  <c r="AK15" i="1"/>
  <c r="AN15" i="1" s="1"/>
  <c r="AJ15" i="1"/>
  <c r="AM15" i="1" s="1"/>
  <c r="AL14" i="1"/>
  <c r="AO14" i="1" s="1"/>
  <c r="AK14" i="1"/>
  <c r="AN14" i="1" s="1"/>
  <c r="AJ14" i="1"/>
  <c r="AM14" i="1" s="1"/>
  <c r="AL13" i="1"/>
  <c r="AO13" i="1" s="1"/>
  <c r="AK13" i="1"/>
  <c r="AN13" i="1" s="1"/>
  <c r="AJ13" i="1"/>
  <c r="AM13" i="1" s="1"/>
  <c r="AL12" i="1"/>
  <c r="AO12" i="1" s="1"/>
  <c r="AK12" i="1"/>
  <c r="AN12" i="1" s="1"/>
  <c r="AJ12" i="1"/>
  <c r="AM12" i="1" s="1"/>
  <c r="AL11" i="1"/>
  <c r="AO11" i="1" s="1"/>
  <c r="AK11" i="1"/>
  <c r="AN11" i="1" s="1"/>
  <c r="AJ11" i="1"/>
  <c r="AM11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L10" i="1"/>
  <c r="AK10" i="1"/>
  <c r="AK27" i="1" s="1"/>
  <c r="AJ10" i="1"/>
  <c r="AJ27" i="1" l="1"/>
  <c r="AL27" i="1"/>
  <c r="AN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M10" i="1"/>
  <c r="AP10" i="1" s="1"/>
  <c r="AO10" i="1"/>
</calcChain>
</file>

<file path=xl/sharedStrings.xml><?xml version="1.0" encoding="utf-8"?>
<sst xmlns="http://schemas.openxmlformats.org/spreadsheetml/2006/main" count="83" uniqueCount="49">
  <si>
    <t>REKAPITULASI PEROLEHAN MEDALI POPDA SMP/MTs</t>
  </si>
  <si>
    <t>TINGKAT KABUPATEN DEMAK TAHUN 2016</t>
  </si>
  <si>
    <t>CABANG OLAHRAGA</t>
  </si>
  <si>
    <t>: SENAM</t>
  </si>
  <si>
    <t>No</t>
  </si>
  <si>
    <t>SEKOLAH</t>
  </si>
  <si>
    <t>PEROLEHAN MEDALI</t>
  </si>
  <si>
    <t>Jumlah Medali</t>
  </si>
  <si>
    <t>Konversi Nilai</t>
  </si>
  <si>
    <t>Jumlah Nilai</t>
  </si>
  <si>
    <t>Rank</t>
  </si>
  <si>
    <t>Artistik</t>
  </si>
  <si>
    <t>Ritmik</t>
  </si>
  <si>
    <t>Palang Sejajar</t>
  </si>
  <si>
    <t>Lantai</t>
  </si>
  <si>
    <t xml:space="preserve">Meja </t>
  </si>
  <si>
    <t xml:space="preserve">Serba Bisa </t>
  </si>
  <si>
    <t xml:space="preserve"> Beregu</t>
  </si>
  <si>
    <t xml:space="preserve">Beam </t>
  </si>
  <si>
    <t xml:space="preserve">Gada </t>
  </si>
  <si>
    <t>Hoop</t>
  </si>
  <si>
    <t>Pita</t>
  </si>
  <si>
    <t>Bola</t>
  </si>
  <si>
    <t xml:space="preserve">Serba bisa </t>
  </si>
  <si>
    <t>Emas</t>
  </si>
  <si>
    <t>Prk</t>
  </si>
  <si>
    <t>Prgu</t>
  </si>
  <si>
    <t xml:space="preserve">Emas </t>
  </si>
  <si>
    <t>Perak</t>
  </si>
  <si>
    <t xml:space="preserve">SMPN 1 KARANGAWEN </t>
  </si>
  <si>
    <t>SMPN 3 MRANGGEN</t>
  </si>
  <si>
    <t>MTs NU JOGOLOYO</t>
  </si>
  <si>
    <t xml:space="preserve">SMPN 3 DEMAK </t>
  </si>
  <si>
    <t xml:space="preserve">SMPN 4 DEMAK </t>
  </si>
  <si>
    <t xml:space="preserve">MTs ASSA'ADAH GUNTUR </t>
  </si>
  <si>
    <t xml:space="preserve">SMPN 1 WONOSALAM </t>
  </si>
  <si>
    <t xml:space="preserve">SMPN 1 KEBONAGUNG </t>
  </si>
  <si>
    <t>MTs N 2 DEMAK (KARANGAWEN)</t>
  </si>
  <si>
    <t>SMP PLUS LATANSA</t>
  </si>
  <si>
    <t xml:space="preserve">MTs SUNAN BARMAWI BONANG </t>
  </si>
  <si>
    <t>MTs NAHDLATUSYSYUBBAN KRG.TENGAH</t>
  </si>
  <si>
    <t xml:space="preserve">SMPN 1 BONANG </t>
  </si>
  <si>
    <t xml:space="preserve">SMPN 1 MRANGGEN </t>
  </si>
  <si>
    <t>MTs N 1 DEMAK (MRANGGEN)</t>
  </si>
  <si>
    <t xml:space="preserve">SMPN 1 GAJAH </t>
  </si>
  <si>
    <t xml:space="preserve">SMPN 2 MIJEN </t>
  </si>
  <si>
    <t>Jumlah</t>
  </si>
  <si>
    <t xml:space="preserve">Putra </t>
  </si>
  <si>
    <t xml:space="preserve">Putri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</si>
</sst>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8" x14ac:knownFonts="1">
    <font>
      <sz val="11"/>
      <color theme="1"/>
      <name val="Calibri"/>
      <family val="2"/>
      <charset val="1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30" xfId="0" applyFont="1" applyFill="1" applyBorder="1"/>
    <xf numFmtId="0" fontId="4" fillId="2" borderId="8" xfId="0" applyFont="1" applyFill="1" applyBorder="1"/>
    <xf numFmtId="0" fontId="4" fillId="2" borderId="31" xfId="0" applyFont="1" applyFill="1" applyBorder="1"/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30" xfId="0" applyFont="1" applyFill="1" applyBorder="1"/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2" xfId="0" applyFont="1" applyBorder="1" applyAlignment="1">
      <alignment horizontal="left"/>
    </xf>
    <xf numFmtId="0" fontId="6" fillId="0" borderId="12" xfId="0" applyFont="1" applyBorder="1"/>
    <xf numFmtId="0" fontId="4" fillId="2" borderId="16" xfId="0" applyFont="1" applyFill="1" applyBorder="1"/>
    <xf numFmtId="0" fontId="0" fillId="2" borderId="10" xfId="0" applyFill="1" applyBorder="1" applyAlignment="1">
      <alignment horizontal="center"/>
    </xf>
    <xf numFmtId="0" fontId="4" fillId="2" borderId="32" xfId="0" applyFont="1" applyFill="1" applyBorder="1"/>
    <xf numFmtId="0" fontId="0" fillId="2" borderId="16" xfId="0" applyFill="1" applyBorder="1" applyAlignment="1">
      <alignment horizontal="center"/>
    </xf>
    <xf numFmtId="0" fontId="4" fillId="2" borderId="10" xfId="0" applyFont="1" applyFill="1" applyBorder="1"/>
    <xf numFmtId="0" fontId="0" fillId="3" borderId="17" xfId="0" applyFill="1" applyBorder="1"/>
    <xf numFmtId="0" fontId="2" fillId="2" borderId="9" xfId="0" applyFont="1" applyFill="1" applyBorder="1"/>
    <xf numFmtId="0" fontId="2" fillId="2" borderId="17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32" xfId="0" applyFill="1" applyBorder="1"/>
    <xf numFmtId="0" fontId="0" fillId="2" borderId="16" xfId="0" applyFill="1" applyBorder="1"/>
    <xf numFmtId="0" fontId="0" fillId="3" borderId="10" xfId="0" applyFill="1" applyBorder="1"/>
    <xf numFmtId="0" fontId="0" fillId="2" borderId="17" xfId="0" applyFill="1" applyBorder="1"/>
    <xf numFmtId="164" fontId="0" fillId="2" borderId="16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0" fontId="0" fillId="0" borderId="10" xfId="0" applyBorder="1"/>
    <xf numFmtId="0" fontId="4" fillId="0" borderId="12" xfId="0" applyFont="1" applyBorder="1"/>
    <xf numFmtId="0" fontId="4" fillId="2" borderId="17" xfId="0" applyFont="1" applyFill="1" applyBorder="1"/>
    <xf numFmtId="0" fontId="4" fillId="2" borderId="9" xfId="0" applyFont="1" applyFill="1" applyBorder="1"/>
    <xf numFmtId="0" fontId="7" fillId="0" borderId="12" xfId="0" applyFont="1" applyBorder="1"/>
    <xf numFmtId="0" fontId="2" fillId="2" borderId="16" xfId="0" applyFont="1" applyFill="1" applyBorder="1"/>
    <xf numFmtId="0" fontId="2" fillId="2" borderId="10" xfId="0" applyFont="1" applyFill="1" applyBorder="1"/>
    <xf numFmtId="0" fontId="0" fillId="2" borderId="3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2" fillId="2" borderId="32" xfId="0" applyFont="1" applyFill="1" applyBorder="1"/>
    <xf numFmtId="0" fontId="0" fillId="3" borderId="16" xfId="0" applyFill="1" applyBorder="1"/>
    <xf numFmtId="0" fontId="2" fillId="4" borderId="10" xfId="0" applyFont="1" applyFill="1" applyBorder="1"/>
    <xf numFmtId="0" fontId="2" fillId="4" borderId="16" xfId="0" applyFont="1" applyFill="1" applyBorder="1"/>
    <xf numFmtId="0" fontId="2" fillId="4" borderId="9" xfId="0" applyFont="1" applyFill="1" applyBorder="1"/>
    <xf numFmtId="0" fontId="2" fillId="4" borderId="32" xfId="0" applyFont="1" applyFill="1" applyBorder="1"/>
    <xf numFmtId="0" fontId="2" fillId="4" borderId="17" xfId="0" applyFont="1" applyFill="1" applyBorder="1"/>
    <xf numFmtId="0" fontId="0" fillId="3" borderId="9" xfId="0" applyFill="1" applyBorder="1"/>
    <xf numFmtId="0" fontId="0" fillId="3" borderId="32" xfId="0" applyFill="1" applyBorder="1"/>
    <xf numFmtId="0" fontId="2" fillId="5" borderId="17" xfId="0" applyFont="1" applyFill="1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8" xfId="0" applyBorder="1"/>
    <xf numFmtId="0" fontId="0" fillId="0" borderId="15" xfId="0" applyBorder="1"/>
    <xf numFmtId="0" fontId="0" fillId="0" borderId="19" xfId="0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tabSelected="1" zoomScale="90" zoomScaleNormal="90" workbookViewId="0">
      <selection activeCell="AS14" sqref="AS14"/>
    </sheetView>
  </sheetViews>
  <sheetFormatPr defaultRowHeight="15" x14ac:dyDescent="0.25"/>
  <cols>
    <col min="1" max="1" width="4.42578125" customWidth="1"/>
    <col min="2" max="2" width="40.7109375" customWidth="1"/>
    <col min="3" max="3" width="4.5703125" customWidth="1"/>
    <col min="4" max="4" width="3.140625" customWidth="1"/>
    <col min="5" max="5" width="4.140625" customWidth="1"/>
    <col min="6" max="6" width="4.42578125" customWidth="1"/>
    <col min="7" max="7" width="3.42578125" customWidth="1"/>
    <col min="8" max="8" width="4" customWidth="1"/>
    <col min="9" max="9" width="4.7109375" customWidth="1"/>
    <col min="10" max="10" width="3.7109375" customWidth="1"/>
    <col min="11" max="11" width="4.28515625" customWidth="1"/>
    <col min="12" max="12" width="4.7109375" customWidth="1"/>
    <col min="13" max="13" width="3.7109375" customWidth="1"/>
    <col min="14" max="14" width="4" customWidth="1"/>
    <col min="15" max="15" width="4.5703125" customWidth="1"/>
    <col min="16" max="16" width="3.42578125" customWidth="1"/>
    <col min="17" max="35" width="4.140625" customWidth="1"/>
    <col min="36" max="36" width="6" customWidth="1"/>
    <col min="37" max="37" width="5.28515625" customWidth="1"/>
    <col min="38" max="38" width="5.7109375" customWidth="1"/>
    <col min="39" max="40" width="5" customWidth="1"/>
    <col min="41" max="41" width="4.42578125" customWidth="1"/>
    <col min="42" max="42" width="6.140625" customWidth="1"/>
    <col min="43" max="43" width="7.5703125" customWidth="1"/>
    <col min="257" max="257" width="4.42578125" customWidth="1"/>
    <col min="258" max="258" width="40.7109375" customWidth="1"/>
    <col min="259" max="259" width="4.5703125" customWidth="1"/>
    <col min="260" max="260" width="3.140625" customWidth="1"/>
    <col min="261" max="261" width="4.140625" customWidth="1"/>
    <col min="262" max="262" width="4.42578125" customWidth="1"/>
    <col min="263" max="263" width="3.42578125" customWidth="1"/>
    <col min="264" max="264" width="4" customWidth="1"/>
    <col min="265" max="265" width="4.7109375" customWidth="1"/>
    <col min="266" max="266" width="3.7109375" customWidth="1"/>
    <col min="267" max="267" width="4.28515625" customWidth="1"/>
    <col min="268" max="268" width="4.7109375" customWidth="1"/>
    <col min="269" max="269" width="3.7109375" customWidth="1"/>
    <col min="270" max="270" width="4" customWidth="1"/>
    <col min="271" max="271" width="4.5703125" customWidth="1"/>
    <col min="272" max="272" width="3.42578125" customWidth="1"/>
    <col min="273" max="291" width="4.140625" customWidth="1"/>
    <col min="292" max="292" width="6" customWidth="1"/>
    <col min="293" max="293" width="5.28515625" customWidth="1"/>
    <col min="294" max="294" width="5.7109375" customWidth="1"/>
    <col min="295" max="296" width="5" customWidth="1"/>
    <col min="297" max="297" width="4.42578125" customWidth="1"/>
    <col min="298" max="298" width="6.140625" customWidth="1"/>
    <col min="299" max="299" width="7.5703125" customWidth="1"/>
    <col min="513" max="513" width="4.42578125" customWidth="1"/>
    <col min="514" max="514" width="40.7109375" customWidth="1"/>
    <col min="515" max="515" width="4.5703125" customWidth="1"/>
    <col min="516" max="516" width="3.140625" customWidth="1"/>
    <col min="517" max="517" width="4.140625" customWidth="1"/>
    <col min="518" max="518" width="4.42578125" customWidth="1"/>
    <col min="519" max="519" width="3.42578125" customWidth="1"/>
    <col min="520" max="520" width="4" customWidth="1"/>
    <col min="521" max="521" width="4.7109375" customWidth="1"/>
    <col min="522" max="522" width="3.7109375" customWidth="1"/>
    <col min="523" max="523" width="4.28515625" customWidth="1"/>
    <col min="524" max="524" width="4.7109375" customWidth="1"/>
    <col min="525" max="525" width="3.7109375" customWidth="1"/>
    <col min="526" max="526" width="4" customWidth="1"/>
    <col min="527" max="527" width="4.5703125" customWidth="1"/>
    <col min="528" max="528" width="3.42578125" customWidth="1"/>
    <col min="529" max="547" width="4.140625" customWidth="1"/>
    <col min="548" max="548" width="6" customWidth="1"/>
    <col min="549" max="549" width="5.28515625" customWidth="1"/>
    <col min="550" max="550" width="5.7109375" customWidth="1"/>
    <col min="551" max="552" width="5" customWidth="1"/>
    <col min="553" max="553" width="4.42578125" customWidth="1"/>
    <col min="554" max="554" width="6.140625" customWidth="1"/>
    <col min="555" max="555" width="7.5703125" customWidth="1"/>
    <col min="769" max="769" width="4.42578125" customWidth="1"/>
    <col min="770" max="770" width="40.7109375" customWidth="1"/>
    <col min="771" max="771" width="4.5703125" customWidth="1"/>
    <col min="772" max="772" width="3.140625" customWidth="1"/>
    <col min="773" max="773" width="4.140625" customWidth="1"/>
    <col min="774" max="774" width="4.42578125" customWidth="1"/>
    <col min="775" max="775" width="3.42578125" customWidth="1"/>
    <col min="776" max="776" width="4" customWidth="1"/>
    <col min="777" max="777" width="4.7109375" customWidth="1"/>
    <col min="778" max="778" width="3.7109375" customWidth="1"/>
    <col min="779" max="779" width="4.28515625" customWidth="1"/>
    <col min="780" max="780" width="4.7109375" customWidth="1"/>
    <col min="781" max="781" width="3.7109375" customWidth="1"/>
    <col min="782" max="782" width="4" customWidth="1"/>
    <col min="783" max="783" width="4.5703125" customWidth="1"/>
    <col min="784" max="784" width="3.42578125" customWidth="1"/>
    <col min="785" max="803" width="4.140625" customWidth="1"/>
    <col min="804" max="804" width="6" customWidth="1"/>
    <col min="805" max="805" width="5.28515625" customWidth="1"/>
    <col min="806" max="806" width="5.7109375" customWidth="1"/>
    <col min="807" max="808" width="5" customWidth="1"/>
    <col min="809" max="809" width="4.42578125" customWidth="1"/>
    <col min="810" max="810" width="6.140625" customWidth="1"/>
    <col min="811" max="811" width="7.5703125" customWidth="1"/>
    <col min="1025" max="1025" width="4.42578125" customWidth="1"/>
    <col min="1026" max="1026" width="40.7109375" customWidth="1"/>
    <col min="1027" max="1027" width="4.5703125" customWidth="1"/>
    <col min="1028" max="1028" width="3.140625" customWidth="1"/>
    <col min="1029" max="1029" width="4.140625" customWidth="1"/>
    <col min="1030" max="1030" width="4.42578125" customWidth="1"/>
    <col min="1031" max="1031" width="3.42578125" customWidth="1"/>
    <col min="1032" max="1032" width="4" customWidth="1"/>
    <col min="1033" max="1033" width="4.7109375" customWidth="1"/>
    <col min="1034" max="1034" width="3.7109375" customWidth="1"/>
    <col min="1035" max="1035" width="4.28515625" customWidth="1"/>
    <col min="1036" max="1036" width="4.7109375" customWidth="1"/>
    <col min="1037" max="1037" width="3.7109375" customWidth="1"/>
    <col min="1038" max="1038" width="4" customWidth="1"/>
    <col min="1039" max="1039" width="4.5703125" customWidth="1"/>
    <col min="1040" max="1040" width="3.42578125" customWidth="1"/>
    <col min="1041" max="1059" width="4.140625" customWidth="1"/>
    <col min="1060" max="1060" width="6" customWidth="1"/>
    <col min="1061" max="1061" width="5.28515625" customWidth="1"/>
    <col min="1062" max="1062" width="5.7109375" customWidth="1"/>
    <col min="1063" max="1064" width="5" customWidth="1"/>
    <col min="1065" max="1065" width="4.42578125" customWidth="1"/>
    <col min="1066" max="1066" width="6.140625" customWidth="1"/>
    <col min="1067" max="1067" width="7.5703125" customWidth="1"/>
    <col min="1281" max="1281" width="4.42578125" customWidth="1"/>
    <col min="1282" max="1282" width="40.7109375" customWidth="1"/>
    <col min="1283" max="1283" width="4.5703125" customWidth="1"/>
    <col min="1284" max="1284" width="3.140625" customWidth="1"/>
    <col min="1285" max="1285" width="4.140625" customWidth="1"/>
    <col min="1286" max="1286" width="4.42578125" customWidth="1"/>
    <col min="1287" max="1287" width="3.42578125" customWidth="1"/>
    <col min="1288" max="1288" width="4" customWidth="1"/>
    <col min="1289" max="1289" width="4.7109375" customWidth="1"/>
    <col min="1290" max="1290" width="3.7109375" customWidth="1"/>
    <col min="1291" max="1291" width="4.28515625" customWidth="1"/>
    <col min="1292" max="1292" width="4.7109375" customWidth="1"/>
    <col min="1293" max="1293" width="3.7109375" customWidth="1"/>
    <col min="1294" max="1294" width="4" customWidth="1"/>
    <col min="1295" max="1295" width="4.5703125" customWidth="1"/>
    <col min="1296" max="1296" width="3.42578125" customWidth="1"/>
    <col min="1297" max="1315" width="4.140625" customWidth="1"/>
    <col min="1316" max="1316" width="6" customWidth="1"/>
    <col min="1317" max="1317" width="5.28515625" customWidth="1"/>
    <col min="1318" max="1318" width="5.7109375" customWidth="1"/>
    <col min="1319" max="1320" width="5" customWidth="1"/>
    <col min="1321" max="1321" width="4.42578125" customWidth="1"/>
    <col min="1322" max="1322" width="6.140625" customWidth="1"/>
    <col min="1323" max="1323" width="7.5703125" customWidth="1"/>
    <col min="1537" max="1537" width="4.42578125" customWidth="1"/>
    <col min="1538" max="1538" width="40.7109375" customWidth="1"/>
    <col min="1539" max="1539" width="4.5703125" customWidth="1"/>
    <col min="1540" max="1540" width="3.140625" customWidth="1"/>
    <col min="1541" max="1541" width="4.140625" customWidth="1"/>
    <col min="1542" max="1542" width="4.42578125" customWidth="1"/>
    <col min="1543" max="1543" width="3.42578125" customWidth="1"/>
    <col min="1544" max="1544" width="4" customWidth="1"/>
    <col min="1545" max="1545" width="4.7109375" customWidth="1"/>
    <col min="1546" max="1546" width="3.7109375" customWidth="1"/>
    <col min="1547" max="1547" width="4.28515625" customWidth="1"/>
    <col min="1548" max="1548" width="4.7109375" customWidth="1"/>
    <col min="1549" max="1549" width="3.7109375" customWidth="1"/>
    <col min="1550" max="1550" width="4" customWidth="1"/>
    <col min="1551" max="1551" width="4.5703125" customWidth="1"/>
    <col min="1552" max="1552" width="3.42578125" customWidth="1"/>
    <col min="1553" max="1571" width="4.140625" customWidth="1"/>
    <col min="1572" max="1572" width="6" customWidth="1"/>
    <col min="1573" max="1573" width="5.28515625" customWidth="1"/>
    <col min="1574" max="1574" width="5.7109375" customWidth="1"/>
    <col min="1575" max="1576" width="5" customWidth="1"/>
    <col min="1577" max="1577" width="4.42578125" customWidth="1"/>
    <col min="1578" max="1578" width="6.140625" customWidth="1"/>
    <col min="1579" max="1579" width="7.5703125" customWidth="1"/>
    <col min="1793" max="1793" width="4.42578125" customWidth="1"/>
    <col min="1794" max="1794" width="40.7109375" customWidth="1"/>
    <col min="1795" max="1795" width="4.5703125" customWidth="1"/>
    <col min="1796" max="1796" width="3.140625" customWidth="1"/>
    <col min="1797" max="1797" width="4.140625" customWidth="1"/>
    <col min="1798" max="1798" width="4.42578125" customWidth="1"/>
    <col min="1799" max="1799" width="3.42578125" customWidth="1"/>
    <col min="1800" max="1800" width="4" customWidth="1"/>
    <col min="1801" max="1801" width="4.7109375" customWidth="1"/>
    <col min="1802" max="1802" width="3.7109375" customWidth="1"/>
    <col min="1803" max="1803" width="4.28515625" customWidth="1"/>
    <col min="1804" max="1804" width="4.7109375" customWidth="1"/>
    <col min="1805" max="1805" width="3.7109375" customWidth="1"/>
    <col min="1806" max="1806" width="4" customWidth="1"/>
    <col min="1807" max="1807" width="4.5703125" customWidth="1"/>
    <col min="1808" max="1808" width="3.42578125" customWidth="1"/>
    <col min="1809" max="1827" width="4.140625" customWidth="1"/>
    <col min="1828" max="1828" width="6" customWidth="1"/>
    <col min="1829" max="1829" width="5.28515625" customWidth="1"/>
    <col min="1830" max="1830" width="5.7109375" customWidth="1"/>
    <col min="1831" max="1832" width="5" customWidth="1"/>
    <col min="1833" max="1833" width="4.42578125" customWidth="1"/>
    <col min="1834" max="1834" width="6.140625" customWidth="1"/>
    <col min="1835" max="1835" width="7.5703125" customWidth="1"/>
    <col min="2049" max="2049" width="4.42578125" customWidth="1"/>
    <col min="2050" max="2050" width="40.7109375" customWidth="1"/>
    <col min="2051" max="2051" width="4.5703125" customWidth="1"/>
    <col min="2052" max="2052" width="3.140625" customWidth="1"/>
    <col min="2053" max="2053" width="4.140625" customWidth="1"/>
    <col min="2054" max="2054" width="4.42578125" customWidth="1"/>
    <col min="2055" max="2055" width="3.42578125" customWidth="1"/>
    <col min="2056" max="2056" width="4" customWidth="1"/>
    <col min="2057" max="2057" width="4.7109375" customWidth="1"/>
    <col min="2058" max="2058" width="3.7109375" customWidth="1"/>
    <col min="2059" max="2059" width="4.28515625" customWidth="1"/>
    <col min="2060" max="2060" width="4.7109375" customWidth="1"/>
    <col min="2061" max="2061" width="3.7109375" customWidth="1"/>
    <col min="2062" max="2062" width="4" customWidth="1"/>
    <col min="2063" max="2063" width="4.5703125" customWidth="1"/>
    <col min="2064" max="2064" width="3.42578125" customWidth="1"/>
    <col min="2065" max="2083" width="4.140625" customWidth="1"/>
    <col min="2084" max="2084" width="6" customWidth="1"/>
    <col min="2085" max="2085" width="5.28515625" customWidth="1"/>
    <col min="2086" max="2086" width="5.7109375" customWidth="1"/>
    <col min="2087" max="2088" width="5" customWidth="1"/>
    <col min="2089" max="2089" width="4.42578125" customWidth="1"/>
    <col min="2090" max="2090" width="6.140625" customWidth="1"/>
    <col min="2091" max="2091" width="7.5703125" customWidth="1"/>
    <col min="2305" max="2305" width="4.42578125" customWidth="1"/>
    <col min="2306" max="2306" width="40.7109375" customWidth="1"/>
    <col min="2307" max="2307" width="4.5703125" customWidth="1"/>
    <col min="2308" max="2308" width="3.140625" customWidth="1"/>
    <col min="2309" max="2309" width="4.140625" customWidth="1"/>
    <col min="2310" max="2310" width="4.42578125" customWidth="1"/>
    <col min="2311" max="2311" width="3.42578125" customWidth="1"/>
    <col min="2312" max="2312" width="4" customWidth="1"/>
    <col min="2313" max="2313" width="4.7109375" customWidth="1"/>
    <col min="2314" max="2314" width="3.7109375" customWidth="1"/>
    <col min="2315" max="2315" width="4.28515625" customWidth="1"/>
    <col min="2316" max="2316" width="4.7109375" customWidth="1"/>
    <col min="2317" max="2317" width="3.7109375" customWidth="1"/>
    <col min="2318" max="2318" width="4" customWidth="1"/>
    <col min="2319" max="2319" width="4.5703125" customWidth="1"/>
    <col min="2320" max="2320" width="3.42578125" customWidth="1"/>
    <col min="2321" max="2339" width="4.140625" customWidth="1"/>
    <col min="2340" max="2340" width="6" customWidth="1"/>
    <col min="2341" max="2341" width="5.28515625" customWidth="1"/>
    <col min="2342" max="2342" width="5.7109375" customWidth="1"/>
    <col min="2343" max="2344" width="5" customWidth="1"/>
    <col min="2345" max="2345" width="4.42578125" customWidth="1"/>
    <col min="2346" max="2346" width="6.140625" customWidth="1"/>
    <col min="2347" max="2347" width="7.5703125" customWidth="1"/>
    <col min="2561" max="2561" width="4.42578125" customWidth="1"/>
    <col min="2562" max="2562" width="40.7109375" customWidth="1"/>
    <col min="2563" max="2563" width="4.5703125" customWidth="1"/>
    <col min="2564" max="2564" width="3.140625" customWidth="1"/>
    <col min="2565" max="2565" width="4.140625" customWidth="1"/>
    <col min="2566" max="2566" width="4.42578125" customWidth="1"/>
    <col min="2567" max="2567" width="3.42578125" customWidth="1"/>
    <col min="2568" max="2568" width="4" customWidth="1"/>
    <col min="2569" max="2569" width="4.7109375" customWidth="1"/>
    <col min="2570" max="2570" width="3.7109375" customWidth="1"/>
    <col min="2571" max="2571" width="4.28515625" customWidth="1"/>
    <col min="2572" max="2572" width="4.7109375" customWidth="1"/>
    <col min="2573" max="2573" width="3.7109375" customWidth="1"/>
    <col min="2574" max="2574" width="4" customWidth="1"/>
    <col min="2575" max="2575" width="4.5703125" customWidth="1"/>
    <col min="2576" max="2576" width="3.42578125" customWidth="1"/>
    <col min="2577" max="2595" width="4.140625" customWidth="1"/>
    <col min="2596" max="2596" width="6" customWidth="1"/>
    <col min="2597" max="2597" width="5.28515625" customWidth="1"/>
    <col min="2598" max="2598" width="5.7109375" customWidth="1"/>
    <col min="2599" max="2600" width="5" customWidth="1"/>
    <col min="2601" max="2601" width="4.42578125" customWidth="1"/>
    <col min="2602" max="2602" width="6.140625" customWidth="1"/>
    <col min="2603" max="2603" width="7.5703125" customWidth="1"/>
    <col min="2817" max="2817" width="4.42578125" customWidth="1"/>
    <col min="2818" max="2818" width="40.7109375" customWidth="1"/>
    <col min="2819" max="2819" width="4.5703125" customWidth="1"/>
    <col min="2820" max="2820" width="3.140625" customWidth="1"/>
    <col min="2821" max="2821" width="4.140625" customWidth="1"/>
    <col min="2822" max="2822" width="4.42578125" customWidth="1"/>
    <col min="2823" max="2823" width="3.42578125" customWidth="1"/>
    <col min="2824" max="2824" width="4" customWidth="1"/>
    <col min="2825" max="2825" width="4.7109375" customWidth="1"/>
    <col min="2826" max="2826" width="3.7109375" customWidth="1"/>
    <col min="2827" max="2827" width="4.28515625" customWidth="1"/>
    <col min="2828" max="2828" width="4.7109375" customWidth="1"/>
    <col min="2829" max="2829" width="3.7109375" customWidth="1"/>
    <col min="2830" max="2830" width="4" customWidth="1"/>
    <col min="2831" max="2831" width="4.5703125" customWidth="1"/>
    <col min="2832" max="2832" width="3.42578125" customWidth="1"/>
    <col min="2833" max="2851" width="4.140625" customWidth="1"/>
    <col min="2852" max="2852" width="6" customWidth="1"/>
    <col min="2853" max="2853" width="5.28515625" customWidth="1"/>
    <col min="2854" max="2854" width="5.7109375" customWidth="1"/>
    <col min="2855" max="2856" width="5" customWidth="1"/>
    <col min="2857" max="2857" width="4.42578125" customWidth="1"/>
    <col min="2858" max="2858" width="6.140625" customWidth="1"/>
    <col min="2859" max="2859" width="7.5703125" customWidth="1"/>
    <col min="3073" max="3073" width="4.42578125" customWidth="1"/>
    <col min="3074" max="3074" width="40.7109375" customWidth="1"/>
    <col min="3075" max="3075" width="4.5703125" customWidth="1"/>
    <col min="3076" max="3076" width="3.140625" customWidth="1"/>
    <col min="3077" max="3077" width="4.140625" customWidth="1"/>
    <col min="3078" max="3078" width="4.42578125" customWidth="1"/>
    <col min="3079" max="3079" width="3.42578125" customWidth="1"/>
    <col min="3080" max="3080" width="4" customWidth="1"/>
    <col min="3081" max="3081" width="4.7109375" customWidth="1"/>
    <col min="3082" max="3082" width="3.7109375" customWidth="1"/>
    <col min="3083" max="3083" width="4.28515625" customWidth="1"/>
    <col min="3084" max="3084" width="4.7109375" customWidth="1"/>
    <col min="3085" max="3085" width="3.7109375" customWidth="1"/>
    <col min="3086" max="3086" width="4" customWidth="1"/>
    <col min="3087" max="3087" width="4.5703125" customWidth="1"/>
    <col min="3088" max="3088" width="3.42578125" customWidth="1"/>
    <col min="3089" max="3107" width="4.140625" customWidth="1"/>
    <col min="3108" max="3108" width="6" customWidth="1"/>
    <col min="3109" max="3109" width="5.28515625" customWidth="1"/>
    <col min="3110" max="3110" width="5.7109375" customWidth="1"/>
    <col min="3111" max="3112" width="5" customWidth="1"/>
    <col min="3113" max="3113" width="4.42578125" customWidth="1"/>
    <col min="3114" max="3114" width="6.140625" customWidth="1"/>
    <col min="3115" max="3115" width="7.5703125" customWidth="1"/>
    <col min="3329" max="3329" width="4.42578125" customWidth="1"/>
    <col min="3330" max="3330" width="40.7109375" customWidth="1"/>
    <col min="3331" max="3331" width="4.5703125" customWidth="1"/>
    <col min="3332" max="3332" width="3.140625" customWidth="1"/>
    <col min="3333" max="3333" width="4.140625" customWidth="1"/>
    <col min="3334" max="3334" width="4.42578125" customWidth="1"/>
    <col min="3335" max="3335" width="3.42578125" customWidth="1"/>
    <col min="3336" max="3336" width="4" customWidth="1"/>
    <col min="3337" max="3337" width="4.7109375" customWidth="1"/>
    <col min="3338" max="3338" width="3.7109375" customWidth="1"/>
    <col min="3339" max="3339" width="4.28515625" customWidth="1"/>
    <col min="3340" max="3340" width="4.7109375" customWidth="1"/>
    <col min="3341" max="3341" width="3.7109375" customWidth="1"/>
    <col min="3342" max="3342" width="4" customWidth="1"/>
    <col min="3343" max="3343" width="4.5703125" customWidth="1"/>
    <col min="3344" max="3344" width="3.42578125" customWidth="1"/>
    <col min="3345" max="3363" width="4.140625" customWidth="1"/>
    <col min="3364" max="3364" width="6" customWidth="1"/>
    <col min="3365" max="3365" width="5.28515625" customWidth="1"/>
    <col min="3366" max="3366" width="5.7109375" customWidth="1"/>
    <col min="3367" max="3368" width="5" customWidth="1"/>
    <col min="3369" max="3369" width="4.42578125" customWidth="1"/>
    <col min="3370" max="3370" width="6.140625" customWidth="1"/>
    <col min="3371" max="3371" width="7.5703125" customWidth="1"/>
    <col min="3585" max="3585" width="4.42578125" customWidth="1"/>
    <col min="3586" max="3586" width="40.7109375" customWidth="1"/>
    <col min="3587" max="3587" width="4.5703125" customWidth="1"/>
    <col min="3588" max="3588" width="3.140625" customWidth="1"/>
    <col min="3589" max="3589" width="4.140625" customWidth="1"/>
    <col min="3590" max="3590" width="4.42578125" customWidth="1"/>
    <col min="3591" max="3591" width="3.42578125" customWidth="1"/>
    <col min="3592" max="3592" width="4" customWidth="1"/>
    <col min="3593" max="3593" width="4.7109375" customWidth="1"/>
    <col min="3594" max="3594" width="3.7109375" customWidth="1"/>
    <col min="3595" max="3595" width="4.28515625" customWidth="1"/>
    <col min="3596" max="3596" width="4.7109375" customWidth="1"/>
    <col min="3597" max="3597" width="3.7109375" customWidth="1"/>
    <col min="3598" max="3598" width="4" customWidth="1"/>
    <col min="3599" max="3599" width="4.5703125" customWidth="1"/>
    <col min="3600" max="3600" width="3.42578125" customWidth="1"/>
    <col min="3601" max="3619" width="4.140625" customWidth="1"/>
    <col min="3620" max="3620" width="6" customWidth="1"/>
    <col min="3621" max="3621" width="5.28515625" customWidth="1"/>
    <col min="3622" max="3622" width="5.7109375" customWidth="1"/>
    <col min="3623" max="3624" width="5" customWidth="1"/>
    <col min="3625" max="3625" width="4.42578125" customWidth="1"/>
    <col min="3626" max="3626" width="6.140625" customWidth="1"/>
    <col min="3627" max="3627" width="7.5703125" customWidth="1"/>
    <col min="3841" max="3841" width="4.42578125" customWidth="1"/>
    <col min="3842" max="3842" width="40.7109375" customWidth="1"/>
    <col min="3843" max="3843" width="4.5703125" customWidth="1"/>
    <col min="3844" max="3844" width="3.140625" customWidth="1"/>
    <col min="3845" max="3845" width="4.140625" customWidth="1"/>
    <col min="3846" max="3846" width="4.42578125" customWidth="1"/>
    <col min="3847" max="3847" width="3.42578125" customWidth="1"/>
    <col min="3848" max="3848" width="4" customWidth="1"/>
    <col min="3849" max="3849" width="4.7109375" customWidth="1"/>
    <col min="3850" max="3850" width="3.7109375" customWidth="1"/>
    <col min="3851" max="3851" width="4.28515625" customWidth="1"/>
    <col min="3852" max="3852" width="4.7109375" customWidth="1"/>
    <col min="3853" max="3853" width="3.7109375" customWidth="1"/>
    <col min="3854" max="3854" width="4" customWidth="1"/>
    <col min="3855" max="3855" width="4.5703125" customWidth="1"/>
    <col min="3856" max="3856" width="3.42578125" customWidth="1"/>
    <col min="3857" max="3875" width="4.140625" customWidth="1"/>
    <col min="3876" max="3876" width="6" customWidth="1"/>
    <col min="3877" max="3877" width="5.28515625" customWidth="1"/>
    <col min="3878" max="3878" width="5.7109375" customWidth="1"/>
    <col min="3879" max="3880" width="5" customWidth="1"/>
    <col min="3881" max="3881" width="4.42578125" customWidth="1"/>
    <col min="3882" max="3882" width="6.140625" customWidth="1"/>
    <col min="3883" max="3883" width="7.5703125" customWidth="1"/>
    <col min="4097" max="4097" width="4.42578125" customWidth="1"/>
    <col min="4098" max="4098" width="40.7109375" customWidth="1"/>
    <col min="4099" max="4099" width="4.5703125" customWidth="1"/>
    <col min="4100" max="4100" width="3.140625" customWidth="1"/>
    <col min="4101" max="4101" width="4.140625" customWidth="1"/>
    <col min="4102" max="4102" width="4.42578125" customWidth="1"/>
    <col min="4103" max="4103" width="3.42578125" customWidth="1"/>
    <col min="4104" max="4104" width="4" customWidth="1"/>
    <col min="4105" max="4105" width="4.7109375" customWidth="1"/>
    <col min="4106" max="4106" width="3.7109375" customWidth="1"/>
    <col min="4107" max="4107" width="4.28515625" customWidth="1"/>
    <col min="4108" max="4108" width="4.7109375" customWidth="1"/>
    <col min="4109" max="4109" width="3.7109375" customWidth="1"/>
    <col min="4110" max="4110" width="4" customWidth="1"/>
    <col min="4111" max="4111" width="4.5703125" customWidth="1"/>
    <col min="4112" max="4112" width="3.42578125" customWidth="1"/>
    <col min="4113" max="4131" width="4.140625" customWidth="1"/>
    <col min="4132" max="4132" width="6" customWidth="1"/>
    <col min="4133" max="4133" width="5.28515625" customWidth="1"/>
    <col min="4134" max="4134" width="5.7109375" customWidth="1"/>
    <col min="4135" max="4136" width="5" customWidth="1"/>
    <col min="4137" max="4137" width="4.42578125" customWidth="1"/>
    <col min="4138" max="4138" width="6.140625" customWidth="1"/>
    <col min="4139" max="4139" width="7.5703125" customWidth="1"/>
    <col min="4353" max="4353" width="4.42578125" customWidth="1"/>
    <col min="4354" max="4354" width="40.7109375" customWidth="1"/>
    <col min="4355" max="4355" width="4.5703125" customWidth="1"/>
    <col min="4356" max="4356" width="3.140625" customWidth="1"/>
    <col min="4357" max="4357" width="4.140625" customWidth="1"/>
    <col min="4358" max="4358" width="4.42578125" customWidth="1"/>
    <col min="4359" max="4359" width="3.42578125" customWidth="1"/>
    <col min="4360" max="4360" width="4" customWidth="1"/>
    <col min="4361" max="4361" width="4.7109375" customWidth="1"/>
    <col min="4362" max="4362" width="3.7109375" customWidth="1"/>
    <col min="4363" max="4363" width="4.28515625" customWidth="1"/>
    <col min="4364" max="4364" width="4.7109375" customWidth="1"/>
    <col min="4365" max="4365" width="3.7109375" customWidth="1"/>
    <col min="4366" max="4366" width="4" customWidth="1"/>
    <col min="4367" max="4367" width="4.5703125" customWidth="1"/>
    <col min="4368" max="4368" width="3.42578125" customWidth="1"/>
    <col min="4369" max="4387" width="4.140625" customWidth="1"/>
    <col min="4388" max="4388" width="6" customWidth="1"/>
    <col min="4389" max="4389" width="5.28515625" customWidth="1"/>
    <col min="4390" max="4390" width="5.7109375" customWidth="1"/>
    <col min="4391" max="4392" width="5" customWidth="1"/>
    <col min="4393" max="4393" width="4.42578125" customWidth="1"/>
    <col min="4394" max="4394" width="6.140625" customWidth="1"/>
    <col min="4395" max="4395" width="7.5703125" customWidth="1"/>
    <col min="4609" max="4609" width="4.42578125" customWidth="1"/>
    <col min="4610" max="4610" width="40.7109375" customWidth="1"/>
    <col min="4611" max="4611" width="4.5703125" customWidth="1"/>
    <col min="4612" max="4612" width="3.140625" customWidth="1"/>
    <col min="4613" max="4613" width="4.140625" customWidth="1"/>
    <col min="4614" max="4614" width="4.42578125" customWidth="1"/>
    <col min="4615" max="4615" width="3.42578125" customWidth="1"/>
    <col min="4616" max="4616" width="4" customWidth="1"/>
    <col min="4617" max="4617" width="4.7109375" customWidth="1"/>
    <col min="4618" max="4618" width="3.7109375" customWidth="1"/>
    <col min="4619" max="4619" width="4.28515625" customWidth="1"/>
    <col min="4620" max="4620" width="4.7109375" customWidth="1"/>
    <col min="4621" max="4621" width="3.7109375" customWidth="1"/>
    <col min="4622" max="4622" width="4" customWidth="1"/>
    <col min="4623" max="4623" width="4.5703125" customWidth="1"/>
    <col min="4624" max="4624" width="3.42578125" customWidth="1"/>
    <col min="4625" max="4643" width="4.140625" customWidth="1"/>
    <col min="4644" max="4644" width="6" customWidth="1"/>
    <col min="4645" max="4645" width="5.28515625" customWidth="1"/>
    <col min="4646" max="4646" width="5.7109375" customWidth="1"/>
    <col min="4647" max="4648" width="5" customWidth="1"/>
    <col min="4649" max="4649" width="4.42578125" customWidth="1"/>
    <col min="4650" max="4650" width="6.140625" customWidth="1"/>
    <col min="4651" max="4651" width="7.5703125" customWidth="1"/>
    <col min="4865" max="4865" width="4.42578125" customWidth="1"/>
    <col min="4866" max="4866" width="40.7109375" customWidth="1"/>
    <col min="4867" max="4867" width="4.5703125" customWidth="1"/>
    <col min="4868" max="4868" width="3.140625" customWidth="1"/>
    <col min="4869" max="4869" width="4.140625" customWidth="1"/>
    <col min="4870" max="4870" width="4.42578125" customWidth="1"/>
    <col min="4871" max="4871" width="3.42578125" customWidth="1"/>
    <col min="4872" max="4872" width="4" customWidth="1"/>
    <col min="4873" max="4873" width="4.7109375" customWidth="1"/>
    <col min="4874" max="4874" width="3.7109375" customWidth="1"/>
    <col min="4875" max="4875" width="4.28515625" customWidth="1"/>
    <col min="4876" max="4876" width="4.7109375" customWidth="1"/>
    <col min="4877" max="4877" width="3.7109375" customWidth="1"/>
    <col min="4878" max="4878" width="4" customWidth="1"/>
    <col min="4879" max="4879" width="4.5703125" customWidth="1"/>
    <col min="4880" max="4880" width="3.42578125" customWidth="1"/>
    <col min="4881" max="4899" width="4.140625" customWidth="1"/>
    <col min="4900" max="4900" width="6" customWidth="1"/>
    <col min="4901" max="4901" width="5.28515625" customWidth="1"/>
    <col min="4902" max="4902" width="5.7109375" customWidth="1"/>
    <col min="4903" max="4904" width="5" customWidth="1"/>
    <col min="4905" max="4905" width="4.42578125" customWidth="1"/>
    <col min="4906" max="4906" width="6.140625" customWidth="1"/>
    <col min="4907" max="4907" width="7.5703125" customWidth="1"/>
    <col min="5121" max="5121" width="4.42578125" customWidth="1"/>
    <col min="5122" max="5122" width="40.7109375" customWidth="1"/>
    <col min="5123" max="5123" width="4.5703125" customWidth="1"/>
    <col min="5124" max="5124" width="3.140625" customWidth="1"/>
    <col min="5125" max="5125" width="4.140625" customWidth="1"/>
    <col min="5126" max="5126" width="4.42578125" customWidth="1"/>
    <col min="5127" max="5127" width="3.42578125" customWidth="1"/>
    <col min="5128" max="5128" width="4" customWidth="1"/>
    <col min="5129" max="5129" width="4.7109375" customWidth="1"/>
    <col min="5130" max="5130" width="3.7109375" customWidth="1"/>
    <col min="5131" max="5131" width="4.28515625" customWidth="1"/>
    <col min="5132" max="5132" width="4.7109375" customWidth="1"/>
    <col min="5133" max="5133" width="3.7109375" customWidth="1"/>
    <col min="5134" max="5134" width="4" customWidth="1"/>
    <col min="5135" max="5135" width="4.5703125" customWidth="1"/>
    <col min="5136" max="5136" width="3.42578125" customWidth="1"/>
    <col min="5137" max="5155" width="4.140625" customWidth="1"/>
    <col min="5156" max="5156" width="6" customWidth="1"/>
    <col min="5157" max="5157" width="5.28515625" customWidth="1"/>
    <col min="5158" max="5158" width="5.7109375" customWidth="1"/>
    <col min="5159" max="5160" width="5" customWidth="1"/>
    <col min="5161" max="5161" width="4.42578125" customWidth="1"/>
    <col min="5162" max="5162" width="6.140625" customWidth="1"/>
    <col min="5163" max="5163" width="7.5703125" customWidth="1"/>
    <col min="5377" max="5377" width="4.42578125" customWidth="1"/>
    <col min="5378" max="5378" width="40.7109375" customWidth="1"/>
    <col min="5379" max="5379" width="4.5703125" customWidth="1"/>
    <col min="5380" max="5380" width="3.140625" customWidth="1"/>
    <col min="5381" max="5381" width="4.140625" customWidth="1"/>
    <col min="5382" max="5382" width="4.42578125" customWidth="1"/>
    <col min="5383" max="5383" width="3.42578125" customWidth="1"/>
    <col min="5384" max="5384" width="4" customWidth="1"/>
    <col min="5385" max="5385" width="4.7109375" customWidth="1"/>
    <col min="5386" max="5386" width="3.7109375" customWidth="1"/>
    <col min="5387" max="5387" width="4.28515625" customWidth="1"/>
    <col min="5388" max="5388" width="4.7109375" customWidth="1"/>
    <col min="5389" max="5389" width="3.7109375" customWidth="1"/>
    <col min="5390" max="5390" width="4" customWidth="1"/>
    <col min="5391" max="5391" width="4.5703125" customWidth="1"/>
    <col min="5392" max="5392" width="3.42578125" customWidth="1"/>
    <col min="5393" max="5411" width="4.140625" customWidth="1"/>
    <col min="5412" max="5412" width="6" customWidth="1"/>
    <col min="5413" max="5413" width="5.28515625" customWidth="1"/>
    <col min="5414" max="5414" width="5.7109375" customWidth="1"/>
    <col min="5415" max="5416" width="5" customWidth="1"/>
    <col min="5417" max="5417" width="4.42578125" customWidth="1"/>
    <col min="5418" max="5418" width="6.140625" customWidth="1"/>
    <col min="5419" max="5419" width="7.5703125" customWidth="1"/>
    <col min="5633" max="5633" width="4.42578125" customWidth="1"/>
    <col min="5634" max="5634" width="40.7109375" customWidth="1"/>
    <col min="5635" max="5635" width="4.5703125" customWidth="1"/>
    <col min="5636" max="5636" width="3.140625" customWidth="1"/>
    <col min="5637" max="5637" width="4.140625" customWidth="1"/>
    <col min="5638" max="5638" width="4.42578125" customWidth="1"/>
    <col min="5639" max="5639" width="3.42578125" customWidth="1"/>
    <col min="5640" max="5640" width="4" customWidth="1"/>
    <col min="5641" max="5641" width="4.7109375" customWidth="1"/>
    <col min="5642" max="5642" width="3.7109375" customWidth="1"/>
    <col min="5643" max="5643" width="4.28515625" customWidth="1"/>
    <col min="5644" max="5644" width="4.7109375" customWidth="1"/>
    <col min="5645" max="5645" width="3.7109375" customWidth="1"/>
    <col min="5646" max="5646" width="4" customWidth="1"/>
    <col min="5647" max="5647" width="4.5703125" customWidth="1"/>
    <col min="5648" max="5648" width="3.42578125" customWidth="1"/>
    <col min="5649" max="5667" width="4.140625" customWidth="1"/>
    <col min="5668" max="5668" width="6" customWidth="1"/>
    <col min="5669" max="5669" width="5.28515625" customWidth="1"/>
    <col min="5670" max="5670" width="5.7109375" customWidth="1"/>
    <col min="5671" max="5672" width="5" customWidth="1"/>
    <col min="5673" max="5673" width="4.42578125" customWidth="1"/>
    <col min="5674" max="5674" width="6.140625" customWidth="1"/>
    <col min="5675" max="5675" width="7.5703125" customWidth="1"/>
    <col min="5889" max="5889" width="4.42578125" customWidth="1"/>
    <col min="5890" max="5890" width="40.7109375" customWidth="1"/>
    <col min="5891" max="5891" width="4.5703125" customWidth="1"/>
    <col min="5892" max="5892" width="3.140625" customWidth="1"/>
    <col min="5893" max="5893" width="4.140625" customWidth="1"/>
    <col min="5894" max="5894" width="4.42578125" customWidth="1"/>
    <col min="5895" max="5895" width="3.42578125" customWidth="1"/>
    <col min="5896" max="5896" width="4" customWidth="1"/>
    <col min="5897" max="5897" width="4.7109375" customWidth="1"/>
    <col min="5898" max="5898" width="3.7109375" customWidth="1"/>
    <col min="5899" max="5899" width="4.28515625" customWidth="1"/>
    <col min="5900" max="5900" width="4.7109375" customWidth="1"/>
    <col min="5901" max="5901" width="3.7109375" customWidth="1"/>
    <col min="5902" max="5902" width="4" customWidth="1"/>
    <col min="5903" max="5903" width="4.5703125" customWidth="1"/>
    <col min="5904" max="5904" width="3.42578125" customWidth="1"/>
    <col min="5905" max="5923" width="4.140625" customWidth="1"/>
    <col min="5924" max="5924" width="6" customWidth="1"/>
    <col min="5925" max="5925" width="5.28515625" customWidth="1"/>
    <col min="5926" max="5926" width="5.7109375" customWidth="1"/>
    <col min="5927" max="5928" width="5" customWidth="1"/>
    <col min="5929" max="5929" width="4.42578125" customWidth="1"/>
    <col min="5930" max="5930" width="6.140625" customWidth="1"/>
    <col min="5931" max="5931" width="7.5703125" customWidth="1"/>
    <col min="6145" max="6145" width="4.42578125" customWidth="1"/>
    <col min="6146" max="6146" width="40.7109375" customWidth="1"/>
    <col min="6147" max="6147" width="4.5703125" customWidth="1"/>
    <col min="6148" max="6148" width="3.140625" customWidth="1"/>
    <col min="6149" max="6149" width="4.140625" customWidth="1"/>
    <col min="6150" max="6150" width="4.42578125" customWidth="1"/>
    <col min="6151" max="6151" width="3.42578125" customWidth="1"/>
    <col min="6152" max="6152" width="4" customWidth="1"/>
    <col min="6153" max="6153" width="4.7109375" customWidth="1"/>
    <col min="6154" max="6154" width="3.7109375" customWidth="1"/>
    <col min="6155" max="6155" width="4.28515625" customWidth="1"/>
    <col min="6156" max="6156" width="4.7109375" customWidth="1"/>
    <col min="6157" max="6157" width="3.7109375" customWidth="1"/>
    <col min="6158" max="6158" width="4" customWidth="1"/>
    <col min="6159" max="6159" width="4.5703125" customWidth="1"/>
    <col min="6160" max="6160" width="3.42578125" customWidth="1"/>
    <col min="6161" max="6179" width="4.140625" customWidth="1"/>
    <col min="6180" max="6180" width="6" customWidth="1"/>
    <col min="6181" max="6181" width="5.28515625" customWidth="1"/>
    <col min="6182" max="6182" width="5.7109375" customWidth="1"/>
    <col min="6183" max="6184" width="5" customWidth="1"/>
    <col min="6185" max="6185" width="4.42578125" customWidth="1"/>
    <col min="6186" max="6186" width="6.140625" customWidth="1"/>
    <col min="6187" max="6187" width="7.5703125" customWidth="1"/>
    <col min="6401" max="6401" width="4.42578125" customWidth="1"/>
    <col min="6402" max="6402" width="40.7109375" customWidth="1"/>
    <col min="6403" max="6403" width="4.5703125" customWidth="1"/>
    <col min="6404" max="6404" width="3.140625" customWidth="1"/>
    <col min="6405" max="6405" width="4.140625" customWidth="1"/>
    <col min="6406" max="6406" width="4.42578125" customWidth="1"/>
    <col min="6407" max="6407" width="3.42578125" customWidth="1"/>
    <col min="6408" max="6408" width="4" customWidth="1"/>
    <col min="6409" max="6409" width="4.7109375" customWidth="1"/>
    <col min="6410" max="6410" width="3.7109375" customWidth="1"/>
    <col min="6411" max="6411" width="4.28515625" customWidth="1"/>
    <col min="6412" max="6412" width="4.7109375" customWidth="1"/>
    <col min="6413" max="6413" width="3.7109375" customWidth="1"/>
    <col min="6414" max="6414" width="4" customWidth="1"/>
    <col min="6415" max="6415" width="4.5703125" customWidth="1"/>
    <col min="6416" max="6416" width="3.42578125" customWidth="1"/>
    <col min="6417" max="6435" width="4.140625" customWidth="1"/>
    <col min="6436" max="6436" width="6" customWidth="1"/>
    <col min="6437" max="6437" width="5.28515625" customWidth="1"/>
    <col min="6438" max="6438" width="5.7109375" customWidth="1"/>
    <col min="6439" max="6440" width="5" customWidth="1"/>
    <col min="6441" max="6441" width="4.42578125" customWidth="1"/>
    <col min="6442" max="6442" width="6.140625" customWidth="1"/>
    <col min="6443" max="6443" width="7.5703125" customWidth="1"/>
    <col min="6657" max="6657" width="4.42578125" customWidth="1"/>
    <col min="6658" max="6658" width="40.7109375" customWidth="1"/>
    <col min="6659" max="6659" width="4.5703125" customWidth="1"/>
    <col min="6660" max="6660" width="3.140625" customWidth="1"/>
    <col min="6661" max="6661" width="4.140625" customWidth="1"/>
    <col min="6662" max="6662" width="4.42578125" customWidth="1"/>
    <col min="6663" max="6663" width="3.42578125" customWidth="1"/>
    <col min="6664" max="6664" width="4" customWidth="1"/>
    <col min="6665" max="6665" width="4.7109375" customWidth="1"/>
    <col min="6666" max="6666" width="3.7109375" customWidth="1"/>
    <col min="6667" max="6667" width="4.28515625" customWidth="1"/>
    <col min="6668" max="6668" width="4.7109375" customWidth="1"/>
    <col min="6669" max="6669" width="3.7109375" customWidth="1"/>
    <col min="6670" max="6670" width="4" customWidth="1"/>
    <col min="6671" max="6671" width="4.5703125" customWidth="1"/>
    <col min="6672" max="6672" width="3.42578125" customWidth="1"/>
    <col min="6673" max="6691" width="4.140625" customWidth="1"/>
    <col min="6692" max="6692" width="6" customWidth="1"/>
    <col min="6693" max="6693" width="5.28515625" customWidth="1"/>
    <col min="6694" max="6694" width="5.7109375" customWidth="1"/>
    <col min="6695" max="6696" width="5" customWidth="1"/>
    <col min="6697" max="6697" width="4.42578125" customWidth="1"/>
    <col min="6698" max="6698" width="6.140625" customWidth="1"/>
    <col min="6699" max="6699" width="7.5703125" customWidth="1"/>
    <col min="6913" max="6913" width="4.42578125" customWidth="1"/>
    <col min="6914" max="6914" width="40.7109375" customWidth="1"/>
    <col min="6915" max="6915" width="4.5703125" customWidth="1"/>
    <col min="6916" max="6916" width="3.140625" customWidth="1"/>
    <col min="6917" max="6917" width="4.140625" customWidth="1"/>
    <col min="6918" max="6918" width="4.42578125" customWidth="1"/>
    <col min="6919" max="6919" width="3.42578125" customWidth="1"/>
    <col min="6920" max="6920" width="4" customWidth="1"/>
    <col min="6921" max="6921" width="4.7109375" customWidth="1"/>
    <col min="6922" max="6922" width="3.7109375" customWidth="1"/>
    <col min="6923" max="6923" width="4.28515625" customWidth="1"/>
    <col min="6924" max="6924" width="4.7109375" customWidth="1"/>
    <col min="6925" max="6925" width="3.7109375" customWidth="1"/>
    <col min="6926" max="6926" width="4" customWidth="1"/>
    <col min="6927" max="6927" width="4.5703125" customWidth="1"/>
    <col min="6928" max="6928" width="3.42578125" customWidth="1"/>
    <col min="6929" max="6947" width="4.140625" customWidth="1"/>
    <col min="6948" max="6948" width="6" customWidth="1"/>
    <col min="6949" max="6949" width="5.28515625" customWidth="1"/>
    <col min="6950" max="6950" width="5.7109375" customWidth="1"/>
    <col min="6951" max="6952" width="5" customWidth="1"/>
    <col min="6953" max="6953" width="4.42578125" customWidth="1"/>
    <col min="6954" max="6954" width="6.140625" customWidth="1"/>
    <col min="6955" max="6955" width="7.5703125" customWidth="1"/>
    <col min="7169" max="7169" width="4.42578125" customWidth="1"/>
    <col min="7170" max="7170" width="40.7109375" customWidth="1"/>
    <col min="7171" max="7171" width="4.5703125" customWidth="1"/>
    <col min="7172" max="7172" width="3.140625" customWidth="1"/>
    <col min="7173" max="7173" width="4.140625" customWidth="1"/>
    <col min="7174" max="7174" width="4.42578125" customWidth="1"/>
    <col min="7175" max="7175" width="3.42578125" customWidth="1"/>
    <col min="7176" max="7176" width="4" customWidth="1"/>
    <col min="7177" max="7177" width="4.7109375" customWidth="1"/>
    <col min="7178" max="7178" width="3.7109375" customWidth="1"/>
    <col min="7179" max="7179" width="4.28515625" customWidth="1"/>
    <col min="7180" max="7180" width="4.7109375" customWidth="1"/>
    <col min="7181" max="7181" width="3.7109375" customWidth="1"/>
    <col min="7182" max="7182" width="4" customWidth="1"/>
    <col min="7183" max="7183" width="4.5703125" customWidth="1"/>
    <col min="7184" max="7184" width="3.42578125" customWidth="1"/>
    <col min="7185" max="7203" width="4.140625" customWidth="1"/>
    <col min="7204" max="7204" width="6" customWidth="1"/>
    <col min="7205" max="7205" width="5.28515625" customWidth="1"/>
    <col min="7206" max="7206" width="5.7109375" customWidth="1"/>
    <col min="7207" max="7208" width="5" customWidth="1"/>
    <col min="7209" max="7209" width="4.42578125" customWidth="1"/>
    <col min="7210" max="7210" width="6.140625" customWidth="1"/>
    <col min="7211" max="7211" width="7.5703125" customWidth="1"/>
    <col min="7425" max="7425" width="4.42578125" customWidth="1"/>
    <col min="7426" max="7426" width="40.7109375" customWidth="1"/>
    <col min="7427" max="7427" width="4.5703125" customWidth="1"/>
    <col min="7428" max="7428" width="3.140625" customWidth="1"/>
    <col min="7429" max="7429" width="4.140625" customWidth="1"/>
    <col min="7430" max="7430" width="4.42578125" customWidth="1"/>
    <col min="7431" max="7431" width="3.42578125" customWidth="1"/>
    <col min="7432" max="7432" width="4" customWidth="1"/>
    <col min="7433" max="7433" width="4.7109375" customWidth="1"/>
    <col min="7434" max="7434" width="3.7109375" customWidth="1"/>
    <col min="7435" max="7435" width="4.28515625" customWidth="1"/>
    <col min="7436" max="7436" width="4.7109375" customWidth="1"/>
    <col min="7437" max="7437" width="3.7109375" customWidth="1"/>
    <col min="7438" max="7438" width="4" customWidth="1"/>
    <col min="7439" max="7439" width="4.5703125" customWidth="1"/>
    <col min="7440" max="7440" width="3.42578125" customWidth="1"/>
    <col min="7441" max="7459" width="4.140625" customWidth="1"/>
    <col min="7460" max="7460" width="6" customWidth="1"/>
    <col min="7461" max="7461" width="5.28515625" customWidth="1"/>
    <col min="7462" max="7462" width="5.7109375" customWidth="1"/>
    <col min="7463" max="7464" width="5" customWidth="1"/>
    <col min="7465" max="7465" width="4.42578125" customWidth="1"/>
    <col min="7466" max="7466" width="6.140625" customWidth="1"/>
    <col min="7467" max="7467" width="7.5703125" customWidth="1"/>
    <col min="7681" max="7681" width="4.42578125" customWidth="1"/>
    <col min="7682" max="7682" width="40.7109375" customWidth="1"/>
    <col min="7683" max="7683" width="4.5703125" customWidth="1"/>
    <col min="7684" max="7684" width="3.140625" customWidth="1"/>
    <col min="7685" max="7685" width="4.140625" customWidth="1"/>
    <col min="7686" max="7686" width="4.42578125" customWidth="1"/>
    <col min="7687" max="7687" width="3.42578125" customWidth="1"/>
    <col min="7688" max="7688" width="4" customWidth="1"/>
    <col min="7689" max="7689" width="4.7109375" customWidth="1"/>
    <col min="7690" max="7690" width="3.7109375" customWidth="1"/>
    <col min="7691" max="7691" width="4.28515625" customWidth="1"/>
    <col min="7692" max="7692" width="4.7109375" customWidth="1"/>
    <col min="7693" max="7693" width="3.7109375" customWidth="1"/>
    <col min="7694" max="7694" width="4" customWidth="1"/>
    <col min="7695" max="7695" width="4.5703125" customWidth="1"/>
    <col min="7696" max="7696" width="3.42578125" customWidth="1"/>
    <col min="7697" max="7715" width="4.140625" customWidth="1"/>
    <col min="7716" max="7716" width="6" customWidth="1"/>
    <col min="7717" max="7717" width="5.28515625" customWidth="1"/>
    <col min="7718" max="7718" width="5.7109375" customWidth="1"/>
    <col min="7719" max="7720" width="5" customWidth="1"/>
    <col min="7721" max="7721" width="4.42578125" customWidth="1"/>
    <col min="7722" max="7722" width="6.140625" customWidth="1"/>
    <col min="7723" max="7723" width="7.5703125" customWidth="1"/>
    <col min="7937" max="7937" width="4.42578125" customWidth="1"/>
    <col min="7938" max="7938" width="40.7109375" customWidth="1"/>
    <col min="7939" max="7939" width="4.5703125" customWidth="1"/>
    <col min="7940" max="7940" width="3.140625" customWidth="1"/>
    <col min="7941" max="7941" width="4.140625" customWidth="1"/>
    <col min="7942" max="7942" width="4.42578125" customWidth="1"/>
    <col min="7943" max="7943" width="3.42578125" customWidth="1"/>
    <col min="7944" max="7944" width="4" customWidth="1"/>
    <col min="7945" max="7945" width="4.7109375" customWidth="1"/>
    <col min="7946" max="7946" width="3.7109375" customWidth="1"/>
    <col min="7947" max="7947" width="4.28515625" customWidth="1"/>
    <col min="7948" max="7948" width="4.7109375" customWidth="1"/>
    <col min="7949" max="7949" width="3.7109375" customWidth="1"/>
    <col min="7950" max="7950" width="4" customWidth="1"/>
    <col min="7951" max="7951" width="4.5703125" customWidth="1"/>
    <col min="7952" max="7952" width="3.42578125" customWidth="1"/>
    <col min="7953" max="7971" width="4.140625" customWidth="1"/>
    <col min="7972" max="7972" width="6" customWidth="1"/>
    <col min="7973" max="7973" width="5.28515625" customWidth="1"/>
    <col min="7974" max="7974" width="5.7109375" customWidth="1"/>
    <col min="7975" max="7976" width="5" customWidth="1"/>
    <col min="7977" max="7977" width="4.42578125" customWidth="1"/>
    <col min="7978" max="7978" width="6.140625" customWidth="1"/>
    <col min="7979" max="7979" width="7.5703125" customWidth="1"/>
    <col min="8193" max="8193" width="4.42578125" customWidth="1"/>
    <col min="8194" max="8194" width="40.7109375" customWidth="1"/>
    <col min="8195" max="8195" width="4.5703125" customWidth="1"/>
    <col min="8196" max="8196" width="3.140625" customWidth="1"/>
    <col min="8197" max="8197" width="4.140625" customWidth="1"/>
    <col min="8198" max="8198" width="4.42578125" customWidth="1"/>
    <col min="8199" max="8199" width="3.42578125" customWidth="1"/>
    <col min="8200" max="8200" width="4" customWidth="1"/>
    <col min="8201" max="8201" width="4.7109375" customWidth="1"/>
    <col min="8202" max="8202" width="3.7109375" customWidth="1"/>
    <col min="8203" max="8203" width="4.28515625" customWidth="1"/>
    <col min="8204" max="8204" width="4.7109375" customWidth="1"/>
    <col min="8205" max="8205" width="3.7109375" customWidth="1"/>
    <col min="8206" max="8206" width="4" customWidth="1"/>
    <col min="8207" max="8207" width="4.5703125" customWidth="1"/>
    <col min="8208" max="8208" width="3.42578125" customWidth="1"/>
    <col min="8209" max="8227" width="4.140625" customWidth="1"/>
    <col min="8228" max="8228" width="6" customWidth="1"/>
    <col min="8229" max="8229" width="5.28515625" customWidth="1"/>
    <col min="8230" max="8230" width="5.7109375" customWidth="1"/>
    <col min="8231" max="8232" width="5" customWidth="1"/>
    <col min="8233" max="8233" width="4.42578125" customWidth="1"/>
    <col min="8234" max="8234" width="6.140625" customWidth="1"/>
    <col min="8235" max="8235" width="7.5703125" customWidth="1"/>
    <col min="8449" max="8449" width="4.42578125" customWidth="1"/>
    <col min="8450" max="8450" width="40.7109375" customWidth="1"/>
    <col min="8451" max="8451" width="4.5703125" customWidth="1"/>
    <col min="8452" max="8452" width="3.140625" customWidth="1"/>
    <col min="8453" max="8453" width="4.140625" customWidth="1"/>
    <col min="8454" max="8454" width="4.42578125" customWidth="1"/>
    <col min="8455" max="8455" width="3.42578125" customWidth="1"/>
    <col min="8456" max="8456" width="4" customWidth="1"/>
    <col min="8457" max="8457" width="4.7109375" customWidth="1"/>
    <col min="8458" max="8458" width="3.7109375" customWidth="1"/>
    <col min="8459" max="8459" width="4.28515625" customWidth="1"/>
    <col min="8460" max="8460" width="4.7109375" customWidth="1"/>
    <col min="8461" max="8461" width="3.7109375" customWidth="1"/>
    <col min="8462" max="8462" width="4" customWidth="1"/>
    <col min="8463" max="8463" width="4.5703125" customWidth="1"/>
    <col min="8464" max="8464" width="3.42578125" customWidth="1"/>
    <col min="8465" max="8483" width="4.140625" customWidth="1"/>
    <col min="8484" max="8484" width="6" customWidth="1"/>
    <col min="8485" max="8485" width="5.28515625" customWidth="1"/>
    <col min="8486" max="8486" width="5.7109375" customWidth="1"/>
    <col min="8487" max="8488" width="5" customWidth="1"/>
    <col min="8489" max="8489" width="4.42578125" customWidth="1"/>
    <col min="8490" max="8490" width="6.140625" customWidth="1"/>
    <col min="8491" max="8491" width="7.5703125" customWidth="1"/>
    <col min="8705" max="8705" width="4.42578125" customWidth="1"/>
    <col min="8706" max="8706" width="40.7109375" customWidth="1"/>
    <col min="8707" max="8707" width="4.5703125" customWidth="1"/>
    <col min="8708" max="8708" width="3.140625" customWidth="1"/>
    <col min="8709" max="8709" width="4.140625" customWidth="1"/>
    <col min="8710" max="8710" width="4.42578125" customWidth="1"/>
    <col min="8711" max="8711" width="3.42578125" customWidth="1"/>
    <col min="8712" max="8712" width="4" customWidth="1"/>
    <col min="8713" max="8713" width="4.7109375" customWidth="1"/>
    <col min="8714" max="8714" width="3.7109375" customWidth="1"/>
    <col min="8715" max="8715" width="4.28515625" customWidth="1"/>
    <col min="8716" max="8716" width="4.7109375" customWidth="1"/>
    <col min="8717" max="8717" width="3.7109375" customWidth="1"/>
    <col min="8718" max="8718" width="4" customWidth="1"/>
    <col min="8719" max="8719" width="4.5703125" customWidth="1"/>
    <col min="8720" max="8720" width="3.42578125" customWidth="1"/>
    <col min="8721" max="8739" width="4.140625" customWidth="1"/>
    <col min="8740" max="8740" width="6" customWidth="1"/>
    <col min="8741" max="8741" width="5.28515625" customWidth="1"/>
    <col min="8742" max="8742" width="5.7109375" customWidth="1"/>
    <col min="8743" max="8744" width="5" customWidth="1"/>
    <col min="8745" max="8745" width="4.42578125" customWidth="1"/>
    <col min="8746" max="8746" width="6.140625" customWidth="1"/>
    <col min="8747" max="8747" width="7.5703125" customWidth="1"/>
    <col min="8961" max="8961" width="4.42578125" customWidth="1"/>
    <col min="8962" max="8962" width="40.7109375" customWidth="1"/>
    <col min="8963" max="8963" width="4.5703125" customWidth="1"/>
    <col min="8964" max="8964" width="3.140625" customWidth="1"/>
    <col min="8965" max="8965" width="4.140625" customWidth="1"/>
    <col min="8966" max="8966" width="4.42578125" customWidth="1"/>
    <col min="8967" max="8967" width="3.42578125" customWidth="1"/>
    <col min="8968" max="8968" width="4" customWidth="1"/>
    <col min="8969" max="8969" width="4.7109375" customWidth="1"/>
    <col min="8970" max="8970" width="3.7109375" customWidth="1"/>
    <col min="8971" max="8971" width="4.28515625" customWidth="1"/>
    <col min="8972" max="8972" width="4.7109375" customWidth="1"/>
    <col min="8973" max="8973" width="3.7109375" customWidth="1"/>
    <col min="8974" max="8974" width="4" customWidth="1"/>
    <col min="8975" max="8975" width="4.5703125" customWidth="1"/>
    <col min="8976" max="8976" width="3.42578125" customWidth="1"/>
    <col min="8977" max="8995" width="4.140625" customWidth="1"/>
    <col min="8996" max="8996" width="6" customWidth="1"/>
    <col min="8997" max="8997" width="5.28515625" customWidth="1"/>
    <col min="8998" max="8998" width="5.7109375" customWidth="1"/>
    <col min="8999" max="9000" width="5" customWidth="1"/>
    <col min="9001" max="9001" width="4.42578125" customWidth="1"/>
    <col min="9002" max="9002" width="6.140625" customWidth="1"/>
    <col min="9003" max="9003" width="7.5703125" customWidth="1"/>
    <col min="9217" max="9217" width="4.42578125" customWidth="1"/>
    <col min="9218" max="9218" width="40.7109375" customWidth="1"/>
    <col min="9219" max="9219" width="4.5703125" customWidth="1"/>
    <col min="9220" max="9220" width="3.140625" customWidth="1"/>
    <col min="9221" max="9221" width="4.140625" customWidth="1"/>
    <col min="9222" max="9222" width="4.42578125" customWidth="1"/>
    <col min="9223" max="9223" width="3.42578125" customWidth="1"/>
    <col min="9224" max="9224" width="4" customWidth="1"/>
    <col min="9225" max="9225" width="4.7109375" customWidth="1"/>
    <col min="9226" max="9226" width="3.7109375" customWidth="1"/>
    <col min="9227" max="9227" width="4.28515625" customWidth="1"/>
    <col min="9228" max="9228" width="4.7109375" customWidth="1"/>
    <col min="9229" max="9229" width="3.7109375" customWidth="1"/>
    <col min="9230" max="9230" width="4" customWidth="1"/>
    <col min="9231" max="9231" width="4.5703125" customWidth="1"/>
    <col min="9232" max="9232" width="3.42578125" customWidth="1"/>
    <col min="9233" max="9251" width="4.140625" customWidth="1"/>
    <col min="9252" max="9252" width="6" customWidth="1"/>
    <col min="9253" max="9253" width="5.28515625" customWidth="1"/>
    <col min="9254" max="9254" width="5.7109375" customWidth="1"/>
    <col min="9255" max="9256" width="5" customWidth="1"/>
    <col min="9257" max="9257" width="4.42578125" customWidth="1"/>
    <col min="9258" max="9258" width="6.140625" customWidth="1"/>
    <col min="9259" max="9259" width="7.5703125" customWidth="1"/>
    <col min="9473" max="9473" width="4.42578125" customWidth="1"/>
    <col min="9474" max="9474" width="40.7109375" customWidth="1"/>
    <col min="9475" max="9475" width="4.5703125" customWidth="1"/>
    <col min="9476" max="9476" width="3.140625" customWidth="1"/>
    <col min="9477" max="9477" width="4.140625" customWidth="1"/>
    <col min="9478" max="9478" width="4.42578125" customWidth="1"/>
    <col min="9479" max="9479" width="3.42578125" customWidth="1"/>
    <col min="9480" max="9480" width="4" customWidth="1"/>
    <col min="9481" max="9481" width="4.7109375" customWidth="1"/>
    <col min="9482" max="9482" width="3.7109375" customWidth="1"/>
    <col min="9483" max="9483" width="4.28515625" customWidth="1"/>
    <col min="9484" max="9484" width="4.7109375" customWidth="1"/>
    <col min="9485" max="9485" width="3.7109375" customWidth="1"/>
    <col min="9486" max="9486" width="4" customWidth="1"/>
    <col min="9487" max="9487" width="4.5703125" customWidth="1"/>
    <col min="9488" max="9488" width="3.42578125" customWidth="1"/>
    <col min="9489" max="9507" width="4.140625" customWidth="1"/>
    <col min="9508" max="9508" width="6" customWidth="1"/>
    <col min="9509" max="9509" width="5.28515625" customWidth="1"/>
    <col min="9510" max="9510" width="5.7109375" customWidth="1"/>
    <col min="9511" max="9512" width="5" customWidth="1"/>
    <col min="9513" max="9513" width="4.42578125" customWidth="1"/>
    <col min="9514" max="9514" width="6.140625" customWidth="1"/>
    <col min="9515" max="9515" width="7.5703125" customWidth="1"/>
    <col min="9729" max="9729" width="4.42578125" customWidth="1"/>
    <col min="9730" max="9730" width="40.7109375" customWidth="1"/>
    <col min="9731" max="9731" width="4.5703125" customWidth="1"/>
    <col min="9732" max="9732" width="3.140625" customWidth="1"/>
    <col min="9733" max="9733" width="4.140625" customWidth="1"/>
    <col min="9734" max="9734" width="4.42578125" customWidth="1"/>
    <col min="9735" max="9735" width="3.42578125" customWidth="1"/>
    <col min="9736" max="9736" width="4" customWidth="1"/>
    <col min="9737" max="9737" width="4.7109375" customWidth="1"/>
    <col min="9738" max="9738" width="3.7109375" customWidth="1"/>
    <col min="9739" max="9739" width="4.28515625" customWidth="1"/>
    <col min="9740" max="9740" width="4.7109375" customWidth="1"/>
    <col min="9741" max="9741" width="3.7109375" customWidth="1"/>
    <col min="9742" max="9742" width="4" customWidth="1"/>
    <col min="9743" max="9743" width="4.5703125" customWidth="1"/>
    <col min="9744" max="9744" width="3.42578125" customWidth="1"/>
    <col min="9745" max="9763" width="4.140625" customWidth="1"/>
    <col min="9764" max="9764" width="6" customWidth="1"/>
    <col min="9765" max="9765" width="5.28515625" customWidth="1"/>
    <col min="9766" max="9766" width="5.7109375" customWidth="1"/>
    <col min="9767" max="9768" width="5" customWidth="1"/>
    <col min="9769" max="9769" width="4.42578125" customWidth="1"/>
    <col min="9770" max="9770" width="6.140625" customWidth="1"/>
    <col min="9771" max="9771" width="7.5703125" customWidth="1"/>
    <col min="9985" max="9985" width="4.42578125" customWidth="1"/>
    <col min="9986" max="9986" width="40.7109375" customWidth="1"/>
    <col min="9987" max="9987" width="4.5703125" customWidth="1"/>
    <col min="9988" max="9988" width="3.140625" customWidth="1"/>
    <col min="9989" max="9989" width="4.140625" customWidth="1"/>
    <col min="9990" max="9990" width="4.42578125" customWidth="1"/>
    <col min="9991" max="9991" width="3.42578125" customWidth="1"/>
    <col min="9992" max="9992" width="4" customWidth="1"/>
    <col min="9993" max="9993" width="4.7109375" customWidth="1"/>
    <col min="9994" max="9994" width="3.7109375" customWidth="1"/>
    <col min="9995" max="9995" width="4.28515625" customWidth="1"/>
    <col min="9996" max="9996" width="4.7109375" customWidth="1"/>
    <col min="9997" max="9997" width="3.7109375" customWidth="1"/>
    <col min="9998" max="9998" width="4" customWidth="1"/>
    <col min="9999" max="9999" width="4.5703125" customWidth="1"/>
    <col min="10000" max="10000" width="3.42578125" customWidth="1"/>
    <col min="10001" max="10019" width="4.140625" customWidth="1"/>
    <col min="10020" max="10020" width="6" customWidth="1"/>
    <col min="10021" max="10021" width="5.28515625" customWidth="1"/>
    <col min="10022" max="10022" width="5.7109375" customWidth="1"/>
    <col min="10023" max="10024" width="5" customWidth="1"/>
    <col min="10025" max="10025" width="4.42578125" customWidth="1"/>
    <col min="10026" max="10026" width="6.140625" customWidth="1"/>
    <col min="10027" max="10027" width="7.5703125" customWidth="1"/>
    <col min="10241" max="10241" width="4.42578125" customWidth="1"/>
    <col min="10242" max="10242" width="40.7109375" customWidth="1"/>
    <col min="10243" max="10243" width="4.5703125" customWidth="1"/>
    <col min="10244" max="10244" width="3.140625" customWidth="1"/>
    <col min="10245" max="10245" width="4.140625" customWidth="1"/>
    <col min="10246" max="10246" width="4.42578125" customWidth="1"/>
    <col min="10247" max="10247" width="3.42578125" customWidth="1"/>
    <col min="10248" max="10248" width="4" customWidth="1"/>
    <col min="10249" max="10249" width="4.7109375" customWidth="1"/>
    <col min="10250" max="10250" width="3.7109375" customWidth="1"/>
    <col min="10251" max="10251" width="4.28515625" customWidth="1"/>
    <col min="10252" max="10252" width="4.7109375" customWidth="1"/>
    <col min="10253" max="10253" width="3.7109375" customWidth="1"/>
    <col min="10254" max="10254" width="4" customWidth="1"/>
    <col min="10255" max="10255" width="4.5703125" customWidth="1"/>
    <col min="10256" max="10256" width="3.42578125" customWidth="1"/>
    <col min="10257" max="10275" width="4.140625" customWidth="1"/>
    <col min="10276" max="10276" width="6" customWidth="1"/>
    <col min="10277" max="10277" width="5.28515625" customWidth="1"/>
    <col min="10278" max="10278" width="5.7109375" customWidth="1"/>
    <col min="10279" max="10280" width="5" customWidth="1"/>
    <col min="10281" max="10281" width="4.42578125" customWidth="1"/>
    <col min="10282" max="10282" width="6.140625" customWidth="1"/>
    <col min="10283" max="10283" width="7.5703125" customWidth="1"/>
    <col min="10497" max="10497" width="4.42578125" customWidth="1"/>
    <col min="10498" max="10498" width="40.7109375" customWidth="1"/>
    <col min="10499" max="10499" width="4.5703125" customWidth="1"/>
    <col min="10500" max="10500" width="3.140625" customWidth="1"/>
    <col min="10501" max="10501" width="4.140625" customWidth="1"/>
    <col min="10502" max="10502" width="4.42578125" customWidth="1"/>
    <col min="10503" max="10503" width="3.42578125" customWidth="1"/>
    <col min="10504" max="10504" width="4" customWidth="1"/>
    <col min="10505" max="10505" width="4.7109375" customWidth="1"/>
    <col min="10506" max="10506" width="3.7109375" customWidth="1"/>
    <col min="10507" max="10507" width="4.28515625" customWidth="1"/>
    <col min="10508" max="10508" width="4.7109375" customWidth="1"/>
    <col min="10509" max="10509" width="3.7109375" customWidth="1"/>
    <col min="10510" max="10510" width="4" customWidth="1"/>
    <col min="10511" max="10511" width="4.5703125" customWidth="1"/>
    <col min="10512" max="10512" width="3.42578125" customWidth="1"/>
    <col min="10513" max="10531" width="4.140625" customWidth="1"/>
    <col min="10532" max="10532" width="6" customWidth="1"/>
    <col min="10533" max="10533" width="5.28515625" customWidth="1"/>
    <col min="10534" max="10534" width="5.7109375" customWidth="1"/>
    <col min="10535" max="10536" width="5" customWidth="1"/>
    <col min="10537" max="10537" width="4.42578125" customWidth="1"/>
    <col min="10538" max="10538" width="6.140625" customWidth="1"/>
    <col min="10539" max="10539" width="7.5703125" customWidth="1"/>
    <col min="10753" max="10753" width="4.42578125" customWidth="1"/>
    <col min="10754" max="10754" width="40.7109375" customWidth="1"/>
    <col min="10755" max="10755" width="4.5703125" customWidth="1"/>
    <col min="10756" max="10756" width="3.140625" customWidth="1"/>
    <col min="10757" max="10757" width="4.140625" customWidth="1"/>
    <col min="10758" max="10758" width="4.42578125" customWidth="1"/>
    <col min="10759" max="10759" width="3.42578125" customWidth="1"/>
    <col min="10760" max="10760" width="4" customWidth="1"/>
    <col min="10761" max="10761" width="4.7109375" customWidth="1"/>
    <col min="10762" max="10762" width="3.7109375" customWidth="1"/>
    <col min="10763" max="10763" width="4.28515625" customWidth="1"/>
    <col min="10764" max="10764" width="4.7109375" customWidth="1"/>
    <col min="10765" max="10765" width="3.7109375" customWidth="1"/>
    <col min="10766" max="10766" width="4" customWidth="1"/>
    <col min="10767" max="10767" width="4.5703125" customWidth="1"/>
    <col min="10768" max="10768" width="3.42578125" customWidth="1"/>
    <col min="10769" max="10787" width="4.140625" customWidth="1"/>
    <col min="10788" max="10788" width="6" customWidth="1"/>
    <col min="10789" max="10789" width="5.28515625" customWidth="1"/>
    <col min="10790" max="10790" width="5.7109375" customWidth="1"/>
    <col min="10791" max="10792" width="5" customWidth="1"/>
    <col min="10793" max="10793" width="4.42578125" customWidth="1"/>
    <col min="10794" max="10794" width="6.140625" customWidth="1"/>
    <col min="10795" max="10795" width="7.5703125" customWidth="1"/>
    <col min="11009" max="11009" width="4.42578125" customWidth="1"/>
    <col min="11010" max="11010" width="40.7109375" customWidth="1"/>
    <col min="11011" max="11011" width="4.5703125" customWidth="1"/>
    <col min="11012" max="11012" width="3.140625" customWidth="1"/>
    <col min="11013" max="11013" width="4.140625" customWidth="1"/>
    <col min="11014" max="11014" width="4.42578125" customWidth="1"/>
    <col min="11015" max="11015" width="3.42578125" customWidth="1"/>
    <col min="11016" max="11016" width="4" customWidth="1"/>
    <col min="11017" max="11017" width="4.7109375" customWidth="1"/>
    <col min="11018" max="11018" width="3.7109375" customWidth="1"/>
    <col min="11019" max="11019" width="4.28515625" customWidth="1"/>
    <col min="11020" max="11020" width="4.7109375" customWidth="1"/>
    <col min="11021" max="11021" width="3.7109375" customWidth="1"/>
    <col min="11022" max="11022" width="4" customWidth="1"/>
    <col min="11023" max="11023" width="4.5703125" customWidth="1"/>
    <col min="11024" max="11024" width="3.42578125" customWidth="1"/>
    <col min="11025" max="11043" width="4.140625" customWidth="1"/>
    <col min="11044" max="11044" width="6" customWidth="1"/>
    <col min="11045" max="11045" width="5.28515625" customWidth="1"/>
    <col min="11046" max="11046" width="5.7109375" customWidth="1"/>
    <col min="11047" max="11048" width="5" customWidth="1"/>
    <col min="11049" max="11049" width="4.42578125" customWidth="1"/>
    <col min="11050" max="11050" width="6.140625" customWidth="1"/>
    <col min="11051" max="11051" width="7.5703125" customWidth="1"/>
    <col min="11265" max="11265" width="4.42578125" customWidth="1"/>
    <col min="11266" max="11266" width="40.7109375" customWidth="1"/>
    <col min="11267" max="11267" width="4.5703125" customWidth="1"/>
    <col min="11268" max="11268" width="3.140625" customWidth="1"/>
    <col min="11269" max="11269" width="4.140625" customWidth="1"/>
    <col min="11270" max="11270" width="4.42578125" customWidth="1"/>
    <col min="11271" max="11271" width="3.42578125" customWidth="1"/>
    <col min="11272" max="11272" width="4" customWidth="1"/>
    <col min="11273" max="11273" width="4.7109375" customWidth="1"/>
    <col min="11274" max="11274" width="3.7109375" customWidth="1"/>
    <col min="11275" max="11275" width="4.28515625" customWidth="1"/>
    <col min="11276" max="11276" width="4.7109375" customWidth="1"/>
    <col min="11277" max="11277" width="3.7109375" customWidth="1"/>
    <col min="11278" max="11278" width="4" customWidth="1"/>
    <col min="11279" max="11279" width="4.5703125" customWidth="1"/>
    <col min="11280" max="11280" width="3.42578125" customWidth="1"/>
    <col min="11281" max="11299" width="4.140625" customWidth="1"/>
    <col min="11300" max="11300" width="6" customWidth="1"/>
    <col min="11301" max="11301" width="5.28515625" customWidth="1"/>
    <col min="11302" max="11302" width="5.7109375" customWidth="1"/>
    <col min="11303" max="11304" width="5" customWidth="1"/>
    <col min="11305" max="11305" width="4.42578125" customWidth="1"/>
    <col min="11306" max="11306" width="6.140625" customWidth="1"/>
    <col min="11307" max="11307" width="7.5703125" customWidth="1"/>
    <col min="11521" max="11521" width="4.42578125" customWidth="1"/>
    <col min="11522" max="11522" width="40.7109375" customWidth="1"/>
    <col min="11523" max="11523" width="4.5703125" customWidth="1"/>
    <col min="11524" max="11524" width="3.140625" customWidth="1"/>
    <col min="11525" max="11525" width="4.140625" customWidth="1"/>
    <col min="11526" max="11526" width="4.42578125" customWidth="1"/>
    <col min="11527" max="11527" width="3.42578125" customWidth="1"/>
    <col min="11528" max="11528" width="4" customWidth="1"/>
    <col min="11529" max="11529" width="4.7109375" customWidth="1"/>
    <col min="11530" max="11530" width="3.7109375" customWidth="1"/>
    <col min="11531" max="11531" width="4.28515625" customWidth="1"/>
    <col min="11532" max="11532" width="4.7109375" customWidth="1"/>
    <col min="11533" max="11533" width="3.7109375" customWidth="1"/>
    <col min="11534" max="11534" width="4" customWidth="1"/>
    <col min="11535" max="11535" width="4.5703125" customWidth="1"/>
    <col min="11536" max="11536" width="3.42578125" customWidth="1"/>
    <col min="11537" max="11555" width="4.140625" customWidth="1"/>
    <col min="11556" max="11556" width="6" customWidth="1"/>
    <col min="11557" max="11557" width="5.28515625" customWidth="1"/>
    <col min="11558" max="11558" width="5.7109375" customWidth="1"/>
    <col min="11559" max="11560" width="5" customWidth="1"/>
    <col min="11561" max="11561" width="4.42578125" customWidth="1"/>
    <col min="11562" max="11562" width="6.140625" customWidth="1"/>
    <col min="11563" max="11563" width="7.5703125" customWidth="1"/>
    <col min="11777" max="11777" width="4.42578125" customWidth="1"/>
    <col min="11778" max="11778" width="40.7109375" customWidth="1"/>
    <col min="11779" max="11779" width="4.5703125" customWidth="1"/>
    <col min="11780" max="11780" width="3.140625" customWidth="1"/>
    <col min="11781" max="11781" width="4.140625" customWidth="1"/>
    <col min="11782" max="11782" width="4.42578125" customWidth="1"/>
    <col min="11783" max="11783" width="3.42578125" customWidth="1"/>
    <col min="11784" max="11784" width="4" customWidth="1"/>
    <col min="11785" max="11785" width="4.7109375" customWidth="1"/>
    <col min="11786" max="11786" width="3.7109375" customWidth="1"/>
    <col min="11787" max="11787" width="4.28515625" customWidth="1"/>
    <col min="11788" max="11788" width="4.7109375" customWidth="1"/>
    <col min="11789" max="11789" width="3.7109375" customWidth="1"/>
    <col min="11790" max="11790" width="4" customWidth="1"/>
    <col min="11791" max="11791" width="4.5703125" customWidth="1"/>
    <col min="11792" max="11792" width="3.42578125" customWidth="1"/>
    <col min="11793" max="11811" width="4.140625" customWidth="1"/>
    <col min="11812" max="11812" width="6" customWidth="1"/>
    <col min="11813" max="11813" width="5.28515625" customWidth="1"/>
    <col min="11814" max="11814" width="5.7109375" customWidth="1"/>
    <col min="11815" max="11816" width="5" customWidth="1"/>
    <col min="11817" max="11817" width="4.42578125" customWidth="1"/>
    <col min="11818" max="11818" width="6.140625" customWidth="1"/>
    <col min="11819" max="11819" width="7.5703125" customWidth="1"/>
    <col min="12033" max="12033" width="4.42578125" customWidth="1"/>
    <col min="12034" max="12034" width="40.7109375" customWidth="1"/>
    <col min="12035" max="12035" width="4.5703125" customWidth="1"/>
    <col min="12036" max="12036" width="3.140625" customWidth="1"/>
    <col min="12037" max="12037" width="4.140625" customWidth="1"/>
    <col min="12038" max="12038" width="4.42578125" customWidth="1"/>
    <col min="12039" max="12039" width="3.42578125" customWidth="1"/>
    <col min="12040" max="12040" width="4" customWidth="1"/>
    <col min="12041" max="12041" width="4.7109375" customWidth="1"/>
    <col min="12042" max="12042" width="3.7109375" customWidth="1"/>
    <col min="12043" max="12043" width="4.28515625" customWidth="1"/>
    <col min="12044" max="12044" width="4.7109375" customWidth="1"/>
    <col min="12045" max="12045" width="3.7109375" customWidth="1"/>
    <col min="12046" max="12046" width="4" customWidth="1"/>
    <col min="12047" max="12047" width="4.5703125" customWidth="1"/>
    <col min="12048" max="12048" width="3.42578125" customWidth="1"/>
    <col min="12049" max="12067" width="4.140625" customWidth="1"/>
    <col min="12068" max="12068" width="6" customWidth="1"/>
    <col min="12069" max="12069" width="5.28515625" customWidth="1"/>
    <col min="12070" max="12070" width="5.7109375" customWidth="1"/>
    <col min="12071" max="12072" width="5" customWidth="1"/>
    <col min="12073" max="12073" width="4.42578125" customWidth="1"/>
    <col min="12074" max="12074" width="6.140625" customWidth="1"/>
    <col min="12075" max="12075" width="7.5703125" customWidth="1"/>
    <col min="12289" max="12289" width="4.42578125" customWidth="1"/>
    <col min="12290" max="12290" width="40.7109375" customWidth="1"/>
    <col min="12291" max="12291" width="4.5703125" customWidth="1"/>
    <col min="12292" max="12292" width="3.140625" customWidth="1"/>
    <col min="12293" max="12293" width="4.140625" customWidth="1"/>
    <col min="12294" max="12294" width="4.42578125" customWidth="1"/>
    <col min="12295" max="12295" width="3.42578125" customWidth="1"/>
    <col min="12296" max="12296" width="4" customWidth="1"/>
    <col min="12297" max="12297" width="4.7109375" customWidth="1"/>
    <col min="12298" max="12298" width="3.7109375" customWidth="1"/>
    <col min="12299" max="12299" width="4.28515625" customWidth="1"/>
    <col min="12300" max="12300" width="4.7109375" customWidth="1"/>
    <col min="12301" max="12301" width="3.7109375" customWidth="1"/>
    <col min="12302" max="12302" width="4" customWidth="1"/>
    <col min="12303" max="12303" width="4.5703125" customWidth="1"/>
    <col min="12304" max="12304" width="3.42578125" customWidth="1"/>
    <col min="12305" max="12323" width="4.140625" customWidth="1"/>
    <col min="12324" max="12324" width="6" customWidth="1"/>
    <col min="12325" max="12325" width="5.28515625" customWidth="1"/>
    <col min="12326" max="12326" width="5.7109375" customWidth="1"/>
    <col min="12327" max="12328" width="5" customWidth="1"/>
    <col min="12329" max="12329" width="4.42578125" customWidth="1"/>
    <col min="12330" max="12330" width="6.140625" customWidth="1"/>
    <col min="12331" max="12331" width="7.5703125" customWidth="1"/>
    <col min="12545" max="12545" width="4.42578125" customWidth="1"/>
    <col min="12546" max="12546" width="40.7109375" customWidth="1"/>
    <col min="12547" max="12547" width="4.5703125" customWidth="1"/>
    <col min="12548" max="12548" width="3.140625" customWidth="1"/>
    <col min="12549" max="12549" width="4.140625" customWidth="1"/>
    <col min="12550" max="12550" width="4.42578125" customWidth="1"/>
    <col min="12551" max="12551" width="3.42578125" customWidth="1"/>
    <col min="12552" max="12552" width="4" customWidth="1"/>
    <col min="12553" max="12553" width="4.7109375" customWidth="1"/>
    <col min="12554" max="12554" width="3.7109375" customWidth="1"/>
    <col min="12555" max="12555" width="4.28515625" customWidth="1"/>
    <col min="12556" max="12556" width="4.7109375" customWidth="1"/>
    <col min="12557" max="12557" width="3.7109375" customWidth="1"/>
    <col min="12558" max="12558" width="4" customWidth="1"/>
    <col min="12559" max="12559" width="4.5703125" customWidth="1"/>
    <col min="12560" max="12560" width="3.42578125" customWidth="1"/>
    <col min="12561" max="12579" width="4.140625" customWidth="1"/>
    <col min="12580" max="12580" width="6" customWidth="1"/>
    <col min="12581" max="12581" width="5.28515625" customWidth="1"/>
    <col min="12582" max="12582" width="5.7109375" customWidth="1"/>
    <col min="12583" max="12584" width="5" customWidth="1"/>
    <col min="12585" max="12585" width="4.42578125" customWidth="1"/>
    <col min="12586" max="12586" width="6.140625" customWidth="1"/>
    <col min="12587" max="12587" width="7.5703125" customWidth="1"/>
    <col min="12801" max="12801" width="4.42578125" customWidth="1"/>
    <col min="12802" max="12802" width="40.7109375" customWidth="1"/>
    <col min="12803" max="12803" width="4.5703125" customWidth="1"/>
    <col min="12804" max="12804" width="3.140625" customWidth="1"/>
    <col min="12805" max="12805" width="4.140625" customWidth="1"/>
    <col min="12806" max="12806" width="4.42578125" customWidth="1"/>
    <col min="12807" max="12807" width="3.42578125" customWidth="1"/>
    <col min="12808" max="12808" width="4" customWidth="1"/>
    <col min="12809" max="12809" width="4.7109375" customWidth="1"/>
    <col min="12810" max="12810" width="3.7109375" customWidth="1"/>
    <col min="12811" max="12811" width="4.28515625" customWidth="1"/>
    <col min="12812" max="12812" width="4.7109375" customWidth="1"/>
    <col min="12813" max="12813" width="3.7109375" customWidth="1"/>
    <col min="12814" max="12814" width="4" customWidth="1"/>
    <col min="12815" max="12815" width="4.5703125" customWidth="1"/>
    <col min="12816" max="12816" width="3.42578125" customWidth="1"/>
    <col min="12817" max="12835" width="4.140625" customWidth="1"/>
    <col min="12836" max="12836" width="6" customWidth="1"/>
    <col min="12837" max="12837" width="5.28515625" customWidth="1"/>
    <col min="12838" max="12838" width="5.7109375" customWidth="1"/>
    <col min="12839" max="12840" width="5" customWidth="1"/>
    <col min="12841" max="12841" width="4.42578125" customWidth="1"/>
    <col min="12842" max="12842" width="6.140625" customWidth="1"/>
    <col min="12843" max="12843" width="7.5703125" customWidth="1"/>
    <col min="13057" max="13057" width="4.42578125" customWidth="1"/>
    <col min="13058" max="13058" width="40.7109375" customWidth="1"/>
    <col min="13059" max="13059" width="4.5703125" customWidth="1"/>
    <col min="13060" max="13060" width="3.140625" customWidth="1"/>
    <col min="13061" max="13061" width="4.140625" customWidth="1"/>
    <col min="13062" max="13062" width="4.42578125" customWidth="1"/>
    <col min="13063" max="13063" width="3.42578125" customWidth="1"/>
    <col min="13064" max="13064" width="4" customWidth="1"/>
    <col min="13065" max="13065" width="4.7109375" customWidth="1"/>
    <col min="13066" max="13066" width="3.7109375" customWidth="1"/>
    <col min="13067" max="13067" width="4.28515625" customWidth="1"/>
    <col min="13068" max="13068" width="4.7109375" customWidth="1"/>
    <col min="13069" max="13069" width="3.7109375" customWidth="1"/>
    <col min="13070" max="13070" width="4" customWidth="1"/>
    <col min="13071" max="13071" width="4.5703125" customWidth="1"/>
    <col min="13072" max="13072" width="3.42578125" customWidth="1"/>
    <col min="13073" max="13091" width="4.140625" customWidth="1"/>
    <col min="13092" max="13092" width="6" customWidth="1"/>
    <col min="13093" max="13093" width="5.28515625" customWidth="1"/>
    <col min="13094" max="13094" width="5.7109375" customWidth="1"/>
    <col min="13095" max="13096" width="5" customWidth="1"/>
    <col min="13097" max="13097" width="4.42578125" customWidth="1"/>
    <col min="13098" max="13098" width="6.140625" customWidth="1"/>
    <col min="13099" max="13099" width="7.5703125" customWidth="1"/>
    <col min="13313" max="13313" width="4.42578125" customWidth="1"/>
    <col min="13314" max="13314" width="40.7109375" customWidth="1"/>
    <col min="13315" max="13315" width="4.5703125" customWidth="1"/>
    <col min="13316" max="13316" width="3.140625" customWidth="1"/>
    <col min="13317" max="13317" width="4.140625" customWidth="1"/>
    <col min="13318" max="13318" width="4.42578125" customWidth="1"/>
    <col min="13319" max="13319" width="3.42578125" customWidth="1"/>
    <col min="13320" max="13320" width="4" customWidth="1"/>
    <col min="13321" max="13321" width="4.7109375" customWidth="1"/>
    <col min="13322" max="13322" width="3.7109375" customWidth="1"/>
    <col min="13323" max="13323" width="4.28515625" customWidth="1"/>
    <col min="13324" max="13324" width="4.7109375" customWidth="1"/>
    <col min="13325" max="13325" width="3.7109375" customWidth="1"/>
    <col min="13326" max="13326" width="4" customWidth="1"/>
    <col min="13327" max="13327" width="4.5703125" customWidth="1"/>
    <col min="13328" max="13328" width="3.42578125" customWidth="1"/>
    <col min="13329" max="13347" width="4.140625" customWidth="1"/>
    <col min="13348" max="13348" width="6" customWidth="1"/>
    <col min="13349" max="13349" width="5.28515625" customWidth="1"/>
    <col min="13350" max="13350" width="5.7109375" customWidth="1"/>
    <col min="13351" max="13352" width="5" customWidth="1"/>
    <col min="13353" max="13353" width="4.42578125" customWidth="1"/>
    <col min="13354" max="13354" width="6.140625" customWidth="1"/>
    <col min="13355" max="13355" width="7.5703125" customWidth="1"/>
    <col min="13569" max="13569" width="4.42578125" customWidth="1"/>
    <col min="13570" max="13570" width="40.7109375" customWidth="1"/>
    <col min="13571" max="13571" width="4.5703125" customWidth="1"/>
    <col min="13572" max="13572" width="3.140625" customWidth="1"/>
    <col min="13573" max="13573" width="4.140625" customWidth="1"/>
    <col min="13574" max="13574" width="4.42578125" customWidth="1"/>
    <col min="13575" max="13575" width="3.42578125" customWidth="1"/>
    <col min="13576" max="13576" width="4" customWidth="1"/>
    <col min="13577" max="13577" width="4.7109375" customWidth="1"/>
    <col min="13578" max="13578" width="3.7109375" customWidth="1"/>
    <col min="13579" max="13579" width="4.28515625" customWidth="1"/>
    <col min="13580" max="13580" width="4.7109375" customWidth="1"/>
    <col min="13581" max="13581" width="3.7109375" customWidth="1"/>
    <col min="13582" max="13582" width="4" customWidth="1"/>
    <col min="13583" max="13583" width="4.5703125" customWidth="1"/>
    <col min="13584" max="13584" width="3.42578125" customWidth="1"/>
    <col min="13585" max="13603" width="4.140625" customWidth="1"/>
    <col min="13604" max="13604" width="6" customWidth="1"/>
    <col min="13605" max="13605" width="5.28515625" customWidth="1"/>
    <col min="13606" max="13606" width="5.7109375" customWidth="1"/>
    <col min="13607" max="13608" width="5" customWidth="1"/>
    <col min="13609" max="13609" width="4.42578125" customWidth="1"/>
    <col min="13610" max="13610" width="6.140625" customWidth="1"/>
    <col min="13611" max="13611" width="7.5703125" customWidth="1"/>
    <col min="13825" max="13825" width="4.42578125" customWidth="1"/>
    <col min="13826" max="13826" width="40.7109375" customWidth="1"/>
    <col min="13827" max="13827" width="4.5703125" customWidth="1"/>
    <col min="13828" max="13828" width="3.140625" customWidth="1"/>
    <col min="13829" max="13829" width="4.140625" customWidth="1"/>
    <col min="13830" max="13830" width="4.42578125" customWidth="1"/>
    <col min="13831" max="13831" width="3.42578125" customWidth="1"/>
    <col min="13832" max="13832" width="4" customWidth="1"/>
    <col min="13833" max="13833" width="4.7109375" customWidth="1"/>
    <col min="13834" max="13834" width="3.7109375" customWidth="1"/>
    <col min="13835" max="13835" width="4.28515625" customWidth="1"/>
    <col min="13836" max="13836" width="4.7109375" customWidth="1"/>
    <col min="13837" max="13837" width="3.7109375" customWidth="1"/>
    <col min="13838" max="13838" width="4" customWidth="1"/>
    <col min="13839" max="13839" width="4.5703125" customWidth="1"/>
    <col min="13840" max="13840" width="3.42578125" customWidth="1"/>
    <col min="13841" max="13859" width="4.140625" customWidth="1"/>
    <col min="13860" max="13860" width="6" customWidth="1"/>
    <col min="13861" max="13861" width="5.28515625" customWidth="1"/>
    <col min="13862" max="13862" width="5.7109375" customWidth="1"/>
    <col min="13863" max="13864" width="5" customWidth="1"/>
    <col min="13865" max="13865" width="4.42578125" customWidth="1"/>
    <col min="13866" max="13866" width="6.140625" customWidth="1"/>
    <col min="13867" max="13867" width="7.5703125" customWidth="1"/>
    <col min="14081" max="14081" width="4.42578125" customWidth="1"/>
    <col min="14082" max="14082" width="40.7109375" customWidth="1"/>
    <col min="14083" max="14083" width="4.5703125" customWidth="1"/>
    <col min="14084" max="14084" width="3.140625" customWidth="1"/>
    <col min="14085" max="14085" width="4.140625" customWidth="1"/>
    <col min="14086" max="14086" width="4.42578125" customWidth="1"/>
    <col min="14087" max="14087" width="3.42578125" customWidth="1"/>
    <col min="14088" max="14088" width="4" customWidth="1"/>
    <col min="14089" max="14089" width="4.7109375" customWidth="1"/>
    <col min="14090" max="14090" width="3.7109375" customWidth="1"/>
    <col min="14091" max="14091" width="4.28515625" customWidth="1"/>
    <col min="14092" max="14092" width="4.7109375" customWidth="1"/>
    <col min="14093" max="14093" width="3.7109375" customWidth="1"/>
    <col min="14094" max="14094" width="4" customWidth="1"/>
    <col min="14095" max="14095" width="4.5703125" customWidth="1"/>
    <col min="14096" max="14096" width="3.42578125" customWidth="1"/>
    <col min="14097" max="14115" width="4.140625" customWidth="1"/>
    <col min="14116" max="14116" width="6" customWidth="1"/>
    <col min="14117" max="14117" width="5.28515625" customWidth="1"/>
    <col min="14118" max="14118" width="5.7109375" customWidth="1"/>
    <col min="14119" max="14120" width="5" customWidth="1"/>
    <col min="14121" max="14121" width="4.42578125" customWidth="1"/>
    <col min="14122" max="14122" width="6.140625" customWidth="1"/>
    <col min="14123" max="14123" width="7.5703125" customWidth="1"/>
    <col min="14337" max="14337" width="4.42578125" customWidth="1"/>
    <col min="14338" max="14338" width="40.7109375" customWidth="1"/>
    <col min="14339" max="14339" width="4.5703125" customWidth="1"/>
    <col min="14340" max="14340" width="3.140625" customWidth="1"/>
    <col min="14341" max="14341" width="4.140625" customWidth="1"/>
    <col min="14342" max="14342" width="4.42578125" customWidth="1"/>
    <col min="14343" max="14343" width="3.42578125" customWidth="1"/>
    <col min="14344" max="14344" width="4" customWidth="1"/>
    <col min="14345" max="14345" width="4.7109375" customWidth="1"/>
    <col min="14346" max="14346" width="3.7109375" customWidth="1"/>
    <col min="14347" max="14347" width="4.28515625" customWidth="1"/>
    <col min="14348" max="14348" width="4.7109375" customWidth="1"/>
    <col min="14349" max="14349" width="3.7109375" customWidth="1"/>
    <col min="14350" max="14350" width="4" customWidth="1"/>
    <col min="14351" max="14351" width="4.5703125" customWidth="1"/>
    <col min="14352" max="14352" width="3.42578125" customWidth="1"/>
    <col min="14353" max="14371" width="4.140625" customWidth="1"/>
    <col min="14372" max="14372" width="6" customWidth="1"/>
    <col min="14373" max="14373" width="5.28515625" customWidth="1"/>
    <col min="14374" max="14374" width="5.7109375" customWidth="1"/>
    <col min="14375" max="14376" width="5" customWidth="1"/>
    <col min="14377" max="14377" width="4.42578125" customWidth="1"/>
    <col min="14378" max="14378" width="6.140625" customWidth="1"/>
    <col min="14379" max="14379" width="7.5703125" customWidth="1"/>
    <col min="14593" max="14593" width="4.42578125" customWidth="1"/>
    <col min="14594" max="14594" width="40.7109375" customWidth="1"/>
    <col min="14595" max="14595" width="4.5703125" customWidth="1"/>
    <col min="14596" max="14596" width="3.140625" customWidth="1"/>
    <col min="14597" max="14597" width="4.140625" customWidth="1"/>
    <col min="14598" max="14598" width="4.42578125" customWidth="1"/>
    <col min="14599" max="14599" width="3.42578125" customWidth="1"/>
    <col min="14600" max="14600" width="4" customWidth="1"/>
    <col min="14601" max="14601" width="4.7109375" customWidth="1"/>
    <col min="14602" max="14602" width="3.7109375" customWidth="1"/>
    <col min="14603" max="14603" width="4.28515625" customWidth="1"/>
    <col min="14604" max="14604" width="4.7109375" customWidth="1"/>
    <col min="14605" max="14605" width="3.7109375" customWidth="1"/>
    <col min="14606" max="14606" width="4" customWidth="1"/>
    <col min="14607" max="14607" width="4.5703125" customWidth="1"/>
    <col min="14608" max="14608" width="3.42578125" customWidth="1"/>
    <col min="14609" max="14627" width="4.140625" customWidth="1"/>
    <col min="14628" max="14628" width="6" customWidth="1"/>
    <col min="14629" max="14629" width="5.28515625" customWidth="1"/>
    <col min="14630" max="14630" width="5.7109375" customWidth="1"/>
    <col min="14631" max="14632" width="5" customWidth="1"/>
    <col min="14633" max="14633" width="4.42578125" customWidth="1"/>
    <col min="14634" max="14634" width="6.140625" customWidth="1"/>
    <col min="14635" max="14635" width="7.5703125" customWidth="1"/>
    <col min="14849" max="14849" width="4.42578125" customWidth="1"/>
    <col min="14850" max="14850" width="40.7109375" customWidth="1"/>
    <col min="14851" max="14851" width="4.5703125" customWidth="1"/>
    <col min="14852" max="14852" width="3.140625" customWidth="1"/>
    <col min="14853" max="14853" width="4.140625" customWidth="1"/>
    <col min="14854" max="14854" width="4.42578125" customWidth="1"/>
    <col min="14855" max="14855" width="3.42578125" customWidth="1"/>
    <col min="14856" max="14856" width="4" customWidth="1"/>
    <col min="14857" max="14857" width="4.7109375" customWidth="1"/>
    <col min="14858" max="14858" width="3.7109375" customWidth="1"/>
    <col min="14859" max="14859" width="4.28515625" customWidth="1"/>
    <col min="14860" max="14860" width="4.7109375" customWidth="1"/>
    <col min="14861" max="14861" width="3.7109375" customWidth="1"/>
    <col min="14862" max="14862" width="4" customWidth="1"/>
    <col min="14863" max="14863" width="4.5703125" customWidth="1"/>
    <col min="14864" max="14864" width="3.42578125" customWidth="1"/>
    <col min="14865" max="14883" width="4.140625" customWidth="1"/>
    <col min="14884" max="14884" width="6" customWidth="1"/>
    <col min="14885" max="14885" width="5.28515625" customWidth="1"/>
    <col min="14886" max="14886" width="5.7109375" customWidth="1"/>
    <col min="14887" max="14888" width="5" customWidth="1"/>
    <col min="14889" max="14889" width="4.42578125" customWidth="1"/>
    <col min="14890" max="14890" width="6.140625" customWidth="1"/>
    <col min="14891" max="14891" width="7.5703125" customWidth="1"/>
    <col min="15105" max="15105" width="4.42578125" customWidth="1"/>
    <col min="15106" max="15106" width="40.7109375" customWidth="1"/>
    <col min="15107" max="15107" width="4.5703125" customWidth="1"/>
    <col min="15108" max="15108" width="3.140625" customWidth="1"/>
    <col min="15109" max="15109" width="4.140625" customWidth="1"/>
    <col min="15110" max="15110" width="4.42578125" customWidth="1"/>
    <col min="15111" max="15111" width="3.42578125" customWidth="1"/>
    <col min="15112" max="15112" width="4" customWidth="1"/>
    <col min="15113" max="15113" width="4.7109375" customWidth="1"/>
    <col min="15114" max="15114" width="3.7109375" customWidth="1"/>
    <col min="15115" max="15115" width="4.28515625" customWidth="1"/>
    <col min="15116" max="15116" width="4.7109375" customWidth="1"/>
    <col min="15117" max="15117" width="3.7109375" customWidth="1"/>
    <col min="15118" max="15118" width="4" customWidth="1"/>
    <col min="15119" max="15119" width="4.5703125" customWidth="1"/>
    <col min="15120" max="15120" width="3.42578125" customWidth="1"/>
    <col min="15121" max="15139" width="4.140625" customWidth="1"/>
    <col min="15140" max="15140" width="6" customWidth="1"/>
    <col min="15141" max="15141" width="5.28515625" customWidth="1"/>
    <col min="15142" max="15142" width="5.7109375" customWidth="1"/>
    <col min="15143" max="15144" width="5" customWidth="1"/>
    <col min="15145" max="15145" width="4.42578125" customWidth="1"/>
    <col min="15146" max="15146" width="6.140625" customWidth="1"/>
    <col min="15147" max="15147" width="7.5703125" customWidth="1"/>
    <col min="15361" max="15361" width="4.42578125" customWidth="1"/>
    <col min="15362" max="15362" width="40.7109375" customWidth="1"/>
    <col min="15363" max="15363" width="4.5703125" customWidth="1"/>
    <col min="15364" max="15364" width="3.140625" customWidth="1"/>
    <col min="15365" max="15365" width="4.140625" customWidth="1"/>
    <col min="15366" max="15366" width="4.42578125" customWidth="1"/>
    <col min="15367" max="15367" width="3.42578125" customWidth="1"/>
    <col min="15368" max="15368" width="4" customWidth="1"/>
    <col min="15369" max="15369" width="4.7109375" customWidth="1"/>
    <col min="15370" max="15370" width="3.7109375" customWidth="1"/>
    <col min="15371" max="15371" width="4.28515625" customWidth="1"/>
    <col min="15372" max="15372" width="4.7109375" customWidth="1"/>
    <col min="15373" max="15373" width="3.7109375" customWidth="1"/>
    <col min="15374" max="15374" width="4" customWidth="1"/>
    <col min="15375" max="15375" width="4.5703125" customWidth="1"/>
    <col min="15376" max="15376" width="3.42578125" customWidth="1"/>
    <col min="15377" max="15395" width="4.140625" customWidth="1"/>
    <col min="15396" max="15396" width="6" customWidth="1"/>
    <col min="15397" max="15397" width="5.28515625" customWidth="1"/>
    <col min="15398" max="15398" width="5.7109375" customWidth="1"/>
    <col min="15399" max="15400" width="5" customWidth="1"/>
    <col min="15401" max="15401" width="4.42578125" customWidth="1"/>
    <col min="15402" max="15402" width="6.140625" customWidth="1"/>
    <col min="15403" max="15403" width="7.5703125" customWidth="1"/>
    <col min="15617" max="15617" width="4.42578125" customWidth="1"/>
    <col min="15618" max="15618" width="40.7109375" customWidth="1"/>
    <col min="15619" max="15619" width="4.5703125" customWidth="1"/>
    <col min="15620" max="15620" width="3.140625" customWidth="1"/>
    <col min="15621" max="15621" width="4.140625" customWidth="1"/>
    <col min="15622" max="15622" width="4.42578125" customWidth="1"/>
    <col min="15623" max="15623" width="3.42578125" customWidth="1"/>
    <col min="15624" max="15624" width="4" customWidth="1"/>
    <col min="15625" max="15625" width="4.7109375" customWidth="1"/>
    <col min="15626" max="15626" width="3.7109375" customWidth="1"/>
    <col min="15627" max="15627" width="4.28515625" customWidth="1"/>
    <col min="15628" max="15628" width="4.7109375" customWidth="1"/>
    <col min="15629" max="15629" width="3.7109375" customWidth="1"/>
    <col min="15630" max="15630" width="4" customWidth="1"/>
    <col min="15631" max="15631" width="4.5703125" customWidth="1"/>
    <col min="15632" max="15632" width="3.42578125" customWidth="1"/>
    <col min="15633" max="15651" width="4.140625" customWidth="1"/>
    <col min="15652" max="15652" width="6" customWidth="1"/>
    <col min="15653" max="15653" width="5.28515625" customWidth="1"/>
    <col min="15654" max="15654" width="5.7109375" customWidth="1"/>
    <col min="15655" max="15656" width="5" customWidth="1"/>
    <col min="15657" max="15657" width="4.42578125" customWidth="1"/>
    <col min="15658" max="15658" width="6.140625" customWidth="1"/>
    <col min="15659" max="15659" width="7.5703125" customWidth="1"/>
    <col min="15873" max="15873" width="4.42578125" customWidth="1"/>
    <col min="15874" max="15874" width="40.7109375" customWidth="1"/>
    <col min="15875" max="15875" width="4.5703125" customWidth="1"/>
    <col min="15876" max="15876" width="3.140625" customWidth="1"/>
    <col min="15877" max="15877" width="4.140625" customWidth="1"/>
    <col min="15878" max="15878" width="4.42578125" customWidth="1"/>
    <col min="15879" max="15879" width="3.42578125" customWidth="1"/>
    <col min="15880" max="15880" width="4" customWidth="1"/>
    <col min="15881" max="15881" width="4.7109375" customWidth="1"/>
    <col min="15882" max="15882" width="3.7109375" customWidth="1"/>
    <col min="15883" max="15883" width="4.28515625" customWidth="1"/>
    <col min="15884" max="15884" width="4.7109375" customWidth="1"/>
    <col min="15885" max="15885" width="3.7109375" customWidth="1"/>
    <col min="15886" max="15886" width="4" customWidth="1"/>
    <col min="15887" max="15887" width="4.5703125" customWidth="1"/>
    <col min="15888" max="15888" width="3.42578125" customWidth="1"/>
    <col min="15889" max="15907" width="4.140625" customWidth="1"/>
    <col min="15908" max="15908" width="6" customWidth="1"/>
    <col min="15909" max="15909" width="5.28515625" customWidth="1"/>
    <col min="15910" max="15910" width="5.7109375" customWidth="1"/>
    <col min="15911" max="15912" width="5" customWidth="1"/>
    <col min="15913" max="15913" width="4.42578125" customWidth="1"/>
    <col min="15914" max="15914" width="6.140625" customWidth="1"/>
    <col min="15915" max="15915" width="7.5703125" customWidth="1"/>
    <col min="16129" max="16129" width="4.42578125" customWidth="1"/>
    <col min="16130" max="16130" width="40.7109375" customWidth="1"/>
    <col min="16131" max="16131" width="4.5703125" customWidth="1"/>
    <col min="16132" max="16132" width="3.140625" customWidth="1"/>
    <col min="16133" max="16133" width="4.140625" customWidth="1"/>
    <col min="16134" max="16134" width="4.42578125" customWidth="1"/>
    <col min="16135" max="16135" width="3.42578125" customWidth="1"/>
    <col min="16136" max="16136" width="4" customWidth="1"/>
    <col min="16137" max="16137" width="4.7109375" customWidth="1"/>
    <col min="16138" max="16138" width="3.7109375" customWidth="1"/>
    <col min="16139" max="16139" width="4.28515625" customWidth="1"/>
    <col min="16140" max="16140" width="4.7109375" customWidth="1"/>
    <col min="16141" max="16141" width="3.7109375" customWidth="1"/>
    <col min="16142" max="16142" width="4" customWidth="1"/>
    <col min="16143" max="16143" width="4.5703125" customWidth="1"/>
    <col min="16144" max="16144" width="3.42578125" customWidth="1"/>
    <col min="16145" max="16163" width="4.140625" customWidth="1"/>
    <col min="16164" max="16164" width="6" customWidth="1"/>
    <col min="16165" max="16165" width="5.28515625" customWidth="1"/>
    <col min="16166" max="16166" width="5.7109375" customWidth="1"/>
    <col min="16167" max="16168" width="5" customWidth="1"/>
    <col min="16169" max="16169" width="4.42578125" customWidth="1"/>
    <col min="16170" max="16170" width="6.140625" customWidth="1"/>
    <col min="16171" max="16171" width="7.5703125" customWidth="1"/>
  </cols>
  <sheetData>
    <row r="1" spans="1:43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x14ac:dyDescent="0.25">
      <c r="A3" s="2"/>
    </row>
    <row r="4" spans="1:43" x14ac:dyDescent="0.25">
      <c r="A4" s="2"/>
    </row>
    <row r="5" spans="1:43" ht="16.5" thickBot="1" x14ac:dyDescent="0.3">
      <c r="A5" s="3" t="s">
        <v>2</v>
      </c>
      <c r="C5" s="4" t="s">
        <v>3</v>
      </c>
    </row>
    <row r="6" spans="1:43" ht="15.75" thickBot="1" x14ac:dyDescent="0.3">
      <c r="A6" s="5" t="s">
        <v>4</v>
      </c>
      <c r="B6" s="6" t="s">
        <v>5</v>
      </c>
      <c r="C6" s="7" t="s">
        <v>6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9"/>
      <c r="AJ6" s="10" t="s">
        <v>7</v>
      </c>
      <c r="AK6" s="11"/>
      <c r="AL6" s="12"/>
      <c r="AM6" s="13" t="s">
        <v>8</v>
      </c>
      <c r="AN6" s="14"/>
      <c r="AO6" s="14"/>
      <c r="AP6" s="15" t="s">
        <v>9</v>
      </c>
      <c r="AQ6" s="16" t="s">
        <v>10</v>
      </c>
    </row>
    <row r="7" spans="1:43" ht="15.75" thickBot="1" x14ac:dyDescent="0.3">
      <c r="A7" s="17"/>
      <c r="B7" s="18"/>
      <c r="C7" s="19" t="s">
        <v>11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  <c r="U7" s="7" t="s">
        <v>12</v>
      </c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/>
      <c r="AJ7" s="22"/>
      <c r="AK7" s="14"/>
      <c r="AL7" s="23"/>
      <c r="AM7" s="13"/>
      <c r="AN7" s="14"/>
      <c r="AO7" s="14"/>
      <c r="AP7" s="15"/>
      <c r="AQ7" s="16"/>
    </row>
    <row r="8" spans="1:43" ht="15.75" thickBot="1" x14ac:dyDescent="0.3">
      <c r="A8" s="17"/>
      <c r="B8" s="18"/>
      <c r="C8" s="24" t="s">
        <v>13</v>
      </c>
      <c r="D8" s="25"/>
      <c r="E8" s="26"/>
      <c r="F8" s="24" t="s">
        <v>14</v>
      </c>
      <c r="G8" s="27"/>
      <c r="H8" s="28"/>
      <c r="I8" s="29" t="s">
        <v>15</v>
      </c>
      <c r="J8" s="27"/>
      <c r="K8" s="30"/>
      <c r="L8" s="31" t="s">
        <v>16</v>
      </c>
      <c r="M8" s="32"/>
      <c r="N8" s="33"/>
      <c r="O8" s="34" t="s">
        <v>17</v>
      </c>
      <c r="P8" s="35"/>
      <c r="Q8" s="36"/>
      <c r="R8" s="37" t="s">
        <v>18</v>
      </c>
      <c r="S8" s="38"/>
      <c r="T8" s="39"/>
      <c r="U8" s="40" t="s">
        <v>19</v>
      </c>
      <c r="V8" s="32"/>
      <c r="W8" s="41"/>
      <c r="X8" s="31" t="s">
        <v>20</v>
      </c>
      <c r="Y8" s="32"/>
      <c r="Z8" s="33"/>
      <c r="AA8" s="40" t="s">
        <v>21</v>
      </c>
      <c r="AB8" s="32"/>
      <c r="AC8" s="41"/>
      <c r="AD8" s="31" t="s">
        <v>22</v>
      </c>
      <c r="AE8" s="32"/>
      <c r="AF8" s="33"/>
      <c r="AG8" s="42" t="s">
        <v>23</v>
      </c>
      <c r="AH8" s="43"/>
      <c r="AI8" s="44"/>
      <c r="AJ8" s="45"/>
      <c r="AK8" s="46"/>
      <c r="AL8" s="47"/>
      <c r="AM8" s="13"/>
      <c r="AN8" s="14"/>
      <c r="AO8" s="14"/>
      <c r="AP8" s="15"/>
      <c r="AQ8" s="16"/>
    </row>
    <row r="9" spans="1:43" ht="15.75" thickBot="1" x14ac:dyDescent="0.3">
      <c r="A9" s="48"/>
      <c r="B9" s="49"/>
      <c r="C9" s="50" t="s">
        <v>24</v>
      </c>
      <c r="D9" s="51" t="s">
        <v>25</v>
      </c>
      <c r="E9" s="52" t="s">
        <v>26</v>
      </c>
      <c r="F9" s="50" t="s">
        <v>24</v>
      </c>
      <c r="G9" s="51" t="s">
        <v>25</v>
      </c>
      <c r="H9" s="53" t="s">
        <v>26</v>
      </c>
      <c r="I9" s="54" t="s">
        <v>24</v>
      </c>
      <c r="J9" s="51" t="s">
        <v>25</v>
      </c>
      <c r="K9" s="52" t="s">
        <v>26</v>
      </c>
      <c r="L9" s="50" t="s">
        <v>24</v>
      </c>
      <c r="M9" s="51" t="s">
        <v>25</v>
      </c>
      <c r="N9" s="53" t="s">
        <v>26</v>
      </c>
      <c r="O9" s="54" t="s">
        <v>24</v>
      </c>
      <c r="P9" s="51" t="s">
        <v>25</v>
      </c>
      <c r="Q9" s="52" t="s">
        <v>26</v>
      </c>
      <c r="R9" s="50" t="s">
        <v>24</v>
      </c>
      <c r="S9" s="51" t="s">
        <v>25</v>
      </c>
      <c r="T9" s="53" t="s">
        <v>26</v>
      </c>
      <c r="U9" s="54" t="s">
        <v>24</v>
      </c>
      <c r="V9" s="51" t="s">
        <v>25</v>
      </c>
      <c r="W9" s="52" t="s">
        <v>26</v>
      </c>
      <c r="X9" s="50" t="s">
        <v>24</v>
      </c>
      <c r="Y9" s="51" t="s">
        <v>25</v>
      </c>
      <c r="Z9" s="53" t="s">
        <v>26</v>
      </c>
      <c r="AA9" s="54" t="s">
        <v>24</v>
      </c>
      <c r="AB9" s="51" t="s">
        <v>25</v>
      </c>
      <c r="AC9" s="52" t="s">
        <v>26</v>
      </c>
      <c r="AD9" s="50" t="s">
        <v>24</v>
      </c>
      <c r="AE9" s="51" t="s">
        <v>25</v>
      </c>
      <c r="AF9" s="53" t="s">
        <v>26</v>
      </c>
      <c r="AG9" s="54" t="s">
        <v>24</v>
      </c>
      <c r="AH9" s="51" t="s">
        <v>25</v>
      </c>
      <c r="AI9" s="52" t="s">
        <v>26</v>
      </c>
      <c r="AJ9" s="55" t="s">
        <v>27</v>
      </c>
      <c r="AK9" s="56" t="s">
        <v>28</v>
      </c>
      <c r="AL9" s="57" t="s">
        <v>26</v>
      </c>
      <c r="AM9" s="58" t="s">
        <v>27</v>
      </c>
      <c r="AN9" s="59" t="s">
        <v>28</v>
      </c>
      <c r="AO9" s="59" t="s">
        <v>26</v>
      </c>
      <c r="AP9" s="15"/>
      <c r="AQ9" s="16"/>
    </row>
    <row r="10" spans="1:43" x14ac:dyDescent="0.25">
      <c r="A10" s="60">
        <v>1</v>
      </c>
      <c r="B10" s="61" t="s">
        <v>29</v>
      </c>
      <c r="C10" s="62"/>
      <c r="D10" s="63"/>
      <c r="E10" s="64"/>
      <c r="F10" s="62"/>
      <c r="G10" s="63"/>
      <c r="H10" s="65"/>
      <c r="I10" s="66"/>
      <c r="J10" s="63"/>
      <c r="K10" s="67"/>
      <c r="L10" s="62"/>
      <c r="M10" s="63"/>
      <c r="N10" s="65"/>
      <c r="O10" s="68"/>
      <c r="P10" s="69"/>
      <c r="Q10" s="70"/>
      <c r="R10" s="71"/>
      <c r="S10" s="69"/>
      <c r="T10" s="72"/>
      <c r="U10" s="68"/>
      <c r="V10" s="69"/>
      <c r="W10" s="73"/>
      <c r="X10" s="71"/>
      <c r="Y10" s="69"/>
      <c r="Z10" s="72"/>
      <c r="AA10" s="68"/>
      <c r="AB10" s="69"/>
      <c r="AC10" s="73"/>
      <c r="AD10" s="71"/>
      <c r="AE10" s="69"/>
      <c r="AF10" s="72"/>
      <c r="AG10" s="68"/>
      <c r="AH10" s="69"/>
      <c r="AI10" s="73"/>
      <c r="AJ10" s="74">
        <f>C10+F10+I10+L10+O10+R10+U10+X10+AA10+AD10+AG10</f>
        <v>0</v>
      </c>
      <c r="AK10" s="75">
        <f>D10+G10+J10+M10+P10+S10+V10+Y10+AB10+AE10+AH10</f>
        <v>0</v>
      </c>
      <c r="AL10" s="76">
        <f>E10+H10+K10+N10+Q10+T10+W10+Z10+AC10+AF10+AI10</f>
        <v>0</v>
      </c>
      <c r="AM10" s="77">
        <f>AJ10*7</f>
        <v>0</v>
      </c>
      <c r="AN10" s="78">
        <f>AK10*3</f>
        <v>0</v>
      </c>
      <c r="AO10" s="78">
        <f>AL10*1</f>
        <v>0</v>
      </c>
      <c r="AP10" s="78">
        <f>SUM(AM10:AO10)</f>
        <v>0</v>
      </c>
      <c r="AQ10" s="79"/>
    </row>
    <row r="11" spans="1:43" x14ac:dyDescent="0.25">
      <c r="A11" s="80">
        <f>A10+1</f>
        <v>2</v>
      </c>
      <c r="B11" s="81" t="s">
        <v>30</v>
      </c>
      <c r="C11" s="82"/>
      <c r="D11" s="83"/>
      <c r="E11" s="84"/>
      <c r="F11" s="85"/>
      <c r="G11" s="86"/>
      <c r="H11" s="87">
        <v>1</v>
      </c>
      <c r="I11" s="88"/>
      <c r="J11" s="86"/>
      <c r="K11" s="84"/>
      <c r="L11" s="82"/>
      <c r="M11" s="86"/>
      <c r="N11" s="89"/>
      <c r="O11" s="90"/>
      <c r="P11" s="91"/>
      <c r="Q11" s="92"/>
      <c r="R11" s="93"/>
      <c r="S11" s="94">
        <v>1</v>
      </c>
      <c r="T11" s="95"/>
      <c r="U11" s="90"/>
      <c r="V11" s="91"/>
      <c r="W11" s="92"/>
      <c r="X11" s="93"/>
      <c r="Y11" s="91"/>
      <c r="Z11" s="95"/>
      <c r="AA11" s="90"/>
      <c r="AB11" s="91"/>
      <c r="AC11" s="92"/>
      <c r="AD11" s="93"/>
      <c r="AE11" s="91"/>
      <c r="AF11" s="95"/>
      <c r="AG11" s="90"/>
      <c r="AH11" s="91"/>
      <c r="AI11" s="92"/>
      <c r="AJ11" s="96">
        <f>C11+F11+I11+L11+O11+R11+U11+X11+AA11+AD11+AG11</f>
        <v>0</v>
      </c>
      <c r="AK11" s="97">
        <f>D11+G11+J11+M11+P11+S11+V11+Y11+AB11+AE11+AH11</f>
        <v>1</v>
      </c>
      <c r="AL11" s="98">
        <f>E11+H11+K11+N11+Q11+T11+W11+Z11+AC11+AF11+AI11</f>
        <v>1</v>
      </c>
      <c r="AM11" s="77">
        <f t="shared" ref="AM11:AM26" si="0">AJ11*7</f>
        <v>0</v>
      </c>
      <c r="AN11" s="78">
        <f t="shared" ref="AN11:AN26" si="1">AK11*3</f>
        <v>3</v>
      </c>
      <c r="AO11" s="78">
        <f t="shared" ref="AO11:AO26" si="2">AL11*1</f>
        <v>1</v>
      </c>
      <c r="AP11" s="78">
        <f t="shared" ref="AP11:AP26" si="3">SUM(AM11:AO11)</f>
        <v>4</v>
      </c>
      <c r="AQ11" s="99"/>
    </row>
    <row r="12" spans="1:43" x14ac:dyDescent="0.25">
      <c r="A12" s="80">
        <f>A11+1</f>
        <v>3</v>
      </c>
      <c r="B12" s="100" t="s">
        <v>31</v>
      </c>
      <c r="C12" s="82"/>
      <c r="D12" s="86"/>
      <c r="E12" s="84"/>
      <c r="F12" s="82"/>
      <c r="G12" s="86"/>
      <c r="H12" s="101"/>
      <c r="I12" s="102"/>
      <c r="J12" s="86"/>
      <c r="K12" s="84"/>
      <c r="L12" s="82"/>
      <c r="M12" s="86"/>
      <c r="N12" s="101"/>
      <c r="O12" s="90"/>
      <c r="P12" s="91"/>
      <c r="Q12" s="92"/>
      <c r="R12" s="93"/>
      <c r="S12" s="91"/>
      <c r="T12" s="95"/>
      <c r="U12" s="90"/>
      <c r="V12" s="91"/>
      <c r="W12" s="92"/>
      <c r="X12" s="93"/>
      <c r="Y12" s="91"/>
      <c r="Z12" s="95"/>
      <c r="AA12" s="90"/>
      <c r="AB12" s="91"/>
      <c r="AC12" s="92"/>
      <c r="AD12" s="93"/>
      <c r="AE12" s="91"/>
      <c r="AF12" s="95"/>
      <c r="AG12" s="90"/>
      <c r="AH12" s="91"/>
      <c r="AI12" s="92"/>
      <c r="AJ12" s="96">
        <f>C12+F12+I12+L12+O12+R12+U12+X12+AA12+AD12+AG12</f>
        <v>0</v>
      </c>
      <c r="AK12" s="97">
        <f>D12+G12+J12+M12+P12+S12+V12+Y12+AB12+AE12+AH12</f>
        <v>0</v>
      </c>
      <c r="AL12" s="98">
        <f>E12+H12+K12+N12+Q12+T12+W12+Z12+AC12+AF12+AI12</f>
        <v>0</v>
      </c>
      <c r="AM12" s="77">
        <f t="shared" si="0"/>
        <v>0</v>
      </c>
      <c r="AN12" s="78">
        <f t="shared" si="1"/>
        <v>0</v>
      </c>
      <c r="AO12" s="78">
        <f t="shared" si="2"/>
        <v>0</v>
      </c>
      <c r="AP12" s="78">
        <f t="shared" si="3"/>
        <v>0</v>
      </c>
      <c r="AQ12" s="99"/>
    </row>
    <row r="13" spans="1:43" x14ac:dyDescent="0.25">
      <c r="A13" s="80">
        <f t="shared" ref="A13:A26" si="4">A12+1</f>
        <v>4</v>
      </c>
      <c r="B13" s="103" t="s">
        <v>32</v>
      </c>
      <c r="C13" s="104"/>
      <c r="D13" s="105"/>
      <c r="E13" s="106"/>
      <c r="F13" s="104"/>
      <c r="G13" s="105"/>
      <c r="H13" s="107"/>
      <c r="I13" s="88"/>
      <c r="J13" s="105"/>
      <c r="K13" s="108"/>
      <c r="L13" s="104"/>
      <c r="M13" s="105"/>
      <c r="N13" s="89"/>
      <c r="O13" s="90"/>
      <c r="P13" s="91"/>
      <c r="Q13" s="106"/>
      <c r="R13" s="93"/>
      <c r="S13" s="91"/>
      <c r="T13" s="107"/>
      <c r="U13" s="90"/>
      <c r="V13" s="91"/>
      <c r="W13" s="92"/>
      <c r="X13" s="93"/>
      <c r="Y13" s="91"/>
      <c r="Z13" s="95"/>
      <c r="AA13" s="90"/>
      <c r="AB13" s="91"/>
      <c r="AC13" s="92"/>
      <c r="AD13" s="93"/>
      <c r="AE13" s="91"/>
      <c r="AF13" s="95"/>
      <c r="AG13" s="90"/>
      <c r="AH13" s="91"/>
      <c r="AI13" s="92"/>
      <c r="AJ13" s="96">
        <f>C13+F13+I13+L13+O13+R13+U13+X13+AA13+AD13+AG13</f>
        <v>0</v>
      </c>
      <c r="AK13" s="97">
        <f>D13+G13+J13+M13+P13+S13+V13+Y13+AB13+AE13+AH13</f>
        <v>0</v>
      </c>
      <c r="AL13" s="98">
        <f>E13+H13+K13+N13+Q13+T13+W13+Z13+AC13+AF13+AI13</f>
        <v>0</v>
      </c>
      <c r="AM13" s="77">
        <f t="shared" si="0"/>
        <v>0</v>
      </c>
      <c r="AN13" s="78">
        <f t="shared" si="1"/>
        <v>0</v>
      </c>
      <c r="AO13" s="78">
        <f t="shared" si="2"/>
        <v>0</v>
      </c>
      <c r="AP13" s="78">
        <f t="shared" si="3"/>
        <v>0</v>
      </c>
      <c r="AQ13" s="99"/>
    </row>
    <row r="14" spans="1:43" x14ac:dyDescent="0.25">
      <c r="A14" s="80">
        <f t="shared" si="4"/>
        <v>5</v>
      </c>
      <c r="B14" s="100" t="s">
        <v>33</v>
      </c>
      <c r="C14" s="82"/>
      <c r="D14" s="86"/>
      <c r="E14" s="84"/>
      <c r="F14" s="82"/>
      <c r="G14" s="86"/>
      <c r="H14" s="101"/>
      <c r="I14" s="102"/>
      <c r="J14" s="86"/>
      <c r="K14" s="84"/>
      <c r="L14" s="82"/>
      <c r="M14" s="86"/>
      <c r="N14" s="101"/>
      <c r="O14" s="90"/>
      <c r="P14" s="91"/>
      <c r="Q14" s="92"/>
      <c r="R14" s="93"/>
      <c r="S14" s="91"/>
      <c r="T14" s="95"/>
      <c r="U14" s="90"/>
      <c r="V14" s="91"/>
      <c r="W14" s="92"/>
      <c r="X14" s="93"/>
      <c r="Y14" s="91"/>
      <c r="Z14" s="95"/>
      <c r="AA14" s="90"/>
      <c r="AB14" s="91"/>
      <c r="AC14" s="92"/>
      <c r="AD14" s="93"/>
      <c r="AE14" s="91"/>
      <c r="AF14" s="95"/>
      <c r="AG14" s="90"/>
      <c r="AH14" s="91"/>
      <c r="AI14" s="92"/>
      <c r="AJ14" s="96">
        <f>C14+F14+I14+L14+O14+R14+U14+X14+AA14+AD14+AG14</f>
        <v>0</v>
      </c>
      <c r="AK14" s="97">
        <f>D14+G14+J14+M14+P14+S14+V14+Y14+AB14+AE14+AH14</f>
        <v>0</v>
      </c>
      <c r="AL14" s="98">
        <f>E14+H14+K14+N14+Q14+T14+W14+Z14+AC14+AF14+AI14</f>
        <v>0</v>
      </c>
      <c r="AM14" s="77">
        <f t="shared" si="0"/>
        <v>0</v>
      </c>
      <c r="AN14" s="78">
        <f t="shared" si="1"/>
        <v>0</v>
      </c>
      <c r="AO14" s="78">
        <f t="shared" si="2"/>
        <v>0</v>
      </c>
      <c r="AP14" s="78">
        <f t="shared" si="3"/>
        <v>0</v>
      </c>
      <c r="AQ14" s="99"/>
    </row>
    <row r="15" spans="1:43" x14ac:dyDescent="0.25">
      <c r="A15" s="80">
        <f t="shared" si="4"/>
        <v>6</v>
      </c>
      <c r="B15" s="100" t="s">
        <v>34</v>
      </c>
      <c r="C15" s="82"/>
      <c r="D15" s="86"/>
      <c r="E15" s="84"/>
      <c r="F15" s="82"/>
      <c r="G15" s="86"/>
      <c r="H15" s="101"/>
      <c r="I15" s="102"/>
      <c r="J15" s="86"/>
      <c r="K15" s="84"/>
      <c r="L15" s="82"/>
      <c r="M15" s="86"/>
      <c r="N15" s="101"/>
      <c r="O15" s="90"/>
      <c r="P15" s="91"/>
      <c r="Q15" s="92"/>
      <c r="R15" s="93"/>
      <c r="S15" s="91"/>
      <c r="T15" s="95"/>
      <c r="U15" s="90"/>
      <c r="V15" s="91"/>
      <c r="W15" s="92"/>
      <c r="X15" s="93"/>
      <c r="Y15" s="91"/>
      <c r="Z15" s="95"/>
      <c r="AA15" s="90"/>
      <c r="AB15" s="91"/>
      <c r="AC15" s="92"/>
      <c r="AD15" s="93"/>
      <c r="AE15" s="91"/>
      <c r="AF15" s="95"/>
      <c r="AG15" s="90"/>
      <c r="AH15" s="91"/>
      <c r="AI15" s="92"/>
      <c r="AJ15" s="96">
        <f>C15+F15+I15+L15+O15+R15+U15+X15+AA15+AD15+AG15</f>
        <v>0</v>
      </c>
      <c r="AK15" s="97">
        <f>D15+G15+J15+M15+P15+S15+V15+Y15+AB15+AE15+AH15</f>
        <v>0</v>
      </c>
      <c r="AL15" s="98">
        <f>E15+H15+K15+N15+Q15+T15+W15+Z15+AC15+AF15+AI15</f>
        <v>0</v>
      </c>
      <c r="AM15" s="77">
        <f t="shared" si="0"/>
        <v>0</v>
      </c>
      <c r="AN15" s="78">
        <f t="shared" si="1"/>
        <v>0</v>
      </c>
      <c r="AO15" s="78">
        <f t="shared" si="2"/>
        <v>0</v>
      </c>
      <c r="AP15" s="78">
        <f t="shared" si="3"/>
        <v>0</v>
      </c>
      <c r="AQ15" s="99"/>
    </row>
    <row r="16" spans="1:43" x14ac:dyDescent="0.25">
      <c r="A16" s="80">
        <f t="shared" si="4"/>
        <v>7</v>
      </c>
      <c r="B16" s="100" t="s">
        <v>35</v>
      </c>
      <c r="C16" s="82"/>
      <c r="D16" s="86"/>
      <c r="E16" s="84"/>
      <c r="F16" s="82"/>
      <c r="G16" s="86"/>
      <c r="H16" s="101"/>
      <c r="I16" s="102"/>
      <c r="J16" s="86"/>
      <c r="K16" s="84"/>
      <c r="L16" s="82"/>
      <c r="M16" s="86"/>
      <c r="N16" s="101"/>
      <c r="O16" s="90"/>
      <c r="P16" s="91"/>
      <c r="Q16" s="92"/>
      <c r="R16" s="93"/>
      <c r="S16" s="91"/>
      <c r="T16" s="95"/>
      <c r="U16" s="90"/>
      <c r="V16" s="91"/>
      <c r="W16" s="92"/>
      <c r="X16" s="93"/>
      <c r="Y16" s="91"/>
      <c r="Z16" s="95"/>
      <c r="AA16" s="90"/>
      <c r="AB16" s="91"/>
      <c r="AC16" s="92"/>
      <c r="AD16" s="93"/>
      <c r="AE16" s="91"/>
      <c r="AF16" s="95"/>
      <c r="AG16" s="90"/>
      <c r="AH16" s="91"/>
      <c r="AI16" s="92"/>
      <c r="AJ16" s="96">
        <f>C16+F16+I16+L16+O16+R16+U16+X16+AA16+AD16+AG16</f>
        <v>0</v>
      </c>
      <c r="AK16" s="97">
        <f>D16+G16+J16+M16+P16+S16+V16+Y16+AB16+AE16+AH16</f>
        <v>0</v>
      </c>
      <c r="AL16" s="98">
        <f>E16+H16+K16+N16+Q16+T16+W16+Z16+AC16+AF16+AI16</f>
        <v>0</v>
      </c>
      <c r="AM16" s="77">
        <f t="shared" si="0"/>
        <v>0</v>
      </c>
      <c r="AN16" s="78">
        <f t="shared" si="1"/>
        <v>0</v>
      </c>
      <c r="AO16" s="78">
        <f t="shared" si="2"/>
        <v>0</v>
      </c>
      <c r="AP16" s="78">
        <f t="shared" si="3"/>
        <v>0</v>
      </c>
      <c r="AQ16" s="99"/>
    </row>
    <row r="17" spans="1:43" x14ac:dyDescent="0.25">
      <c r="A17" s="80">
        <f t="shared" si="4"/>
        <v>8</v>
      </c>
      <c r="B17" s="100" t="s">
        <v>36</v>
      </c>
      <c r="C17" s="82"/>
      <c r="D17" s="86"/>
      <c r="E17" s="84"/>
      <c r="F17" s="82"/>
      <c r="G17" s="86"/>
      <c r="H17" s="101"/>
      <c r="I17" s="102"/>
      <c r="J17" s="86"/>
      <c r="K17" s="84"/>
      <c r="L17" s="82"/>
      <c r="M17" s="86"/>
      <c r="N17" s="101"/>
      <c r="O17" s="90"/>
      <c r="P17" s="91"/>
      <c r="Q17" s="92"/>
      <c r="R17" s="93"/>
      <c r="S17" s="91"/>
      <c r="T17" s="95"/>
      <c r="U17" s="90"/>
      <c r="V17" s="91"/>
      <c r="W17" s="92"/>
      <c r="X17" s="93"/>
      <c r="Y17" s="91"/>
      <c r="Z17" s="95"/>
      <c r="AA17" s="90"/>
      <c r="AB17" s="91"/>
      <c r="AC17" s="92"/>
      <c r="AD17" s="93"/>
      <c r="AE17" s="91"/>
      <c r="AF17" s="95"/>
      <c r="AG17" s="90"/>
      <c r="AH17" s="91"/>
      <c r="AI17" s="92"/>
      <c r="AJ17" s="96">
        <f>C17+F17+I17+L17+O17+R17+U17+X17+AA17+AD17+AG17</f>
        <v>0</v>
      </c>
      <c r="AK17" s="97">
        <f>D17+G17+J17+M17+P17+S17+V17+Y17+AB17+AE17+AH17</f>
        <v>0</v>
      </c>
      <c r="AL17" s="98">
        <f>E17+H17+K17+N17+Q17+T17+W17+Z17+AC17+AF17+AI17</f>
        <v>0</v>
      </c>
      <c r="AM17" s="77">
        <f t="shared" si="0"/>
        <v>0</v>
      </c>
      <c r="AN17" s="78">
        <f t="shared" si="1"/>
        <v>0</v>
      </c>
      <c r="AO17" s="78">
        <f t="shared" si="2"/>
        <v>0</v>
      </c>
      <c r="AP17" s="78">
        <f t="shared" si="3"/>
        <v>0</v>
      </c>
      <c r="AQ17" s="99"/>
    </row>
    <row r="18" spans="1:43" x14ac:dyDescent="0.25">
      <c r="A18" s="80">
        <f t="shared" si="4"/>
        <v>9</v>
      </c>
      <c r="B18" s="100" t="s">
        <v>37</v>
      </c>
      <c r="C18" s="104"/>
      <c r="D18" s="105"/>
      <c r="E18" s="108"/>
      <c r="F18" s="104"/>
      <c r="G18" s="105"/>
      <c r="H18" s="89"/>
      <c r="I18" s="88"/>
      <c r="J18" s="105"/>
      <c r="K18" s="108"/>
      <c r="L18" s="104"/>
      <c r="M18" s="105"/>
      <c r="N18" s="89"/>
      <c r="O18" s="90"/>
      <c r="P18" s="91"/>
      <c r="Q18" s="92"/>
      <c r="R18" s="93"/>
      <c r="S18" s="91"/>
      <c r="T18" s="95"/>
      <c r="U18" s="90"/>
      <c r="V18" s="91"/>
      <c r="W18" s="92"/>
      <c r="X18" s="93"/>
      <c r="Y18" s="91"/>
      <c r="Z18" s="95"/>
      <c r="AA18" s="90"/>
      <c r="AB18" s="91"/>
      <c r="AC18" s="92"/>
      <c r="AD18" s="93"/>
      <c r="AE18" s="91"/>
      <c r="AF18" s="95"/>
      <c r="AG18" s="90"/>
      <c r="AH18" s="91"/>
      <c r="AI18" s="92"/>
      <c r="AJ18" s="96">
        <f>C18+F18+I18+L18+O18+R18+U18+X18+AA18+AD18+AG18</f>
        <v>0</v>
      </c>
      <c r="AK18" s="97">
        <f>D18+G18+J18+M18+P18+S18+V18+Y18+AB18+AE18+AH18</f>
        <v>0</v>
      </c>
      <c r="AL18" s="98">
        <f>E18+H18+K18+N18+Q18+T18+W18+Z18+AC18+AF18+AI18</f>
        <v>0</v>
      </c>
      <c r="AM18" s="77">
        <f t="shared" si="0"/>
        <v>0</v>
      </c>
      <c r="AN18" s="78">
        <f t="shared" si="1"/>
        <v>0</v>
      </c>
      <c r="AO18" s="78">
        <f t="shared" si="2"/>
        <v>0</v>
      </c>
      <c r="AP18" s="78">
        <f t="shared" si="3"/>
        <v>0</v>
      </c>
      <c r="AQ18" s="99"/>
    </row>
    <row r="19" spans="1:43" x14ac:dyDescent="0.25">
      <c r="A19" s="80">
        <f t="shared" si="4"/>
        <v>10</v>
      </c>
      <c r="B19" s="100" t="s">
        <v>38</v>
      </c>
      <c r="C19" s="104"/>
      <c r="D19" s="105"/>
      <c r="E19" s="108"/>
      <c r="F19" s="104"/>
      <c r="G19" s="105"/>
      <c r="H19" s="89"/>
      <c r="I19" s="88"/>
      <c r="J19" s="105"/>
      <c r="K19" s="108"/>
      <c r="L19" s="104"/>
      <c r="M19" s="105"/>
      <c r="N19" s="89"/>
      <c r="O19" s="90"/>
      <c r="P19" s="91"/>
      <c r="Q19" s="92"/>
      <c r="R19" s="93"/>
      <c r="S19" s="91"/>
      <c r="T19" s="95"/>
      <c r="U19" s="90"/>
      <c r="V19" s="91"/>
      <c r="W19" s="92"/>
      <c r="X19" s="93"/>
      <c r="Y19" s="91"/>
      <c r="Z19" s="95"/>
      <c r="AA19" s="90"/>
      <c r="AB19" s="91"/>
      <c r="AC19" s="92"/>
      <c r="AD19" s="93"/>
      <c r="AE19" s="91"/>
      <c r="AF19" s="95"/>
      <c r="AG19" s="90"/>
      <c r="AH19" s="91"/>
      <c r="AI19" s="92"/>
      <c r="AJ19" s="96">
        <f>C19+F19+I19+L19+O19+R19+U19+X19+AA19+AD19+AG19</f>
        <v>0</v>
      </c>
      <c r="AK19" s="97">
        <f>D19+G19+J19+M19+P19+S19+V19+Y19+AB19+AE19+AH19</f>
        <v>0</v>
      </c>
      <c r="AL19" s="98">
        <f>E19+H19+K19+N19+Q19+T19+W19+Z19+AC19+AF19+AI19</f>
        <v>0</v>
      </c>
      <c r="AM19" s="77">
        <f t="shared" si="0"/>
        <v>0</v>
      </c>
      <c r="AN19" s="78">
        <f t="shared" si="1"/>
        <v>0</v>
      </c>
      <c r="AO19" s="78">
        <f t="shared" si="2"/>
        <v>0</v>
      </c>
      <c r="AP19" s="78">
        <f t="shared" si="3"/>
        <v>0</v>
      </c>
      <c r="AQ19" s="99"/>
    </row>
    <row r="20" spans="1:43" x14ac:dyDescent="0.25">
      <c r="A20" s="80">
        <f t="shared" si="4"/>
        <v>11</v>
      </c>
      <c r="B20" s="100" t="s">
        <v>39</v>
      </c>
      <c r="C20" s="104"/>
      <c r="D20" s="105"/>
      <c r="E20" s="108"/>
      <c r="F20" s="104"/>
      <c r="G20" s="105"/>
      <c r="H20" s="89"/>
      <c r="I20" s="88"/>
      <c r="J20" s="105"/>
      <c r="K20" s="108"/>
      <c r="L20" s="104"/>
      <c r="M20" s="105"/>
      <c r="N20" s="89"/>
      <c r="O20" s="90"/>
      <c r="P20" s="91"/>
      <c r="Q20" s="92"/>
      <c r="R20" s="93"/>
      <c r="S20" s="91"/>
      <c r="T20" s="95"/>
      <c r="U20" s="90"/>
      <c r="V20" s="91"/>
      <c r="W20" s="92"/>
      <c r="X20" s="93"/>
      <c r="Y20" s="91"/>
      <c r="Z20" s="95"/>
      <c r="AA20" s="90"/>
      <c r="AB20" s="91"/>
      <c r="AC20" s="92"/>
      <c r="AD20" s="93"/>
      <c r="AE20" s="91"/>
      <c r="AF20" s="95"/>
      <c r="AG20" s="90"/>
      <c r="AH20" s="91"/>
      <c r="AI20" s="92"/>
      <c r="AJ20" s="96">
        <f>C20+F20+I20+L20+O20+R20+U20+X20+AA20+AD20+AG20</f>
        <v>0</v>
      </c>
      <c r="AK20" s="97">
        <f>D20+G20+J20+M20+P20+S20+V20+Y20+AB20+AE20+AH20</f>
        <v>0</v>
      </c>
      <c r="AL20" s="98">
        <f>E20+H20+K20+N20+Q20+T20+W20+Z20+AC20+AF20+AI20</f>
        <v>0</v>
      </c>
      <c r="AM20" s="77">
        <f t="shared" si="0"/>
        <v>0</v>
      </c>
      <c r="AN20" s="78">
        <f t="shared" si="1"/>
        <v>0</v>
      </c>
      <c r="AO20" s="78">
        <f t="shared" si="2"/>
        <v>0</v>
      </c>
      <c r="AP20" s="78">
        <f t="shared" si="3"/>
        <v>0</v>
      </c>
      <c r="AQ20" s="99"/>
    </row>
    <row r="21" spans="1:43" x14ac:dyDescent="0.25">
      <c r="A21" s="80">
        <f t="shared" si="4"/>
        <v>12</v>
      </c>
      <c r="B21" s="100" t="s">
        <v>40</v>
      </c>
      <c r="C21" s="82"/>
      <c r="D21" s="86"/>
      <c r="E21" s="84"/>
      <c r="F21" s="82"/>
      <c r="G21" s="86"/>
      <c r="H21" s="101"/>
      <c r="I21" s="102"/>
      <c r="J21" s="86"/>
      <c r="K21" s="84"/>
      <c r="L21" s="82"/>
      <c r="M21" s="86"/>
      <c r="N21" s="101"/>
      <c r="O21" s="90"/>
      <c r="P21" s="91"/>
      <c r="Q21" s="92"/>
      <c r="R21" s="93"/>
      <c r="S21" s="91"/>
      <c r="T21" s="95"/>
      <c r="U21" s="90"/>
      <c r="V21" s="91"/>
      <c r="W21" s="92"/>
      <c r="X21" s="93"/>
      <c r="Y21" s="91"/>
      <c r="Z21" s="95"/>
      <c r="AA21" s="90"/>
      <c r="AB21" s="91"/>
      <c r="AC21" s="92"/>
      <c r="AD21" s="93"/>
      <c r="AE21" s="91"/>
      <c r="AF21" s="95"/>
      <c r="AG21" s="90"/>
      <c r="AH21" s="91"/>
      <c r="AI21" s="92"/>
      <c r="AJ21" s="96">
        <f>C21+F21+I21+L21+O21+R21+U21+X21+AA21+AD21+AG21</f>
        <v>0</v>
      </c>
      <c r="AK21" s="97">
        <f>D21+G21+J21+M21+P21+S21+V21+Y21+AB21+AE21+AH21</f>
        <v>0</v>
      </c>
      <c r="AL21" s="98">
        <f>E21+H21+K21+N21+Q21+T21+W21+Z21+AC21+AF21+AI21</f>
        <v>0</v>
      </c>
      <c r="AM21" s="77">
        <f t="shared" si="0"/>
        <v>0</v>
      </c>
      <c r="AN21" s="78">
        <f t="shared" si="1"/>
        <v>0</v>
      </c>
      <c r="AO21" s="78">
        <f t="shared" si="2"/>
        <v>0</v>
      </c>
      <c r="AP21" s="78">
        <f t="shared" si="3"/>
        <v>0</v>
      </c>
      <c r="AQ21" s="99"/>
    </row>
    <row r="22" spans="1:43" x14ac:dyDescent="0.25">
      <c r="A22" s="80">
        <f t="shared" si="4"/>
        <v>13</v>
      </c>
      <c r="B22" s="100" t="s">
        <v>41</v>
      </c>
      <c r="C22" s="82"/>
      <c r="D22" s="86"/>
      <c r="E22" s="84"/>
      <c r="F22" s="82"/>
      <c r="G22" s="86"/>
      <c r="H22" s="101"/>
      <c r="I22" s="102"/>
      <c r="J22" s="86"/>
      <c r="K22" s="84"/>
      <c r="L22" s="82"/>
      <c r="M22" s="86"/>
      <c r="N22" s="101"/>
      <c r="O22" s="90"/>
      <c r="P22" s="91"/>
      <c r="Q22" s="92"/>
      <c r="R22" s="93"/>
      <c r="S22" s="91"/>
      <c r="T22" s="95"/>
      <c r="U22" s="90"/>
      <c r="V22" s="91"/>
      <c r="W22" s="92"/>
      <c r="X22" s="93"/>
      <c r="Y22" s="91"/>
      <c r="Z22" s="95"/>
      <c r="AA22" s="90"/>
      <c r="AB22" s="91"/>
      <c r="AC22" s="92"/>
      <c r="AD22" s="93"/>
      <c r="AE22" s="91"/>
      <c r="AF22" s="95"/>
      <c r="AG22" s="90"/>
      <c r="AH22" s="91"/>
      <c r="AI22" s="92"/>
      <c r="AJ22" s="96">
        <f>C22+F22+I22+L22+O22+R22+U22+X22+AA22+AD22+AG22</f>
        <v>0</v>
      </c>
      <c r="AK22" s="97">
        <f>D22+G22+J22+M22+P22+S22+V22+Y22+AB22+AE22+AH22</f>
        <v>0</v>
      </c>
      <c r="AL22" s="98">
        <f>E22+H22+K22+N22+Q22+T22+W22+Z22+AC22+AF22+AI22</f>
        <v>0</v>
      </c>
      <c r="AM22" s="77">
        <f t="shared" si="0"/>
        <v>0</v>
      </c>
      <c r="AN22" s="78">
        <f t="shared" si="1"/>
        <v>0</v>
      </c>
      <c r="AO22" s="78">
        <f t="shared" si="2"/>
        <v>0</v>
      </c>
      <c r="AP22" s="78">
        <f t="shared" si="3"/>
        <v>0</v>
      </c>
      <c r="AQ22" s="99"/>
    </row>
    <row r="23" spans="1:43" x14ac:dyDescent="0.25">
      <c r="A23" s="80">
        <f t="shared" si="4"/>
        <v>14</v>
      </c>
      <c r="B23" s="100" t="s">
        <v>42</v>
      </c>
      <c r="C23" s="82"/>
      <c r="D23" s="86"/>
      <c r="E23" s="84"/>
      <c r="F23" s="109">
        <v>1</v>
      </c>
      <c r="G23" s="110">
        <v>1</v>
      </c>
      <c r="H23" s="101"/>
      <c r="I23" s="102"/>
      <c r="J23" s="94">
        <v>1</v>
      </c>
      <c r="K23" s="84"/>
      <c r="L23" s="109">
        <v>1</v>
      </c>
      <c r="M23" s="110">
        <v>1</v>
      </c>
      <c r="N23" s="101"/>
      <c r="O23" s="90"/>
      <c r="P23" s="110">
        <v>1</v>
      </c>
      <c r="Q23" s="92"/>
      <c r="R23" s="93"/>
      <c r="S23" s="91"/>
      <c r="T23" s="87">
        <v>1</v>
      </c>
      <c r="U23" s="90"/>
      <c r="V23" s="91"/>
      <c r="W23" s="92"/>
      <c r="X23" s="93"/>
      <c r="Y23" s="91"/>
      <c r="Z23" s="95"/>
      <c r="AA23" s="90"/>
      <c r="AB23" s="91"/>
      <c r="AC23" s="92"/>
      <c r="AD23" s="93"/>
      <c r="AE23" s="91"/>
      <c r="AF23" s="95"/>
      <c r="AG23" s="90"/>
      <c r="AH23" s="91"/>
      <c r="AI23" s="92"/>
      <c r="AJ23" s="96">
        <f>C23+F23+I23+L23+O23+R23+U23+X23+AA23+AD23+AG23</f>
        <v>2</v>
      </c>
      <c r="AK23" s="97">
        <f>D23+G23+J23+M23+P23+S23+V23+Y23+AB23+AE23+AH23</f>
        <v>4</v>
      </c>
      <c r="AL23" s="98">
        <f>E23+H23+K23+N23+Q23+T23+W23+Z23+AC23+AF23+AI23</f>
        <v>1</v>
      </c>
      <c r="AM23" s="77">
        <f t="shared" si="0"/>
        <v>14</v>
      </c>
      <c r="AN23" s="78">
        <f t="shared" si="1"/>
        <v>12</v>
      </c>
      <c r="AO23" s="78">
        <f t="shared" si="2"/>
        <v>1</v>
      </c>
      <c r="AP23" s="78">
        <f t="shared" si="3"/>
        <v>27</v>
      </c>
      <c r="AQ23" s="99"/>
    </row>
    <row r="24" spans="1:43" x14ac:dyDescent="0.25">
      <c r="A24" s="80">
        <f t="shared" si="4"/>
        <v>15</v>
      </c>
      <c r="B24" s="100" t="s">
        <v>43</v>
      </c>
      <c r="C24" s="111">
        <v>1</v>
      </c>
      <c r="D24" s="105"/>
      <c r="E24" s="108"/>
      <c r="F24" s="111">
        <v>1</v>
      </c>
      <c r="G24" s="105"/>
      <c r="H24" s="89"/>
      <c r="I24" s="112">
        <v>1</v>
      </c>
      <c r="J24" s="105"/>
      <c r="K24" s="113">
        <v>1</v>
      </c>
      <c r="L24" s="111">
        <v>1</v>
      </c>
      <c r="M24" s="105"/>
      <c r="N24" s="89"/>
      <c r="O24" s="112">
        <v>1</v>
      </c>
      <c r="P24" s="91"/>
      <c r="Q24" s="92"/>
      <c r="R24" s="93"/>
      <c r="S24" s="91"/>
      <c r="T24" s="95"/>
      <c r="U24" s="90"/>
      <c r="V24" s="91"/>
      <c r="W24" s="92"/>
      <c r="X24" s="93"/>
      <c r="Y24" s="91"/>
      <c r="Z24" s="95"/>
      <c r="AA24" s="90"/>
      <c r="AB24" s="91"/>
      <c r="AC24" s="92"/>
      <c r="AD24" s="93"/>
      <c r="AE24" s="91"/>
      <c r="AF24" s="95"/>
      <c r="AG24" s="90"/>
      <c r="AH24" s="91"/>
      <c r="AI24" s="92"/>
      <c r="AJ24" s="96">
        <f>C24+F24+I24+L24+O24+R24+U24+X24+AA24+AD24+AG24</f>
        <v>5</v>
      </c>
      <c r="AK24" s="97">
        <f>D24+G24+J24+M24+P24+S24+V24+Y24+AB24+AE24+AH24</f>
        <v>0</v>
      </c>
      <c r="AL24" s="98">
        <f>E24+H24+K24+N24+Q24+T24+W24+Z24+AC24+AF24+AI24</f>
        <v>1</v>
      </c>
      <c r="AM24" s="77">
        <f t="shared" si="0"/>
        <v>35</v>
      </c>
      <c r="AN24" s="78">
        <f t="shared" si="1"/>
        <v>0</v>
      </c>
      <c r="AO24" s="78">
        <f t="shared" si="2"/>
        <v>1</v>
      </c>
      <c r="AP24" s="78">
        <f t="shared" si="3"/>
        <v>36</v>
      </c>
      <c r="AQ24" s="99"/>
    </row>
    <row r="25" spans="1:43" x14ac:dyDescent="0.25">
      <c r="A25" s="80">
        <f t="shared" si="4"/>
        <v>16</v>
      </c>
      <c r="B25" s="103" t="s">
        <v>44</v>
      </c>
      <c r="C25" s="104"/>
      <c r="D25" s="110">
        <v>1</v>
      </c>
      <c r="E25" s="113">
        <v>1</v>
      </c>
      <c r="F25" s="104"/>
      <c r="G25" s="94">
        <v>1</v>
      </c>
      <c r="H25" s="114">
        <v>1</v>
      </c>
      <c r="I25" s="115">
        <v>1</v>
      </c>
      <c r="J25" s="110">
        <v>1</v>
      </c>
      <c r="K25" s="116">
        <v>1</v>
      </c>
      <c r="L25" s="104"/>
      <c r="M25" s="94">
        <v>1</v>
      </c>
      <c r="N25" s="117">
        <v>2</v>
      </c>
      <c r="O25" s="90"/>
      <c r="P25" s="91"/>
      <c r="Q25" s="113">
        <v>1</v>
      </c>
      <c r="R25" s="109">
        <v>1</v>
      </c>
      <c r="S25" s="91"/>
      <c r="T25" s="95"/>
      <c r="U25" s="115">
        <v>1</v>
      </c>
      <c r="V25" s="91"/>
      <c r="W25" s="116">
        <v>1</v>
      </c>
      <c r="X25" s="109">
        <v>1</v>
      </c>
      <c r="Y25" s="91"/>
      <c r="Z25" s="95"/>
      <c r="AA25" s="115">
        <v>1</v>
      </c>
      <c r="AB25" s="91"/>
      <c r="AC25" s="116">
        <v>1</v>
      </c>
      <c r="AD25" s="109">
        <v>1</v>
      </c>
      <c r="AE25" s="91"/>
      <c r="AF25" s="95"/>
      <c r="AG25" s="94">
        <v>1</v>
      </c>
      <c r="AH25" s="91"/>
      <c r="AI25" s="94">
        <v>1</v>
      </c>
      <c r="AJ25" s="96">
        <f>C25+F25+I25+L25+O25+R25+U25+X25+AA25+AD25+AG25</f>
        <v>7</v>
      </c>
      <c r="AK25" s="97">
        <f>D25+G25+J25+M25+P25+S25+V25+Y25+AB25+AE25+AH25</f>
        <v>4</v>
      </c>
      <c r="AL25" s="98">
        <f>E25+H25+K25+N25+Q25+T25+W25+Z25+AC25+AF25+AI25</f>
        <v>9</v>
      </c>
      <c r="AM25" s="77">
        <f t="shared" si="0"/>
        <v>49</v>
      </c>
      <c r="AN25" s="78">
        <f t="shared" si="1"/>
        <v>12</v>
      </c>
      <c r="AO25" s="78">
        <f t="shared" si="2"/>
        <v>9</v>
      </c>
      <c r="AP25" s="78">
        <f t="shared" si="3"/>
        <v>70</v>
      </c>
      <c r="AQ25" s="99"/>
    </row>
    <row r="26" spans="1:43" ht="15.75" thickBot="1" x14ac:dyDescent="0.3">
      <c r="A26" s="80">
        <f t="shared" si="4"/>
        <v>17</v>
      </c>
      <c r="B26" s="100" t="s">
        <v>45</v>
      </c>
      <c r="C26" s="104"/>
      <c r="D26" s="105"/>
      <c r="E26" s="108"/>
      <c r="F26" s="104"/>
      <c r="G26" s="105"/>
      <c r="H26" s="89"/>
      <c r="I26" s="88"/>
      <c r="J26" s="105"/>
      <c r="K26" s="108"/>
      <c r="L26" s="104"/>
      <c r="M26" s="105"/>
      <c r="N26" s="89"/>
      <c r="O26" s="90"/>
      <c r="P26" s="91"/>
      <c r="Q26" s="92"/>
      <c r="R26" s="93"/>
      <c r="S26" s="91"/>
      <c r="T26" s="95"/>
      <c r="U26" s="90"/>
      <c r="V26" s="94">
        <v>1</v>
      </c>
      <c r="W26" s="92"/>
      <c r="X26" s="93"/>
      <c r="Y26" s="94">
        <v>1</v>
      </c>
      <c r="Z26" s="87">
        <v>1</v>
      </c>
      <c r="AA26" s="90"/>
      <c r="AB26" s="94">
        <v>1</v>
      </c>
      <c r="AC26" s="92"/>
      <c r="AD26" s="93"/>
      <c r="AE26" s="94">
        <v>1</v>
      </c>
      <c r="AF26" s="87">
        <v>1</v>
      </c>
      <c r="AG26" s="90"/>
      <c r="AH26" s="94">
        <v>1</v>
      </c>
      <c r="AI26" s="92"/>
      <c r="AJ26" s="96">
        <f>C26+F26+I26+L26+O26+R26+U26+X26+AA26+AD26+AG26</f>
        <v>0</v>
      </c>
      <c r="AK26" s="97">
        <f>D26+G26+J26+M26+P26+S26+V26+Y26+AB26+AE26+AH26</f>
        <v>5</v>
      </c>
      <c r="AL26" s="98">
        <f>E26+H26+K26+N26+Q26+T26+W26+Z26+AC26+AF26+AI26</f>
        <v>2</v>
      </c>
      <c r="AM26" s="77">
        <f t="shared" si="0"/>
        <v>0</v>
      </c>
      <c r="AN26" s="78">
        <f t="shared" si="1"/>
        <v>15</v>
      </c>
      <c r="AO26" s="78">
        <f t="shared" si="2"/>
        <v>2</v>
      </c>
      <c r="AP26" s="78">
        <f t="shared" si="3"/>
        <v>17</v>
      </c>
      <c r="AQ26" s="99"/>
    </row>
    <row r="27" spans="1:43" ht="16.5" thickBot="1" x14ac:dyDescent="0.3">
      <c r="A27" s="118" t="s">
        <v>46</v>
      </c>
      <c r="B27" s="119"/>
      <c r="C27" s="120">
        <f>SUM(C10:C26)</f>
        <v>1</v>
      </c>
      <c r="D27" s="121">
        <f>SUM(D10:D26)</f>
        <v>1</v>
      </c>
      <c r="E27" s="122">
        <f>SUM(E10:E26)</f>
        <v>1</v>
      </c>
      <c r="F27" s="120">
        <f>SUM(F10:F26)</f>
        <v>2</v>
      </c>
      <c r="G27" s="121">
        <f>SUM(G10:G26)</f>
        <v>2</v>
      </c>
      <c r="H27" s="123">
        <f>SUM(H10:H26)</f>
        <v>2</v>
      </c>
      <c r="I27" s="124">
        <f>SUM(I10:I26)</f>
        <v>2</v>
      </c>
      <c r="J27" s="121">
        <f>SUM(J10:J26)</f>
        <v>2</v>
      </c>
      <c r="K27" s="122">
        <f>SUM(K10:K26)</f>
        <v>2</v>
      </c>
      <c r="L27" s="120">
        <f>SUM(L10:L26)</f>
        <v>2</v>
      </c>
      <c r="M27" s="121">
        <f>SUM(M10:M26)</f>
        <v>2</v>
      </c>
      <c r="N27" s="123">
        <f>SUM(N10:N26)</f>
        <v>2</v>
      </c>
      <c r="O27" s="124">
        <f>SUM(O10:O26)</f>
        <v>1</v>
      </c>
      <c r="P27" s="121">
        <f>SUM(P10:P26)</f>
        <v>1</v>
      </c>
      <c r="Q27" s="122">
        <f>SUM(Q10:Q26)</f>
        <v>1</v>
      </c>
      <c r="R27" s="120">
        <f>SUM(R10:R26)</f>
        <v>1</v>
      </c>
      <c r="S27" s="121">
        <f>SUM(S10:S26)</f>
        <v>1</v>
      </c>
      <c r="T27" s="123">
        <f>SUM(T10:T26)</f>
        <v>1</v>
      </c>
      <c r="U27" s="124">
        <f>SUM(U10:U26)</f>
        <v>1</v>
      </c>
      <c r="V27" s="121">
        <f>SUM(V10:V26)</f>
        <v>1</v>
      </c>
      <c r="W27" s="122">
        <f>SUM(W10:W26)</f>
        <v>1</v>
      </c>
      <c r="X27" s="120">
        <f>SUM(X10:X26)</f>
        <v>1</v>
      </c>
      <c r="Y27" s="121">
        <f>SUM(Y10:Y26)</f>
        <v>1</v>
      </c>
      <c r="Z27" s="123">
        <f>SUM(Z10:Z26)</f>
        <v>1</v>
      </c>
      <c r="AA27" s="124">
        <f>SUM(AA10:AA26)</f>
        <v>1</v>
      </c>
      <c r="AB27" s="121">
        <f>SUM(AB10:AB26)</f>
        <v>1</v>
      </c>
      <c r="AC27" s="122">
        <f>SUM(AC10:AC26)</f>
        <v>1</v>
      </c>
      <c r="AD27" s="120">
        <f>SUM(AD10:AD26)</f>
        <v>1</v>
      </c>
      <c r="AE27" s="121">
        <f>SUM(AE10:AE26)</f>
        <v>1</v>
      </c>
      <c r="AF27" s="123">
        <f>SUM(AF10:AF26)</f>
        <v>1</v>
      </c>
      <c r="AG27" s="124">
        <f>SUM(AG10:AG26)</f>
        <v>1</v>
      </c>
      <c r="AH27" s="121">
        <f>SUM(AH10:AH26)</f>
        <v>1</v>
      </c>
      <c r="AI27" s="122">
        <f>SUM(AI10:AI26)</f>
        <v>1</v>
      </c>
      <c r="AJ27" s="125">
        <f>SUM(AJ10:AJ26)</f>
        <v>14</v>
      </c>
      <c r="AK27" s="126">
        <f>SUM(AK10:AK26)</f>
        <v>14</v>
      </c>
      <c r="AL27" s="127">
        <f>SUM(AL10:AL26)</f>
        <v>14</v>
      </c>
      <c r="AM27" s="128"/>
      <c r="AN27" s="129"/>
      <c r="AO27" s="129"/>
      <c r="AP27" s="129"/>
      <c r="AQ27" s="99"/>
    </row>
    <row r="31" spans="1:43" x14ac:dyDescent="0.25">
      <c r="B31" s="110"/>
      <c r="E31" t="s">
        <v>47</v>
      </c>
    </row>
    <row r="32" spans="1:43" x14ac:dyDescent="0.25">
      <c r="B32" s="94"/>
      <c r="E32" t="s">
        <v>48</v>
      </c>
    </row>
  </sheetData>
  <mergeCells count="23">
    <mergeCell ref="AD8:AF8"/>
    <mergeCell ref="AG8:AI8"/>
    <mergeCell ref="A27:B27"/>
    <mergeCell ref="U7:AI7"/>
    <mergeCell ref="C8:E8"/>
    <mergeCell ref="F8:H8"/>
    <mergeCell ref="I8:K8"/>
    <mergeCell ref="L8:N8"/>
    <mergeCell ref="O8:Q8"/>
    <mergeCell ref="R8:T8"/>
    <mergeCell ref="U8:W8"/>
    <mergeCell ref="X8:Z8"/>
    <mergeCell ref="AA8:AC8"/>
    <mergeCell ref="A1:AQ1"/>
    <mergeCell ref="A2:AQ2"/>
    <mergeCell ref="A6:A9"/>
    <mergeCell ref="B6:B9"/>
    <mergeCell ref="C6:AI6"/>
    <mergeCell ref="AJ6:AL8"/>
    <mergeCell ref="AM6:AO8"/>
    <mergeCell ref="AP6:AP9"/>
    <mergeCell ref="AQ6:AQ9"/>
    <mergeCell ref="C7:T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2020-01-23T07:21:35Z</dcterms:created>
  <dcterms:modified xsi:type="dcterms:W3CDTF">2020-01-23T07:22:58Z</dcterms:modified>
</cp:coreProperties>
</file>