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NKES  DEMAK\Music\ADMIN\Open Data\2020\Profil Kesehatan\"/>
    </mc:Choice>
  </mc:AlternateContent>
  <xr:revisionPtr revIDLastSave="0" documentId="8_{D197EAC2-F381-4B3B-9641-E9564E5A8CF3}" xr6:coauthVersionLast="47" xr6:coauthVersionMax="47" xr10:uidLastSave="{00000000-0000-0000-0000-000000000000}"/>
  <bookViews>
    <workbookView xWindow="-108" yWindow="-108" windowWidth="23256" windowHeight="12576" xr2:uid="{29885ED2-A80B-4B37-9725-71D0A96E0E64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1" i="1" l="1"/>
  <c r="K21" i="1"/>
  <c r="H21" i="1"/>
  <c r="G21" i="1"/>
  <c r="D21" i="1"/>
  <c r="C21" i="1"/>
  <c r="M19" i="1"/>
  <c r="I19" i="1"/>
  <c r="E19" i="1"/>
  <c r="M18" i="1"/>
  <c r="I18" i="1"/>
  <c r="E18" i="1"/>
  <c r="M17" i="1"/>
  <c r="I17" i="1"/>
  <c r="E17" i="1"/>
  <c r="M16" i="1"/>
  <c r="I16" i="1"/>
  <c r="E16" i="1"/>
  <c r="M15" i="1"/>
  <c r="I15" i="1"/>
  <c r="E15" i="1"/>
  <c r="M14" i="1"/>
  <c r="I14" i="1"/>
  <c r="E14" i="1"/>
  <c r="M13" i="1"/>
  <c r="I13" i="1"/>
  <c r="E13" i="1"/>
  <c r="M12" i="1"/>
  <c r="I12" i="1"/>
  <c r="E12" i="1"/>
  <c r="M11" i="1"/>
  <c r="I11" i="1"/>
  <c r="E11" i="1"/>
  <c r="E21" i="1" s="1"/>
  <c r="M10" i="1"/>
  <c r="M21" i="1" s="1"/>
  <c r="L22" i="1" s="1"/>
  <c r="I10" i="1"/>
  <c r="I21" i="1" s="1"/>
  <c r="E10" i="1"/>
  <c r="G5" i="1"/>
  <c r="F5" i="1"/>
  <c r="G4" i="1"/>
  <c r="F4" i="1"/>
  <c r="J14" i="1" l="1"/>
  <c r="F10" i="1"/>
  <c r="F18" i="1"/>
  <c r="G22" i="1"/>
  <c r="H22" i="1"/>
  <c r="F16" i="1"/>
  <c r="K22" i="1"/>
  <c r="J19" i="1"/>
  <c r="F13" i="1"/>
  <c r="J11" i="1"/>
  <c r="J17" i="1"/>
  <c r="F11" i="1"/>
  <c r="F14" i="1"/>
  <c r="J12" i="1"/>
  <c r="D22" i="1"/>
  <c r="F17" i="1"/>
  <c r="J15" i="1"/>
  <c r="C22" i="1"/>
  <c r="J18" i="1"/>
  <c r="F12" i="1"/>
  <c r="J10" i="1"/>
  <c r="F15" i="1"/>
  <c r="J13" i="1"/>
  <c r="F19" i="1"/>
  <c r="J16" i="1"/>
</calcChain>
</file>

<file path=xl/sharedStrings.xml><?xml version="1.0" encoding="utf-8"?>
<sst xmlns="http://schemas.openxmlformats.org/spreadsheetml/2006/main" count="33" uniqueCount="26">
  <si>
    <t>TABEL  55</t>
  </si>
  <si>
    <t xml:space="preserve"> </t>
  </si>
  <si>
    <t>JUMLAH KASUS DAN KEMATIAN AKIBAT AIDS MENURUT JENIS KELAMIN DAN KELOMPOK UMUR</t>
  </si>
  <si>
    <t>NO</t>
  </si>
  <si>
    <t>KELOMPOK UMUR</t>
  </si>
  <si>
    <t>KASUS BARU AIDS</t>
  </si>
  <si>
    <t>KASUS KUMULATIF AIDS</t>
  </si>
  <si>
    <t>JUMLAH KEMATIAN AKIBAT AIDS</t>
  </si>
  <si>
    <t>L</t>
  </si>
  <si>
    <t>P</t>
  </si>
  <si>
    <t>L+P</t>
  </si>
  <si>
    <t>PROPORSI KELOMPOK UMUR</t>
  </si>
  <si>
    <t>&lt; 1 TAHUN</t>
  </si>
  <si>
    <t>1 - 4 TAHUN</t>
  </si>
  <si>
    <t>5 - 14 TAHUN</t>
  </si>
  <si>
    <t>15 - 19 TAHUN</t>
  </si>
  <si>
    <t>20 - 29 TAHUN</t>
  </si>
  <si>
    <t>30 - 39 TAHUN</t>
  </si>
  <si>
    <t>40 - 49 TAHUN</t>
  </si>
  <si>
    <t>50 - 59 TAHUN</t>
  </si>
  <si>
    <r>
      <rPr>
        <sz val="12"/>
        <rFont val="Calibri"/>
        <family val="2"/>
      </rPr>
      <t>≥</t>
    </r>
    <r>
      <rPr>
        <sz val="9"/>
        <rFont val="Arial"/>
        <family val="2"/>
      </rPr>
      <t xml:space="preserve"> </t>
    </r>
    <r>
      <rPr>
        <sz val="12"/>
        <rFont val="Arial"/>
        <family val="2"/>
      </rPr>
      <t>60 TAHUN</t>
    </r>
  </si>
  <si>
    <t>TIDAK DIKETAHUI</t>
  </si>
  <si>
    <t>JUMLAH (KAB/KOTA)</t>
  </si>
  <si>
    <t>PROPORSI JENIS KELAMIN</t>
  </si>
  <si>
    <t>Sumber: Seksi Pencegahan dan Pengendalian Penyakit Menular</t>
  </si>
  <si>
    <t>Keterangan: Jumlah kasus adalah seluruh kasus baru ditemukan yang ada di wilayah kerja puskesmas tersebut termasuk kasus yang ditemukan di 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</si>
</sst>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3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2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quotePrefix="1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quotePrefix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quotePrefix="1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37" fontId="1" fillId="0" borderId="8" xfId="1" applyNumberFormat="1" applyFont="1" applyBorder="1" applyAlignment="1">
      <alignment vertical="center"/>
    </xf>
    <xf numFmtId="165" fontId="1" fillId="0" borderId="8" xfId="1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37" fontId="1" fillId="0" borderId="9" xfId="1" applyNumberFormat="1" applyFont="1" applyBorder="1" applyAlignment="1">
      <alignment vertical="center"/>
    </xf>
    <xf numFmtId="165" fontId="1" fillId="0" borderId="9" xfId="1" applyNumberFormat="1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37" fontId="1" fillId="0" borderId="7" xfId="1" applyNumberFormat="1" applyFont="1" applyBorder="1" applyAlignment="1">
      <alignment vertical="center"/>
    </xf>
    <xf numFmtId="165" fontId="1" fillId="0" borderId="7" xfId="1" applyNumberFormat="1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37" fontId="8" fillId="0" borderId="3" xfId="1" applyNumberFormat="1" applyFont="1" applyBorder="1" applyAlignment="1">
      <alignment vertical="center"/>
    </xf>
    <xf numFmtId="37" fontId="8" fillId="2" borderId="12" xfId="1" applyNumberFormat="1" applyFont="1" applyFill="1" applyBorder="1" applyAlignment="1">
      <alignment vertical="center"/>
    </xf>
    <xf numFmtId="37" fontId="8" fillId="0" borderId="12" xfId="1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165" fontId="8" fillId="0" borderId="14" xfId="1" applyNumberFormat="1" applyFont="1" applyBorder="1" applyAlignment="1">
      <alignment vertical="center"/>
    </xf>
    <xf numFmtId="37" fontId="8" fillId="2" borderId="15" xfId="1" applyNumberFormat="1" applyFont="1" applyFill="1" applyBorder="1" applyAlignment="1">
      <alignment vertical="center"/>
    </xf>
    <xf numFmtId="37" fontId="1" fillId="0" borderId="0" xfId="1" applyNumberFormat="1" applyFont="1" applyAlignment="1">
      <alignment vertical="center"/>
    </xf>
    <xf numFmtId="0" fontId="6" fillId="0" borderId="0" xfId="0" applyFont="1" applyAlignment="1">
      <alignment vertical="center"/>
    </xf>
  </cellXfs>
  <cellStyles count="2">
    <cellStyle name="Comma [0] 2 2" xfId="1" xr:uid="{43B427B2-A69F-4DD5-A013-1F2566B856B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KES%20%20DEMAK/Downloads/PROFIL%20Dinas%20Kesehatan%202020/PROFIL%20Dinas%20Kesehatan%202020/REKAP%20TABEL%202020...upd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>
        <row r="5">
          <cell r="E5" t="str">
            <v>KABUPATEN/KOTA</v>
          </cell>
          <cell r="F5" t="str">
            <v>DEMAK</v>
          </cell>
        </row>
        <row r="6">
          <cell r="E6" t="str">
            <v xml:space="preserve">TAHUN </v>
          </cell>
          <cell r="F6">
            <v>2020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436D-1F06-4A65-BDFB-3AFC4F786285}">
  <dimension ref="A1:M27"/>
  <sheetViews>
    <sheetView tabSelected="1" workbookViewId="0">
      <selection sqref="A1:M27"/>
    </sheetView>
  </sheetViews>
  <sheetFormatPr defaultRowHeight="14.4" x14ac:dyDescent="0.3"/>
  <cols>
    <col min="1" max="1" width="5.6640625" customWidth="1"/>
    <col min="2" max="2" width="25.6640625" customWidth="1"/>
    <col min="3" max="13" width="14.6640625" customWidth="1"/>
  </cols>
  <sheetData>
    <row r="1" spans="1:13" ht="15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" x14ac:dyDescent="0.3">
      <c r="A2" s="3" t="s">
        <v>1</v>
      </c>
      <c r="B2" s="3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8" x14ac:dyDescent="0.3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ht="16.8" x14ac:dyDescent="0.3">
      <c r="A4" s="5"/>
      <c r="B4" s="5"/>
      <c r="C4" s="5"/>
      <c r="D4" s="5"/>
      <c r="E4" s="5"/>
      <c r="F4" s="6" t="str">
        <f>'[1]1'!E5</f>
        <v>KABUPATEN/KOTA</v>
      </c>
      <c r="G4" s="7" t="str">
        <f>'[1]1'!F5</f>
        <v>DEMAK</v>
      </c>
      <c r="H4" s="5"/>
      <c r="I4" s="7"/>
      <c r="J4" s="5"/>
      <c r="K4" s="5"/>
      <c r="L4" s="5"/>
      <c r="M4" s="8"/>
    </row>
    <row r="5" spans="1:13" ht="16.8" x14ac:dyDescent="0.3">
      <c r="A5" s="5"/>
      <c r="B5" s="5"/>
      <c r="C5" s="5"/>
      <c r="D5" s="5"/>
      <c r="E5" s="5"/>
      <c r="F5" s="6" t="str">
        <f>'[1]1'!E6</f>
        <v xml:space="preserve">TAHUN </v>
      </c>
      <c r="G5" s="7">
        <f>'[1]1'!F6</f>
        <v>2020</v>
      </c>
      <c r="H5" s="5"/>
      <c r="I5" s="7"/>
      <c r="J5" s="5"/>
      <c r="K5" s="5"/>
      <c r="L5" s="8"/>
      <c r="M5" s="8"/>
    </row>
    <row r="6" spans="1:13" ht="15.6" thickBot="1" x14ac:dyDescent="0.3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" x14ac:dyDescent="0.3">
      <c r="A7" s="10" t="s">
        <v>3</v>
      </c>
      <c r="B7" s="11" t="s">
        <v>4</v>
      </c>
      <c r="C7" s="12" t="s">
        <v>5</v>
      </c>
      <c r="D7" s="12"/>
      <c r="E7" s="12"/>
      <c r="F7" s="12"/>
      <c r="G7" s="12" t="s">
        <v>6</v>
      </c>
      <c r="H7" s="12"/>
      <c r="I7" s="12"/>
      <c r="J7" s="12"/>
      <c r="K7" s="13" t="s">
        <v>7</v>
      </c>
      <c r="L7" s="14"/>
      <c r="M7" s="15"/>
    </row>
    <row r="8" spans="1:13" ht="41.4" x14ac:dyDescent="0.3">
      <c r="A8" s="16"/>
      <c r="B8" s="17"/>
      <c r="C8" s="18" t="s">
        <v>8</v>
      </c>
      <c r="D8" s="18" t="s">
        <v>9</v>
      </c>
      <c r="E8" s="18" t="s">
        <v>10</v>
      </c>
      <c r="F8" s="19" t="s">
        <v>11</v>
      </c>
      <c r="G8" s="18" t="s">
        <v>8</v>
      </c>
      <c r="H8" s="18" t="s">
        <v>9</v>
      </c>
      <c r="I8" s="18" t="s">
        <v>10</v>
      </c>
      <c r="J8" s="19" t="s">
        <v>11</v>
      </c>
      <c r="K8" s="18" t="s">
        <v>8</v>
      </c>
      <c r="L8" s="18" t="s">
        <v>9</v>
      </c>
      <c r="M8" s="18" t="s">
        <v>10</v>
      </c>
    </row>
    <row r="9" spans="1:13" x14ac:dyDescent="0.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20">
        <v>12</v>
      </c>
      <c r="M9" s="20">
        <v>13</v>
      </c>
    </row>
    <row r="10" spans="1:13" ht="15.6" x14ac:dyDescent="0.3">
      <c r="A10" s="21">
        <v>1</v>
      </c>
      <c r="B10" s="22" t="s">
        <v>12</v>
      </c>
      <c r="C10" s="23">
        <v>0</v>
      </c>
      <c r="D10" s="23">
        <v>0</v>
      </c>
      <c r="E10" s="23">
        <f t="shared" ref="E10:E17" si="0">SUM(C10:D10)</f>
        <v>0</v>
      </c>
      <c r="F10" s="24">
        <f>E10/$E$21*100</f>
        <v>0</v>
      </c>
      <c r="G10" s="23">
        <v>0</v>
      </c>
      <c r="H10" s="23">
        <v>0</v>
      </c>
      <c r="I10" s="23">
        <f t="shared" ref="I10:I19" si="1">SUM(G10:H10)</f>
        <v>0</v>
      </c>
      <c r="J10" s="24">
        <f t="shared" ref="J10:J19" si="2">I10/$E$21*100</f>
        <v>0</v>
      </c>
      <c r="K10" s="23">
        <v>0</v>
      </c>
      <c r="L10" s="23">
        <v>0</v>
      </c>
      <c r="M10" s="23">
        <f>SUM(K10:L10)</f>
        <v>0</v>
      </c>
    </row>
    <row r="11" spans="1:13" ht="15" x14ac:dyDescent="0.3">
      <c r="A11" s="25">
        <v>2</v>
      </c>
      <c r="B11" s="25" t="s">
        <v>13</v>
      </c>
      <c r="C11" s="26">
        <v>0</v>
      </c>
      <c r="D11" s="26">
        <v>0</v>
      </c>
      <c r="E11" s="26">
        <f>SUM(C11:D11)</f>
        <v>0</v>
      </c>
      <c r="F11" s="27">
        <f t="shared" ref="F11:F18" si="3">E11/$E$21*100</f>
        <v>0</v>
      </c>
      <c r="G11" s="26">
        <v>0</v>
      </c>
      <c r="H11" s="26">
        <v>0</v>
      </c>
      <c r="I11" s="26">
        <f t="shared" si="1"/>
        <v>0</v>
      </c>
      <c r="J11" s="27">
        <f t="shared" si="2"/>
        <v>0</v>
      </c>
      <c r="K11" s="26">
        <v>0</v>
      </c>
      <c r="L11" s="26">
        <v>0</v>
      </c>
      <c r="M11" s="26">
        <f t="shared" ref="M11:M18" si="4">SUM(K11:L11)</f>
        <v>0</v>
      </c>
    </row>
    <row r="12" spans="1:13" ht="15" x14ac:dyDescent="0.3">
      <c r="A12" s="25">
        <v>3</v>
      </c>
      <c r="B12" s="25" t="s">
        <v>14</v>
      </c>
      <c r="C12" s="26">
        <v>0</v>
      </c>
      <c r="D12" s="26">
        <v>0</v>
      </c>
      <c r="E12" s="26">
        <f>SUM(C12:D12)</f>
        <v>0</v>
      </c>
      <c r="F12" s="27">
        <f t="shared" si="3"/>
        <v>0</v>
      </c>
      <c r="G12" s="26">
        <v>0</v>
      </c>
      <c r="H12" s="26">
        <v>0</v>
      </c>
      <c r="I12" s="26">
        <f t="shared" si="1"/>
        <v>0</v>
      </c>
      <c r="J12" s="27">
        <f t="shared" si="2"/>
        <v>0</v>
      </c>
      <c r="K12" s="26">
        <v>0</v>
      </c>
      <c r="L12" s="26">
        <v>0</v>
      </c>
      <c r="M12" s="26">
        <f t="shared" si="4"/>
        <v>0</v>
      </c>
    </row>
    <row r="13" spans="1:13" ht="15" x14ac:dyDescent="0.3">
      <c r="A13" s="25">
        <v>4</v>
      </c>
      <c r="B13" s="25" t="s">
        <v>15</v>
      </c>
      <c r="C13" s="26">
        <v>0</v>
      </c>
      <c r="D13" s="26">
        <v>0</v>
      </c>
      <c r="E13" s="26">
        <f t="shared" si="0"/>
        <v>0</v>
      </c>
      <c r="F13" s="27">
        <f>E13/$E$21*100</f>
        <v>0</v>
      </c>
      <c r="G13" s="26">
        <v>0</v>
      </c>
      <c r="H13" s="26">
        <v>0</v>
      </c>
      <c r="I13" s="26">
        <f t="shared" si="1"/>
        <v>0</v>
      </c>
      <c r="J13" s="27">
        <f t="shared" si="2"/>
        <v>0</v>
      </c>
      <c r="K13" s="26">
        <v>0</v>
      </c>
      <c r="L13" s="26">
        <v>0</v>
      </c>
      <c r="M13" s="26">
        <f>SUM(K13:L13)</f>
        <v>0</v>
      </c>
    </row>
    <row r="14" spans="1:13" ht="15" x14ac:dyDescent="0.3">
      <c r="A14" s="25">
        <v>5</v>
      </c>
      <c r="B14" s="25" t="s">
        <v>16</v>
      </c>
      <c r="C14" s="26">
        <v>0</v>
      </c>
      <c r="D14" s="26">
        <v>0</v>
      </c>
      <c r="E14" s="26">
        <f>SUM(C14:D14)</f>
        <v>0</v>
      </c>
      <c r="F14" s="27">
        <f t="shared" si="3"/>
        <v>0</v>
      </c>
      <c r="G14" s="26">
        <v>0</v>
      </c>
      <c r="H14" s="26">
        <v>0</v>
      </c>
      <c r="I14" s="26">
        <f t="shared" si="1"/>
        <v>0</v>
      </c>
      <c r="J14" s="27">
        <f t="shared" si="2"/>
        <v>0</v>
      </c>
      <c r="K14" s="26">
        <v>0</v>
      </c>
      <c r="L14" s="26">
        <v>0</v>
      </c>
      <c r="M14" s="26">
        <f t="shared" si="4"/>
        <v>0</v>
      </c>
    </row>
    <row r="15" spans="1:13" ht="15" x14ac:dyDescent="0.3">
      <c r="A15" s="25">
        <v>6</v>
      </c>
      <c r="B15" s="25" t="s">
        <v>17</v>
      </c>
      <c r="C15" s="26">
        <v>1</v>
      </c>
      <c r="D15" s="26">
        <v>0</v>
      </c>
      <c r="E15" s="26">
        <f t="shared" si="0"/>
        <v>1</v>
      </c>
      <c r="F15" s="27">
        <f t="shared" si="3"/>
        <v>100</v>
      </c>
      <c r="G15" s="26">
        <v>1</v>
      </c>
      <c r="H15" s="26">
        <v>0</v>
      </c>
      <c r="I15" s="26">
        <f t="shared" si="1"/>
        <v>1</v>
      </c>
      <c r="J15" s="27">
        <f t="shared" si="2"/>
        <v>100</v>
      </c>
      <c r="K15" s="26">
        <v>1</v>
      </c>
      <c r="L15" s="26">
        <v>0</v>
      </c>
      <c r="M15" s="26">
        <f t="shared" si="4"/>
        <v>1</v>
      </c>
    </row>
    <row r="16" spans="1:13" ht="15" x14ac:dyDescent="0.3">
      <c r="A16" s="25">
        <v>7</v>
      </c>
      <c r="B16" s="25" t="s">
        <v>18</v>
      </c>
      <c r="C16" s="26">
        <v>0</v>
      </c>
      <c r="D16" s="26">
        <v>0</v>
      </c>
      <c r="E16" s="26">
        <f t="shared" si="0"/>
        <v>0</v>
      </c>
      <c r="F16" s="27">
        <f t="shared" si="3"/>
        <v>0</v>
      </c>
      <c r="G16" s="26">
        <v>0</v>
      </c>
      <c r="H16" s="26">
        <v>0</v>
      </c>
      <c r="I16" s="26">
        <f t="shared" si="1"/>
        <v>0</v>
      </c>
      <c r="J16" s="27">
        <f t="shared" si="2"/>
        <v>0</v>
      </c>
      <c r="K16" s="26">
        <v>0</v>
      </c>
      <c r="L16" s="26">
        <v>0</v>
      </c>
      <c r="M16" s="26">
        <f t="shared" si="4"/>
        <v>0</v>
      </c>
    </row>
    <row r="17" spans="1:13" ht="15" x14ac:dyDescent="0.3">
      <c r="A17" s="25">
        <v>8</v>
      </c>
      <c r="B17" s="25" t="s">
        <v>19</v>
      </c>
      <c r="C17" s="26">
        <v>0</v>
      </c>
      <c r="D17" s="26">
        <v>0</v>
      </c>
      <c r="E17" s="26">
        <f t="shared" si="0"/>
        <v>0</v>
      </c>
      <c r="F17" s="27">
        <f t="shared" si="3"/>
        <v>0</v>
      </c>
      <c r="G17" s="26">
        <v>0</v>
      </c>
      <c r="H17" s="26">
        <v>0</v>
      </c>
      <c r="I17" s="26">
        <f t="shared" si="1"/>
        <v>0</v>
      </c>
      <c r="J17" s="27">
        <f t="shared" si="2"/>
        <v>0</v>
      </c>
      <c r="K17" s="26">
        <v>0</v>
      </c>
      <c r="L17" s="26">
        <v>0</v>
      </c>
      <c r="M17" s="26">
        <f t="shared" si="4"/>
        <v>0</v>
      </c>
    </row>
    <row r="18" spans="1:13" ht="15.6" x14ac:dyDescent="0.3">
      <c r="A18" s="25">
        <v>9</v>
      </c>
      <c r="B18" s="25" t="s">
        <v>20</v>
      </c>
      <c r="C18" s="26">
        <v>0</v>
      </c>
      <c r="D18" s="26">
        <v>0</v>
      </c>
      <c r="E18" s="26">
        <f>SUM(C18:D18)</f>
        <v>0</v>
      </c>
      <c r="F18" s="27">
        <f t="shared" si="3"/>
        <v>0</v>
      </c>
      <c r="G18" s="26">
        <v>0</v>
      </c>
      <c r="H18" s="26">
        <v>0</v>
      </c>
      <c r="I18" s="26">
        <f t="shared" si="1"/>
        <v>0</v>
      </c>
      <c r="J18" s="27">
        <f t="shared" si="2"/>
        <v>0</v>
      </c>
      <c r="K18" s="26">
        <v>0</v>
      </c>
      <c r="L18" s="26">
        <v>0</v>
      </c>
      <c r="M18" s="26">
        <f t="shared" si="4"/>
        <v>0</v>
      </c>
    </row>
    <row r="19" spans="1:13" ht="15" x14ac:dyDescent="0.3">
      <c r="A19" s="25">
        <v>10</v>
      </c>
      <c r="B19" s="28" t="s">
        <v>21</v>
      </c>
      <c r="C19" s="26">
        <v>0</v>
      </c>
      <c r="D19" s="26">
        <v>0</v>
      </c>
      <c r="E19" s="26">
        <f>SUM(C19:D19)</f>
        <v>0</v>
      </c>
      <c r="F19" s="27">
        <f>E19/$E$21*100</f>
        <v>0</v>
      </c>
      <c r="G19" s="26">
        <v>0</v>
      </c>
      <c r="H19" s="26">
        <v>0</v>
      </c>
      <c r="I19" s="26">
        <f t="shared" si="1"/>
        <v>0</v>
      </c>
      <c r="J19" s="27">
        <f t="shared" si="2"/>
        <v>0</v>
      </c>
      <c r="K19" s="26">
        <v>0</v>
      </c>
      <c r="L19" s="26">
        <v>0</v>
      </c>
      <c r="M19" s="26">
        <f>SUM(K19:L19)</f>
        <v>0</v>
      </c>
    </row>
    <row r="20" spans="1:13" ht="15" x14ac:dyDescent="0.3">
      <c r="A20" s="29"/>
      <c r="B20" s="29"/>
      <c r="C20" s="30"/>
      <c r="D20" s="30"/>
      <c r="E20" s="30"/>
      <c r="F20" s="31"/>
      <c r="G20" s="30"/>
      <c r="H20" s="30"/>
      <c r="I20" s="30"/>
      <c r="J20" s="31"/>
      <c r="K20" s="30"/>
      <c r="L20" s="30"/>
      <c r="M20" s="30"/>
    </row>
    <row r="21" spans="1:13" ht="15.6" x14ac:dyDescent="0.3">
      <c r="A21" s="32" t="s">
        <v>22</v>
      </c>
      <c r="B21" s="33"/>
      <c r="C21" s="34">
        <f>SUM(C10:C20)</f>
        <v>1</v>
      </c>
      <c r="D21" s="34">
        <f>SUM(D10:D20)</f>
        <v>0</v>
      </c>
      <c r="E21" s="34">
        <f>SUM(E10:E20)</f>
        <v>1</v>
      </c>
      <c r="F21" s="35"/>
      <c r="G21" s="34">
        <f>SUM(G10:G20)</f>
        <v>1</v>
      </c>
      <c r="H21" s="34">
        <f>SUM(H10:H20)</f>
        <v>0</v>
      </c>
      <c r="I21" s="34">
        <f>SUM(I10:I20)</f>
        <v>1</v>
      </c>
      <c r="J21" s="35"/>
      <c r="K21" s="36">
        <f>SUM(K10:K20)</f>
        <v>1</v>
      </c>
      <c r="L21" s="36">
        <f>SUM(L10:L20)</f>
        <v>0</v>
      </c>
      <c r="M21" s="36">
        <f>SUM(M10:M20)</f>
        <v>1</v>
      </c>
    </row>
    <row r="22" spans="1:13" ht="16.2" thickBot="1" x14ac:dyDescent="0.35">
      <c r="A22" s="37" t="s">
        <v>23</v>
      </c>
      <c r="B22" s="38"/>
      <c r="C22" s="39">
        <f>C21/$E$21*100</f>
        <v>100</v>
      </c>
      <c r="D22" s="39">
        <f>D21/$E$21*100</f>
        <v>0</v>
      </c>
      <c r="E22" s="40"/>
      <c r="F22" s="40"/>
      <c r="G22" s="39">
        <f>G21/$I$21*100</f>
        <v>100</v>
      </c>
      <c r="H22" s="39">
        <f>H21/$I$21*100</f>
        <v>0</v>
      </c>
      <c r="I22" s="40"/>
      <c r="J22" s="40"/>
      <c r="K22" s="39">
        <f>K21/$M$21*100</f>
        <v>100</v>
      </c>
      <c r="L22" s="39">
        <f>L21/$M$21*100</f>
        <v>0</v>
      </c>
      <c r="M22" s="40"/>
    </row>
    <row r="23" spans="1:13" ht="15" x14ac:dyDescent="0.3">
      <c r="A23" s="2"/>
      <c r="B23" s="2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3" ht="15" x14ac:dyDescent="0.3">
      <c r="A24" s="42" t="s">
        <v>24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3" ht="15" x14ac:dyDescent="0.3">
      <c r="A25" s="42" t="s">
        <v>25</v>
      </c>
      <c r="B25" s="4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3" ht="1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3" ht="15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</sheetData>
  <mergeCells count="6">
    <mergeCell ref="A3:M3"/>
    <mergeCell ref="A7:A8"/>
    <mergeCell ref="B7:B8"/>
    <mergeCell ref="C7:F7"/>
    <mergeCell ref="G7:J7"/>
    <mergeCell ref="K7:M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DINKES  DEMAK</dc:creator>
  <cp:lastModifiedBy>DINKES  DEMAK</cp:lastModifiedBy>
  <dcterms:created xsi:type="dcterms:W3CDTF">2021-07-05T05:50:48Z</dcterms:created>
  <dcterms:modified xsi:type="dcterms:W3CDTF">2021-07-05T05:51:18Z</dcterms:modified>
</cp:coreProperties>
</file>