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Juni 17" sheetId="1" r:id="rId1"/>
  </sheets>
  <definedNames>
    <definedName name="_xlnm.Print_Area" localSheetId="0">'Juni 17'!$A$1:$O$151</definedName>
    <definedName name="_xlnm.Print_Titles" localSheetId="0">'Juni 17'!$9:$10</definedName>
  </definedNames>
  <calcPr calcId="144525" fullCalcOnLoad="1"/>
</workbook>
</file>

<file path=xl/calcChain.xml><?xml version="1.0" encoding="utf-8"?>
<calcChain xmlns="http://schemas.openxmlformats.org/spreadsheetml/2006/main">
  <c r="H132" i="1" l="1"/>
  <c r="H131" i="1"/>
  <c r="H128" i="1"/>
  <c r="H127" i="1"/>
  <c r="H124" i="1"/>
  <c r="H123" i="1"/>
  <c r="H120" i="1"/>
  <c r="H119" i="1"/>
  <c r="H116" i="1"/>
  <c r="H115" i="1"/>
  <c r="H112" i="1"/>
  <c r="H111" i="1"/>
  <c r="H108" i="1"/>
  <c r="H107" i="1"/>
  <c r="H104" i="1"/>
  <c r="H103" i="1"/>
  <c r="H100" i="1"/>
  <c r="H99" i="1"/>
  <c r="H96" i="1"/>
  <c r="H95" i="1"/>
  <c r="H92" i="1"/>
  <c r="H91" i="1"/>
  <c r="H84" i="1"/>
  <c r="H83" i="1"/>
  <c r="H80" i="1"/>
  <c r="H79" i="1"/>
  <c r="H72" i="1"/>
  <c r="H71" i="1"/>
  <c r="H68" i="1"/>
  <c r="H67" i="1"/>
  <c r="H64" i="1"/>
  <c r="H63" i="1"/>
  <c r="H60" i="1"/>
  <c r="H59" i="1"/>
  <c r="H56" i="1"/>
  <c r="H55" i="1"/>
  <c r="H52" i="1"/>
  <c r="H51" i="1"/>
  <c r="H48" i="1"/>
  <c r="H47" i="1"/>
  <c r="H44" i="1"/>
  <c r="H43" i="1"/>
  <c r="H40" i="1"/>
  <c r="H39" i="1"/>
  <c r="H36" i="1"/>
  <c r="H35" i="1"/>
  <c r="B35" i="1"/>
  <c r="B39" i="1" s="1"/>
  <c r="B43" i="1" s="1"/>
  <c r="B47" i="1" s="1"/>
  <c r="B51" i="1" s="1"/>
  <c r="B55" i="1" s="1"/>
  <c r="B59" i="1" s="1"/>
  <c r="B63" i="1" s="1"/>
  <c r="B67" i="1" s="1"/>
  <c r="B71" i="1" s="1"/>
  <c r="B75" i="1" s="1"/>
  <c r="B79" i="1" s="1"/>
  <c r="B83" i="1" s="1"/>
  <c r="B87" i="1" s="1"/>
  <c r="B91" i="1" s="1"/>
  <c r="B95" i="1" s="1"/>
  <c r="B99" i="1" s="1"/>
  <c r="B103" i="1" s="1"/>
  <c r="B107" i="1" s="1"/>
  <c r="B111" i="1" s="1"/>
  <c r="B115" i="1" s="1"/>
  <c r="B119" i="1" s="1"/>
  <c r="B123" i="1" s="1"/>
  <c r="B127" i="1" s="1"/>
  <c r="B131" i="1" s="1"/>
  <c r="H32" i="1"/>
  <c r="H31" i="1"/>
  <c r="H28" i="1"/>
  <c r="H27" i="1"/>
  <c r="H24" i="1"/>
  <c r="H23" i="1"/>
  <c r="H20" i="1"/>
  <c r="H19" i="1"/>
  <c r="H16" i="1"/>
  <c r="H15" i="1"/>
  <c r="H12" i="1"/>
  <c r="H11" i="1"/>
</calcChain>
</file>

<file path=xl/sharedStrings.xml><?xml version="1.0" encoding="utf-8"?>
<sst xmlns="http://schemas.openxmlformats.org/spreadsheetml/2006/main" count="387" uniqueCount="253">
  <si>
    <t>PEMERINTAH KABUPATEN DEMAK</t>
  </si>
  <si>
    <t xml:space="preserve">DINAS PERHUBUNGAN </t>
  </si>
  <si>
    <t xml:space="preserve">JL. SULTAN TRENGGONO NO. 16  DEMAK </t>
  </si>
  <si>
    <t xml:space="preserve">REKAPITULASI PENERBITAN REKOMENDASI </t>
  </si>
  <si>
    <t xml:space="preserve">ANGKUTAN BARANG UMUM </t>
  </si>
  <si>
    <t>Bulan :  JUNI   2017</t>
  </si>
  <si>
    <t>NO</t>
  </si>
  <si>
    <t>NO AGENDA / TANGGAL</t>
  </si>
  <si>
    <t xml:space="preserve">NAMA / ALAMAT PEMILIK </t>
  </si>
  <si>
    <t xml:space="preserve">MERK KENDARAAN / TAHUN </t>
  </si>
  <si>
    <t xml:space="preserve">NO. RANGKA </t>
  </si>
  <si>
    <t xml:space="preserve">NO  MESIN </t>
  </si>
  <si>
    <t>PT /KOPERASI</t>
  </si>
  <si>
    <t>NOMOR KENDARAAN</t>
  </si>
  <si>
    <t>NOMOR RANGKA</t>
  </si>
  <si>
    <t>NOMOR MESIN</t>
  </si>
  <si>
    <t xml:space="preserve">KETERANGAN </t>
  </si>
  <si>
    <t>551.2/3654</t>
  </si>
  <si>
    <t>AHMAD IRIYANTO</t>
  </si>
  <si>
    <t>Mitsubishi Colt Diesel FE</t>
  </si>
  <si>
    <t>MHMFE75P6DK029153</t>
  </si>
  <si>
    <t>4D34T - JY7844</t>
  </si>
  <si>
    <t>H</t>
  </si>
  <si>
    <t>GN</t>
  </si>
  <si>
    <t>MHMFE71P19K014969</t>
  </si>
  <si>
    <t>4D34T - EY5871</t>
  </si>
  <si>
    <t xml:space="preserve">Rubah Status </t>
  </si>
  <si>
    <t>02- 06 - 2017</t>
  </si>
  <si>
    <t>Jl. Kauman II RT. 03/01 Demak</t>
  </si>
  <si>
    <t>Super / 2013</t>
  </si>
  <si>
    <t>Kuning ke Hitam</t>
  </si>
  <si>
    <t>551.2 / 3655</t>
  </si>
  <si>
    <t>MUSYAFAK</t>
  </si>
  <si>
    <t>Mits. Colt L 300 PU</t>
  </si>
  <si>
    <t>MHML0PU39CK091524</t>
  </si>
  <si>
    <t>4D56C - H39679</t>
  </si>
  <si>
    <t>N</t>
  </si>
  <si>
    <t>MHCNK71LY9J014968</t>
  </si>
  <si>
    <t>B. 014968</t>
  </si>
  <si>
    <t>02 - 06 - 2017</t>
  </si>
  <si>
    <t>Poncol 3/1 Krajan Bogo Bonang</t>
  </si>
  <si>
    <t>Kuning Ke Hitam</t>
  </si>
  <si>
    <t>551.2 / 3656</t>
  </si>
  <si>
    <t>ANITA NUR DWIJAYANTI</t>
  </si>
  <si>
    <t>Mits. Colt Diesel FE. 74 S</t>
  </si>
  <si>
    <t>MHMFE74P4CK057546</t>
  </si>
  <si>
    <t>4D34T - H20592</t>
  </si>
  <si>
    <t>MHMFN527HYR000331</t>
  </si>
  <si>
    <t>6D16T0X0331</t>
  </si>
  <si>
    <t>Krajan 3/3 Bolo Demak</t>
  </si>
  <si>
    <t>551.2/ 3666</t>
  </si>
  <si>
    <t>H. ASRORI</t>
  </si>
  <si>
    <t>Mits. Colt Diesel FE., 74HD</t>
  </si>
  <si>
    <t>MHMFE74P57K001594</t>
  </si>
  <si>
    <t>4D34TC57710</t>
  </si>
  <si>
    <t>MHMFE74P49K032543</t>
  </si>
  <si>
    <t>4D34T - EX4772</t>
  </si>
  <si>
    <t>05 - 06 - 2017</t>
  </si>
  <si>
    <t>Karangsari 3/4 Karangtengah Demak</t>
  </si>
  <si>
    <t>551.2 / 3667</t>
  </si>
  <si>
    <t>SUMINAH</t>
  </si>
  <si>
    <t>Mits. Colt Diesel FE. 74 HD</t>
  </si>
  <si>
    <t>MHMFE74P5CK071576</t>
  </si>
  <si>
    <t>4D34T - H572012</t>
  </si>
  <si>
    <t>MHMFE74P49K032544</t>
  </si>
  <si>
    <t>4D34T - EX4773</t>
  </si>
  <si>
    <t>Ds. Dempet 1/1 Demak</t>
  </si>
  <si>
    <t>551.2/3669</t>
  </si>
  <si>
    <t>KUSMIYATI</t>
  </si>
  <si>
    <t xml:space="preserve">Toyota Dyna 130 HT </t>
  </si>
  <si>
    <t>MHFCIJU43C5051247</t>
  </si>
  <si>
    <t>WO4DT - RJ54024</t>
  </si>
  <si>
    <t>05-06-2017</t>
  </si>
  <si>
    <t>Mlatiharjo RT. 08/01 Gajah Demak</t>
  </si>
  <si>
    <t>551.2 / 3671</t>
  </si>
  <si>
    <t>SUYOTO</t>
  </si>
  <si>
    <t>Mits. Colt Diesel FE 71</t>
  </si>
  <si>
    <t>MHMFE71P1CK034762</t>
  </si>
  <si>
    <t>4D34T - H60907</t>
  </si>
  <si>
    <t>MHFC1JU4030005530</t>
  </si>
  <si>
    <t>W04DJJ14701</t>
  </si>
  <si>
    <t>Ds. Cabean 8/4 Demak</t>
  </si>
  <si>
    <t>551.2/3682</t>
  </si>
  <si>
    <t>KASMADI</t>
  </si>
  <si>
    <t>Mitsubishi FN 527 MS</t>
  </si>
  <si>
    <t>MHMFN527D8K000731</t>
  </si>
  <si>
    <t>6D16 -DX5578</t>
  </si>
  <si>
    <t>AE</t>
  </si>
  <si>
    <t>MHMFE74P4K032374</t>
  </si>
  <si>
    <t>4D34T - EX4015</t>
  </si>
  <si>
    <t>06 - 06 - 2017</t>
  </si>
  <si>
    <t>Sari 1 / 2 Gajah Demak</t>
  </si>
  <si>
    <t>551.2/3714</t>
  </si>
  <si>
    <t>KARDONO, H</t>
  </si>
  <si>
    <t>Mits. Colt Diesel FE.74HDV</t>
  </si>
  <si>
    <t>MHMFE74P5AK039133</t>
  </si>
  <si>
    <t>4D34T - FX0052</t>
  </si>
  <si>
    <t>DE</t>
  </si>
  <si>
    <t xml:space="preserve">Penggabungan </t>
  </si>
  <si>
    <t>07-06-2017</t>
  </si>
  <si>
    <t>Geneng 1 /2 Mijen Demak</t>
  </si>
  <si>
    <t>Kend. Baru</t>
  </si>
  <si>
    <t>551.2/3715</t>
  </si>
  <si>
    <t>NOOR HALIM</t>
  </si>
  <si>
    <t>Mits. L300 PU</t>
  </si>
  <si>
    <t>MHMLOPU39EK148686</t>
  </si>
  <si>
    <t>4D56C K49277</t>
  </si>
  <si>
    <t>Rubah Status</t>
  </si>
  <si>
    <t>Ds. Jogoloyo 2/1 Wonosalam</t>
  </si>
  <si>
    <t>551.2/3716</t>
  </si>
  <si>
    <t>MHML0PU39EK147630</t>
  </si>
  <si>
    <t>4D56C - K37887</t>
  </si>
  <si>
    <t>551.2/3728</t>
  </si>
  <si>
    <t>SITI KALISOH</t>
  </si>
  <si>
    <t>Mits. Colt T 120 SS</t>
  </si>
  <si>
    <t>MHMU5TU2ECK080930</t>
  </si>
  <si>
    <t>4G15 - H54208</t>
  </si>
  <si>
    <t>Glondong 4/6 Gebang Bonang Demak</t>
  </si>
  <si>
    <t>551.2/3730</t>
  </si>
  <si>
    <t>Mitsubishi FN 527 MS MT</t>
  </si>
  <si>
    <t>MHMFN527D9K000815</t>
  </si>
  <si>
    <t>6D16 - E16080</t>
  </si>
  <si>
    <t>Rubah Status &amp;</t>
  </si>
  <si>
    <t>Rubah Bentuk</t>
  </si>
  <si>
    <t>dr truck ke Dump</t>
  </si>
  <si>
    <t>551.2/3731</t>
  </si>
  <si>
    <t>Mitsubishi FN 527 MS 2 MT</t>
  </si>
  <si>
    <t>MHMFN527DCK002441</t>
  </si>
  <si>
    <t>H21407</t>
  </si>
  <si>
    <t>AN</t>
  </si>
  <si>
    <t>551.2/3767</t>
  </si>
  <si>
    <t>ALI IMRON</t>
  </si>
  <si>
    <t xml:space="preserve">Mits. Colt Diesel FE. 74MT </t>
  </si>
  <si>
    <t>MHMFE74P47K002766</t>
  </si>
  <si>
    <t>4D34T - C38177</t>
  </si>
  <si>
    <t>09-06-2017</t>
  </si>
  <si>
    <t>Tlogogedong 4/1 tlogorejo Karangawen</t>
  </si>
  <si>
    <t>551.2/3786</t>
  </si>
  <si>
    <t>Mits. FN 527 MS</t>
  </si>
  <si>
    <t>MHMFN527DCK003030</t>
  </si>
  <si>
    <t>6016 - H75346</t>
  </si>
  <si>
    <t>12-06-2017</t>
  </si>
  <si>
    <t>551.2/3787</t>
  </si>
  <si>
    <t>SUKAHAR</t>
  </si>
  <si>
    <t>Mits. L. 300 PU STD-R</t>
  </si>
  <si>
    <t>MHML0PU39CK095922</t>
  </si>
  <si>
    <t>4D56C - H54919</t>
  </si>
  <si>
    <t>DIDIK WIJAYA</t>
  </si>
  <si>
    <t>Waru 1/4 Mranggen Demak</t>
  </si>
  <si>
    <t>Kembangarum 5/6 Mranggen Demak</t>
  </si>
  <si>
    <t>dan BN</t>
  </si>
  <si>
    <t>551.2/3790</t>
  </si>
  <si>
    <t>H. ZAINI</t>
  </si>
  <si>
    <t>Mits Colt Diesel FE74 S</t>
  </si>
  <si>
    <t>MHMFE74P5CK071406</t>
  </si>
  <si>
    <t>4D34T - H54427</t>
  </si>
  <si>
    <t>Jatirogo 5/1 Bonang Demak</t>
  </si>
  <si>
    <t>551.2/3794</t>
  </si>
  <si>
    <t>MUHAMMAD IRCHAM</t>
  </si>
  <si>
    <t>Mits. Colt L 300</t>
  </si>
  <si>
    <t>MHML0PU39CK096188</t>
  </si>
  <si>
    <t>4D56C - H55129</t>
  </si>
  <si>
    <t>Kalikondang 4/2 Demak</t>
  </si>
  <si>
    <t>551.2/3805</t>
  </si>
  <si>
    <t>SUKATI</t>
  </si>
  <si>
    <t>Mits. Colt T 120 SS PU</t>
  </si>
  <si>
    <t>MHMU5TU2ECK077580</t>
  </si>
  <si>
    <t>4G15 - H41205</t>
  </si>
  <si>
    <t>KUMAIDI</t>
  </si>
  <si>
    <t>13-06-2017</t>
  </si>
  <si>
    <t xml:space="preserve"> Jl. S.Hadiwijaya 20 6/1 Demak)</t>
  </si>
  <si>
    <t>Bulusari 5/3 Sayung Demak</t>
  </si>
  <si>
    <t>551.2/3808</t>
  </si>
  <si>
    <t>H. LASIPAN</t>
  </si>
  <si>
    <t>Mits. FE. 349</t>
  </si>
  <si>
    <t>MHMFE349E2R034722</t>
  </si>
  <si>
    <t>4D34 254725</t>
  </si>
  <si>
    <t>CE</t>
  </si>
  <si>
    <t>Desa Cabean 3/1 Kab. Demak</t>
  </si>
  <si>
    <t>551.2/3819</t>
  </si>
  <si>
    <t>AHMAD ZAZIN</t>
  </si>
  <si>
    <t>Isuzu NKR 71 HD E2 - 2</t>
  </si>
  <si>
    <t>MHCNKR71HDJ045793</t>
  </si>
  <si>
    <t>BO45793</t>
  </si>
  <si>
    <t>CN</t>
  </si>
  <si>
    <t>14-06-2017</t>
  </si>
  <si>
    <t>Karangpandan 6/2 Karangmlati Demak</t>
  </si>
  <si>
    <t>551.2/3820</t>
  </si>
  <si>
    <t>DIDIK NURVIANTO</t>
  </si>
  <si>
    <t>MHMFE74P5CK070221</t>
  </si>
  <si>
    <t>4D34T -H41079</t>
  </si>
  <si>
    <t>Krajan 4/3 Bolo Demak</t>
  </si>
  <si>
    <t>551.2/3858</t>
  </si>
  <si>
    <t>SUTIKNO</t>
  </si>
  <si>
    <t>Mitsubishi Colt T 120 SS</t>
  </si>
  <si>
    <t>MHMU5TU2ECK076216</t>
  </si>
  <si>
    <t>4G15 H39931</t>
  </si>
  <si>
    <t>15-06-2017</t>
  </si>
  <si>
    <t>Pojok 3/1 Harjowinangun Dempet Demak</t>
  </si>
  <si>
    <t>551.2/3859</t>
  </si>
  <si>
    <t>SAURIP</t>
  </si>
  <si>
    <t>Mitsubishi FE. 71</t>
  </si>
  <si>
    <t>MHMFE71P1FKO54250</t>
  </si>
  <si>
    <t>4D34T - L31060</t>
  </si>
  <si>
    <t>DJ</t>
  </si>
  <si>
    <t>Wonosari 5/1 Bonang Demak</t>
  </si>
  <si>
    <t>551.2/3860</t>
  </si>
  <si>
    <t>H. SUKUSNO</t>
  </si>
  <si>
    <t>Mitsubishi FE. 74 S</t>
  </si>
  <si>
    <t>MHMFE74P4BKO56388</t>
  </si>
  <si>
    <t>4D34T -GY2298</t>
  </si>
  <si>
    <t>551.2/3862</t>
  </si>
  <si>
    <t>MOH NURHUTOMO</t>
  </si>
  <si>
    <t>Toyota Dyna 130 HT</t>
  </si>
  <si>
    <t>MHFC1JU4385040168</t>
  </si>
  <si>
    <t>WO4DT RJ44015</t>
  </si>
  <si>
    <t>GE</t>
  </si>
  <si>
    <t>Mlatiharjo 1 / 2 Gajah Demak</t>
  </si>
  <si>
    <t>551.2/3881</t>
  </si>
  <si>
    <t>SUSILOWATI</t>
  </si>
  <si>
    <t>Mitsubishi L300</t>
  </si>
  <si>
    <t>MHML0PU39EK15552</t>
  </si>
  <si>
    <t>4D56C - K76079</t>
  </si>
  <si>
    <t>AJ</t>
  </si>
  <si>
    <t>19-06-2017</t>
  </si>
  <si>
    <t>Gesik 3/5 Bolo Demam</t>
  </si>
  <si>
    <t>551.2/3883</t>
  </si>
  <si>
    <t>AMALIN KHOEROH</t>
  </si>
  <si>
    <t>Isuzu NKR 71 E2</t>
  </si>
  <si>
    <t>MHCNK71LYAJ019967</t>
  </si>
  <si>
    <t>BO19967</t>
  </si>
  <si>
    <t>Donorejo 4/2 Demak</t>
  </si>
  <si>
    <t>551.2/3884</t>
  </si>
  <si>
    <t>PT. PURIDA JAYA BERSAMA</t>
  </si>
  <si>
    <t>Hino FG8JP1A - BGJ</t>
  </si>
  <si>
    <t>MJEFG8JS1HJB -10803</t>
  </si>
  <si>
    <t>JO8EUGJ - 56787</t>
  </si>
  <si>
    <t>Baru</t>
  </si>
  <si>
    <t>Penggabungan</t>
  </si>
  <si>
    <t xml:space="preserve">Prigi Kebonagung KM 02 2/1 Kebonagung </t>
  </si>
  <si>
    <t>Demak</t>
  </si>
  <si>
    <t>551.2/3894</t>
  </si>
  <si>
    <t>SAFII</t>
  </si>
  <si>
    <t>MHMFE74P5CK 068999</t>
  </si>
  <si>
    <t>4D34T - H38807</t>
  </si>
  <si>
    <t>20-06-2017</t>
  </si>
  <si>
    <t>Bunderan 5/1 Wonosalam Demak</t>
  </si>
  <si>
    <t>Demak,    Juni   2017</t>
  </si>
  <si>
    <t xml:space="preserve">KEPALA DINAS PERHUBUNGAN </t>
  </si>
  <si>
    <t xml:space="preserve">KABUPATEN DEMAK </t>
  </si>
  <si>
    <t>Dra. TRI WAHYU HAPSARI, MM</t>
  </si>
  <si>
    <t xml:space="preserve">Pembina Utama Muda </t>
  </si>
  <si>
    <t>NIP. 19580715 198503 2 004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</si>
</sst>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1" fillId="0" borderId="14" xfId="0" quotePrefix="1" applyNumberFormat="1" applyFont="1" applyBorder="1" applyAlignment="1">
      <alignment horizontal="left"/>
    </xf>
    <xf numFmtId="0" fontId="1" fillId="0" borderId="14" xfId="0" applyFont="1" applyBorder="1"/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7" xfId="0" applyFont="1" applyBorder="1"/>
    <xf numFmtId="0" fontId="1" fillId="0" borderId="17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2" xfId="0" applyFont="1" applyBorder="1"/>
    <xf numFmtId="0" fontId="1" fillId="0" borderId="14" xfId="0" quotePrefix="1" applyFont="1" applyBorder="1" applyAlignment="1">
      <alignment horizontal="left"/>
    </xf>
    <xf numFmtId="0" fontId="1" fillId="0" borderId="23" xfId="0" applyFont="1" applyBorder="1"/>
    <xf numFmtId="0" fontId="1" fillId="0" borderId="2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5" xfId="0" applyFont="1" applyBorder="1" applyAlignment="1">
      <alignment horizontal="left"/>
    </xf>
    <xf numFmtId="0" fontId="1" fillId="0" borderId="14" xfId="0" applyFont="1" applyFill="1" applyBorder="1"/>
    <xf numFmtId="0" fontId="1" fillId="0" borderId="21" xfId="0" applyFont="1" applyBorder="1"/>
    <xf numFmtId="0" fontId="1" fillId="0" borderId="24" xfId="0" applyFont="1" applyBorder="1" applyAlignment="1">
      <alignment horizontal="left"/>
    </xf>
    <xf numFmtId="0" fontId="1" fillId="0" borderId="15" xfId="0" applyFont="1" applyBorder="1"/>
    <xf numFmtId="0" fontId="1" fillId="0" borderId="18" xfId="0" applyFont="1" applyBorder="1"/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6" xfId="0" applyFont="1" applyBorder="1"/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/>
    <xf numFmtId="0" fontId="1" fillId="0" borderId="14" xfId="0" applyFont="1" applyFill="1" applyBorder="1" applyAlignment="1">
      <alignment horizontal="left"/>
    </xf>
    <xf numFmtId="0" fontId="1" fillId="0" borderId="19" xfId="0" applyFont="1" applyBorder="1"/>
    <xf numFmtId="0" fontId="1" fillId="0" borderId="0" xfId="0" applyFont="1" applyBorder="1"/>
    <xf numFmtId="0" fontId="1" fillId="0" borderId="14" xfId="0" applyFont="1" applyFill="1" applyBorder="1" applyAlignment="1">
      <alignment horizontal="left" vertical="center"/>
    </xf>
    <xf numFmtId="0" fontId="6" fillId="0" borderId="0" xfId="0" applyFont="1" applyAlignment="1">
      <alignment horizontal="left" indent="5"/>
    </xf>
    <xf numFmtId="0" fontId="1" fillId="0" borderId="17" xfId="0" applyFont="1" applyFill="1" applyBorder="1"/>
    <xf numFmtId="0" fontId="1" fillId="0" borderId="17" xfId="0" applyFont="1" applyFill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1" fillId="0" borderId="24" xfId="0" applyFont="1" applyBorder="1" applyAlignment="1">
      <alignment horizontal="center"/>
    </xf>
    <xf numFmtId="0" fontId="1" fillId="0" borderId="24" xfId="0" applyFont="1" applyFill="1" applyBorder="1"/>
    <xf numFmtId="0" fontId="1" fillId="0" borderId="24" xfId="0" applyFont="1" applyFill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0" xfId="0" applyFont="1" applyBorder="1"/>
    <xf numFmtId="0" fontId="1" fillId="0" borderId="24" xfId="0" applyFont="1" applyBorder="1"/>
    <xf numFmtId="0" fontId="1" fillId="0" borderId="26" xfId="0" applyFont="1" applyFill="1" applyBorder="1"/>
    <xf numFmtId="0" fontId="1" fillId="0" borderId="26" xfId="0" applyFont="1" applyFill="1" applyBorder="1" applyAlignment="1">
      <alignment horizontal="left"/>
    </xf>
    <xf numFmtId="0" fontId="1" fillId="0" borderId="28" xfId="0" applyFont="1" applyBorder="1"/>
    <xf numFmtId="0" fontId="1" fillId="0" borderId="24" xfId="0" quotePrefix="1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1" xfId="0" applyFont="1" applyFill="1" applyBorder="1"/>
    <xf numFmtId="0" fontId="1" fillId="0" borderId="31" xfId="0" applyFont="1" applyBorder="1" applyAlignment="1">
      <alignment horizontal="left" vertical="center"/>
    </xf>
    <xf numFmtId="0" fontId="1" fillId="0" borderId="31" xfId="0" applyFont="1" applyFill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2" xfId="0" applyFont="1" applyBorder="1"/>
    <xf numFmtId="0" fontId="1" fillId="0" borderId="31" xfId="0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O293"/>
  <sheetViews>
    <sheetView tabSelected="1" view="pageBreakPreview" topLeftCell="A52" zoomScale="69" zoomScaleNormal="100" zoomScaleSheetLayoutView="69" workbookViewId="0">
      <selection activeCell="H87" sqref="H87"/>
    </sheetView>
  </sheetViews>
  <sheetFormatPr defaultRowHeight="12.75" x14ac:dyDescent="0.2"/>
  <cols>
    <col min="1" max="1" width="0.85546875" style="1" customWidth="1"/>
    <col min="2" max="2" width="3.7109375" style="1" customWidth="1"/>
    <col min="3" max="3" width="13.7109375" style="3" customWidth="1"/>
    <col min="4" max="4" width="41" style="1" bestFit="1" customWidth="1"/>
    <col min="5" max="5" width="24.5703125" style="4" customWidth="1"/>
    <col min="6" max="6" width="24.85546875" style="1" customWidth="1"/>
    <col min="7" max="7" width="20.7109375" style="1" customWidth="1"/>
    <col min="8" max="8" width="40.85546875" style="1" customWidth="1"/>
    <col min="9" max="9" width="2.7109375" style="3" customWidth="1"/>
    <col min="10" max="10" width="6.7109375" style="3" customWidth="1"/>
    <col min="11" max="11" width="3.7109375" style="3" customWidth="1"/>
    <col min="12" max="12" width="23.42578125" style="1" hidden="1" customWidth="1"/>
    <col min="13" max="13" width="19.140625" style="1" hidden="1" customWidth="1"/>
    <col min="14" max="14" width="15.7109375" style="1" customWidth="1"/>
    <col min="15" max="15" width="2.42578125" style="1" customWidth="1"/>
    <col min="16" max="16384" width="9.140625" style="1"/>
  </cols>
  <sheetData>
    <row r="1" spans="1:14" x14ac:dyDescent="0.2">
      <c r="B1" s="2" t="s">
        <v>0</v>
      </c>
    </row>
    <row r="2" spans="1:14" x14ac:dyDescent="0.2">
      <c r="B2" s="2" t="s">
        <v>1</v>
      </c>
    </row>
    <row r="3" spans="1:14" x14ac:dyDescent="0.2">
      <c r="B3" s="2" t="s">
        <v>2</v>
      </c>
    </row>
    <row r="5" spans="1:14" ht="15.75" x14ac:dyDescent="0.2">
      <c r="B5" s="5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x14ac:dyDescent="0.2">
      <c r="B6" s="5" t="s">
        <v>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thickBot="1" x14ac:dyDescent="0.25">
      <c r="B7" s="7" t="s">
        <v>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thickTop="1" x14ac:dyDescent="0.2"/>
    <row r="9" spans="1:14" ht="30" customHeight="1" x14ac:dyDescent="0.2">
      <c r="A9" s="9"/>
      <c r="B9" s="10" t="s">
        <v>6</v>
      </c>
      <c r="C9" s="11" t="s">
        <v>7</v>
      </c>
      <c r="D9" s="10" t="s">
        <v>8</v>
      </c>
      <c r="E9" s="12" t="s">
        <v>9</v>
      </c>
      <c r="F9" s="13" t="s">
        <v>10</v>
      </c>
      <c r="G9" s="13" t="s">
        <v>11</v>
      </c>
      <c r="H9" s="14" t="s">
        <v>12</v>
      </c>
      <c r="I9" s="15" t="s">
        <v>13</v>
      </c>
      <c r="J9" s="16"/>
      <c r="K9" s="17"/>
      <c r="L9" s="18" t="s">
        <v>14</v>
      </c>
      <c r="M9" s="18" t="s">
        <v>15</v>
      </c>
      <c r="N9" s="10" t="s">
        <v>16</v>
      </c>
    </row>
    <row r="10" spans="1:14" ht="13.5" thickBot="1" x14ac:dyDescent="0.25">
      <c r="A10" s="19"/>
      <c r="B10" s="20">
        <v>1</v>
      </c>
      <c r="C10" s="20">
        <v>2</v>
      </c>
      <c r="D10" s="20">
        <v>3</v>
      </c>
      <c r="E10" s="20">
        <v>4</v>
      </c>
      <c r="F10" s="21">
        <v>5</v>
      </c>
      <c r="G10" s="21">
        <v>6</v>
      </c>
      <c r="H10" s="21">
        <v>7</v>
      </c>
      <c r="I10" s="22">
        <v>8</v>
      </c>
      <c r="J10" s="23"/>
      <c r="K10" s="24"/>
      <c r="L10" s="25">
        <v>7</v>
      </c>
      <c r="M10" s="25">
        <v>8</v>
      </c>
      <c r="N10" s="20">
        <v>9</v>
      </c>
    </row>
    <row r="11" spans="1:14" ht="13.5" thickTop="1" x14ac:dyDescent="0.2">
      <c r="B11" s="26">
        <v>1</v>
      </c>
      <c r="C11" s="27" t="s">
        <v>17</v>
      </c>
      <c r="D11" s="28" t="s">
        <v>18</v>
      </c>
      <c r="E11" s="29" t="s">
        <v>19</v>
      </c>
      <c r="F11" s="29" t="s">
        <v>20</v>
      </c>
      <c r="G11" s="29" t="s">
        <v>21</v>
      </c>
      <c r="H11" s="28" t="str">
        <f>D11</f>
        <v>AHMAD IRIYANTO</v>
      </c>
      <c r="I11" s="30" t="s">
        <v>22</v>
      </c>
      <c r="J11" s="31">
        <v>1790</v>
      </c>
      <c r="K11" s="32" t="s">
        <v>23</v>
      </c>
      <c r="L11" s="28" t="s">
        <v>24</v>
      </c>
      <c r="M11" s="28" t="s">
        <v>25</v>
      </c>
      <c r="N11" s="28" t="s">
        <v>26</v>
      </c>
    </row>
    <row r="12" spans="1:14" x14ac:dyDescent="0.2">
      <c r="B12" s="33"/>
      <c r="C12" s="34" t="s">
        <v>27</v>
      </c>
      <c r="D12" s="35" t="s">
        <v>28</v>
      </c>
      <c r="E12" s="36" t="s">
        <v>29</v>
      </c>
      <c r="F12" s="36"/>
      <c r="G12" s="36"/>
      <c r="H12" s="35" t="str">
        <f>D12</f>
        <v>Jl. Kauman II RT. 03/01 Demak</v>
      </c>
      <c r="I12" s="37"/>
      <c r="J12" s="38"/>
      <c r="K12" s="39"/>
      <c r="L12" s="35"/>
      <c r="M12" s="35"/>
      <c r="N12" s="35" t="s">
        <v>30</v>
      </c>
    </row>
    <row r="13" spans="1:14" x14ac:dyDescent="0.2">
      <c r="B13" s="33"/>
      <c r="C13" s="40"/>
      <c r="D13" s="35"/>
      <c r="E13" s="36"/>
      <c r="F13" s="36"/>
      <c r="G13" s="36"/>
      <c r="H13" s="35"/>
      <c r="I13" s="37"/>
      <c r="J13" s="38"/>
      <c r="K13" s="39"/>
      <c r="L13" s="35"/>
      <c r="M13" s="35"/>
      <c r="N13" s="35"/>
    </row>
    <row r="14" spans="1:14" x14ac:dyDescent="0.2">
      <c r="B14" s="41"/>
      <c r="C14" s="42"/>
      <c r="D14" s="43"/>
      <c r="E14" s="36"/>
      <c r="F14" s="44"/>
      <c r="G14" s="44"/>
      <c r="H14" s="45"/>
      <c r="I14" s="46"/>
      <c r="J14" s="47"/>
      <c r="K14" s="48"/>
      <c r="L14" s="43"/>
      <c r="M14" s="43"/>
      <c r="N14" s="43"/>
    </row>
    <row r="15" spans="1:14" x14ac:dyDescent="0.2">
      <c r="B15" s="33">
        <v>2</v>
      </c>
      <c r="C15" s="45" t="s">
        <v>31</v>
      </c>
      <c r="D15" s="35" t="s">
        <v>32</v>
      </c>
      <c r="E15" s="49" t="s">
        <v>33</v>
      </c>
      <c r="F15" s="36" t="s">
        <v>34</v>
      </c>
      <c r="G15" s="50" t="s">
        <v>35</v>
      </c>
      <c r="H15" s="51" t="str">
        <f>D15</f>
        <v>MUSYAFAK</v>
      </c>
      <c r="I15" s="37" t="s">
        <v>22</v>
      </c>
      <c r="J15" s="38">
        <v>1821</v>
      </c>
      <c r="K15" s="39" t="s">
        <v>36</v>
      </c>
      <c r="L15" s="35" t="s">
        <v>37</v>
      </c>
      <c r="M15" s="35" t="s">
        <v>38</v>
      </c>
      <c r="N15" s="35" t="s">
        <v>26</v>
      </c>
    </row>
    <row r="16" spans="1:14" x14ac:dyDescent="0.2">
      <c r="B16" s="33"/>
      <c r="C16" s="52" t="s">
        <v>39</v>
      </c>
      <c r="D16" s="35" t="s">
        <v>40</v>
      </c>
      <c r="E16" s="36">
        <v>2012</v>
      </c>
      <c r="F16" s="36"/>
      <c r="G16" s="50"/>
      <c r="H16" s="53" t="str">
        <f>D16</f>
        <v>Poncol 3/1 Krajan Bogo Bonang</v>
      </c>
      <c r="I16" s="37"/>
      <c r="J16" s="38"/>
      <c r="K16" s="39"/>
      <c r="L16" s="35"/>
      <c r="M16" s="35"/>
      <c r="N16" s="35" t="s">
        <v>41</v>
      </c>
    </row>
    <row r="17" spans="2:14" x14ac:dyDescent="0.2">
      <c r="B17" s="33"/>
      <c r="C17" s="45"/>
      <c r="D17" s="35"/>
      <c r="E17" s="36"/>
      <c r="F17" s="36"/>
      <c r="G17" s="50"/>
      <c r="H17" s="53"/>
      <c r="I17" s="37"/>
      <c r="J17" s="38"/>
      <c r="K17" s="39"/>
      <c r="L17" s="35"/>
      <c r="M17" s="35"/>
      <c r="N17" s="35"/>
    </row>
    <row r="18" spans="2:14" x14ac:dyDescent="0.2">
      <c r="B18" s="41"/>
      <c r="C18" s="42"/>
      <c r="D18" s="43"/>
      <c r="E18" s="54"/>
      <c r="F18" s="44"/>
      <c r="G18" s="55"/>
      <c r="H18" s="56"/>
      <c r="I18" s="46"/>
      <c r="J18" s="47"/>
      <c r="K18" s="48"/>
      <c r="L18" s="43"/>
      <c r="M18" s="43"/>
      <c r="N18" s="43"/>
    </row>
    <row r="19" spans="2:14" x14ac:dyDescent="0.2">
      <c r="B19" s="33">
        <v>3</v>
      </c>
      <c r="C19" s="45" t="s">
        <v>42</v>
      </c>
      <c r="D19" s="57" t="s">
        <v>43</v>
      </c>
      <c r="E19" s="36" t="s">
        <v>44</v>
      </c>
      <c r="F19" s="36" t="s">
        <v>45</v>
      </c>
      <c r="G19" s="36" t="s">
        <v>46</v>
      </c>
      <c r="H19" s="35" t="str">
        <f>D19</f>
        <v>ANITA NUR DWIJAYANTI</v>
      </c>
      <c r="I19" s="37" t="s">
        <v>22</v>
      </c>
      <c r="J19" s="38">
        <v>1852</v>
      </c>
      <c r="K19" s="39" t="s">
        <v>36</v>
      </c>
      <c r="L19" s="35" t="s">
        <v>47</v>
      </c>
      <c r="M19" s="35" t="s">
        <v>48</v>
      </c>
      <c r="N19" s="35" t="s">
        <v>26</v>
      </c>
    </row>
    <row r="20" spans="2:14" x14ac:dyDescent="0.2">
      <c r="B20" s="33"/>
      <c r="C20" s="52" t="s">
        <v>39</v>
      </c>
      <c r="D20" s="35" t="s">
        <v>49</v>
      </c>
      <c r="E20" s="36">
        <v>2012</v>
      </c>
      <c r="F20" s="36"/>
      <c r="G20" s="36"/>
      <c r="H20" s="35" t="str">
        <f>D20</f>
        <v>Krajan 3/3 Bolo Demak</v>
      </c>
      <c r="I20" s="37"/>
      <c r="J20" s="38"/>
      <c r="K20" s="39"/>
      <c r="L20" s="35"/>
      <c r="M20" s="35"/>
      <c r="N20" s="35" t="s">
        <v>41</v>
      </c>
    </row>
    <row r="21" spans="2:14" x14ac:dyDescent="0.2">
      <c r="B21" s="33"/>
      <c r="C21" s="45"/>
      <c r="D21" s="35"/>
      <c r="E21" s="36"/>
      <c r="F21" s="36"/>
      <c r="G21" s="36"/>
      <c r="H21" s="35"/>
      <c r="I21" s="37"/>
      <c r="J21" s="38"/>
      <c r="K21" s="39"/>
      <c r="L21" s="35"/>
      <c r="M21" s="35"/>
      <c r="N21" s="35"/>
    </row>
    <row r="22" spans="2:14" x14ac:dyDescent="0.2">
      <c r="B22" s="41"/>
      <c r="C22" s="42"/>
      <c r="D22" s="43"/>
      <c r="E22" s="44"/>
      <c r="F22" s="44"/>
      <c r="G22" s="44"/>
      <c r="H22" s="45"/>
      <c r="I22" s="46"/>
      <c r="J22" s="47"/>
      <c r="K22" s="48"/>
      <c r="L22" s="43"/>
      <c r="M22" s="43"/>
      <c r="N22" s="43"/>
    </row>
    <row r="23" spans="2:14" x14ac:dyDescent="0.2">
      <c r="B23" s="33">
        <v>4</v>
      </c>
      <c r="C23" s="45" t="s">
        <v>50</v>
      </c>
      <c r="D23" s="35" t="s">
        <v>51</v>
      </c>
      <c r="E23" s="36" t="s">
        <v>52</v>
      </c>
      <c r="F23" s="36" t="s">
        <v>53</v>
      </c>
      <c r="G23" s="36" t="s">
        <v>54</v>
      </c>
      <c r="H23" s="58" t="str">
        <f>D23</f>
        <v>H. ASRORI</v>
      </c>
      <c r="I23" s="37" t="s">
        <v>22</v>
      </c>
      <c r="J23" s="38">
        <v>1857</v>
      </c>
      <c r="K23" s="39" t="s">
        <v>36</v>
      </c>
      <c r="L23" s="35" t="s">
        <v>55</v>
      </c>
      <c r="M23" s="35" t="s">
        <v>56</v>
      </c>
      <c r="N23" s="35" t="s">
        <v>26</v>
      </c>
    </row>
    <row r="24" spans="2:14" x14ac:dyDescent="0.2">
      <c r="B24" s="33"/>
      <c r="C24" s="52" t="s">
        <v>57</v>
      </c>
      <c r="D24" s="35" t="s">
        <v>58</v>
      </c>
      <c r="E24" s="36">
        <v>2007</v>
      </c>
      <c r="F24" s="36"/>
      <c r="G24" s="36"/>
      <c r="H24" s="35" t="str">
        <f>D24</f>
        <v>Karangsari 3/4 Karangtengah Demak</v>
      </c>
      <c r="I24" s="37"/>
      <c r="J24" s="38"/>
      <c r="K24" s="39"/>
      <c r="L24" s="35"/>
      <c r="M24" s="35"/>
      <c r="N24" s="35" t="s">
        <v>41</v>
      </c>
    </row>
    <row r="25" spans="2:14" x14ac:dyDescent="0.2">
      <c r="B25" s="33"/>
      <c r="C25" s="45"/>
      <c r="D25" s="35"/>
      <c r="E25" s="36"/>
      <c r="F25" s="36"/>
      <c r="G25" s="36"/>
      <c r="H25" s="35"/>
      <c r="I25" s="37"/>
      <c r="J25" s="38"/>
      <c r="K25" s="39"/>
      <c r="L25" s="35"/>
      <c r="M25" s="35"/>
      <c r="N25" s="35"/>
    </row>
    <row r="26" spans="2:14" x14ac:dyDescent="0.2">
      <c r="B26" s="41"/>
      <c r="C26" s="42"/>
      <c r="D26" s="43"/>
      <c r="E26" s="44"/>
      <c r="F26" s="44"/>
      <c r="G26" s="44"/>
      <c r="H26" s="59"/>
      <c r="I26" s="46"/>
      <c r="J26" s="47"/>
      <c r="K26" s="48"/>
      <c r="L26" s="43"/>
      <c r="M26" s="43"/>
      <c r="N26" s="43"/>
    </row>
    <row r="27" spans="2:14" x14ac:dyDescent="0.2">
      <c r="B27" s="33">
        <v>5</v>
      </c>
      <c r="C27" s="45" t="s">
        <v>59</v>
      </c>
      <c r="D27" s="57" t="s">
        <v>60</v>
      </c>
      <c r="E27" s="36" t="s">
        <v>61</v>
      </c>
      <c r="F27" s="36" t="s">
        <v>62</v>
      </c>
      <c r="G27" s="36" t="s">
        <v>63</v>
      </c>
      <c r="H27" s="35" t="str">
        <f>D27</f>
        <v>SUMINAH</v>
      </c>
      <c r="I27" s="37" t="s">
        <v>22</v>
      </c>
      <c r="J27" s="38">
        <v>1864</v>
      </c>
      <c r="K27" s="39" t="s">
        <v>36</v>
      </c>
      <c r="L27" s="35" t="s">
        <v>64</v>
      </c>
      <c r="M27" s="35" t="s">
        <v>65</v>
      </c>
      <c r="N27" s="35" t="s">
        <v>26</v>
      </c>
    </row>
    <row r="28" spans="2:14" x14ac:dyDescent="0.2">
      <c r="B28" s="33"/>
      <c r="C28" s="52" t="s">
        <v>57</v>
      </c>
      <c r="D28" s="35" t="s">
        <v>66</v>
      </c>
      <c r="E28" s="36">
        <v>2012</v>
      </c>
      <c r="F28" s="36"/>
      <c r="G28" s="36"/>
      <c r="H28" s="35" t="str">
        <f>D28</f>
        <v>Ds. Dempet 1/1 Demak</v>
      </c>
      <c r="I28" s="37"/>
      <c r="J28" s="38"/>
      <c r="K28" s="39"/>
      <c r="L28" s="35"/>
      <c r="M28" s="35"/>
      <c r="N28" s="35" t="s">
        <v>41</v>
      </c>
    </row>
    <row r="29" spans="2:14" x14ac:dyDescent="0.2">
      <c r="B29" s="33"/>
      <c r="C29" s="45"/>
      <c r="D29" s="35"/>
      <c r="E29" s="36"/>
      <c r="F29" s="36"/>
      <c r="G29" s="36"/>
      <c r="H29" s="35"/>
      <c r="I29" s="37"/>
      <c r="J29" s="38"/>
      <c r="K29" s="39"/>
      <c r="L29" s="35"/>
      <c r="M29" s="35"/>
      <c r="N29" s="35"/>
    </row>
    <row r="30" spans="2:14" x14ac:dyDescent="0.2">
      <c r="B30" s="41"/>
      <c r="C30" s="42"/>
      <c r="D30" s="43"/>
      <c r="E30" s="44"/>
      <c r="F30" s="44"/>
      <c r="G30" s="44"/>
      <c r="H30" s="42"/>
      <c r="I30" s="46"/>
      <c r="J30" s="47"/>
      <c r="K30" s="48"/>
      <c r="L30" s="43"/>
      <c r="M30" s="43"/>
      <c r="N30" s="43"/>
    </row>
    <row r="31" spans="2:14" x14ac:dyDescent="0.2">
      <c r="B31" s="33">
        <v>6</v>
      </c>
      <c r="C31" s="45" t="s">
        <v>67</v>
      </c>
      <c r="D31" s="35" t="s">
        <v>68</v>
      </c>
      <c r="E31" s="36" t="s">
        <v>69</v>
      </c>
      <c r="F31" s="36" t="s">
        <v>70</v>
      </c>
      <c r="G31" s="36" t="s">
        <v>71</v>
      </c>
      <c r="H31" s="45" t="str">
        <f>D31</f>
        <v>KUSMIYATI</v>
      </c>
      <c r="I31" s="37" t="s">
        <v>22</v>
      </c>
      <c r="J31" s="38">
        <v>1846</v>
      </c>
      <c r="K31" s="39" t="s">
        <v>36</v>
      </c>
      <c r="L31" s="35"/>
      <c r="M31" s="35"/>
      <c r="N31" s="35" t="s">
        <v>26</v>
      </c>
    </row>
    <row r="32" spans="2:14" x14ac:dyDescent="0.2">
      <c r="B32" s="33"/>
      <c r="C32" s="52" t="s">
        <v>72</v>
      </c>
      <c r="D32" s="35" t="s">
        <v>73</v>
      </c>
      <c r="E32" s="36">
        <v>2012</v>
      </c>
      <c r="F32" s="36"/>
      <c r="G32" s="36"/>
      <c r="H32" s="45" t="str">
        <f>D32</f>
        <v>Mlatiharjo RT. 08/01 Gajah Demak</v>
      </c>
      <c r="I32" s="37"/>
      <c r="J32" s="38"/>
      <c r="K32" s="39"/>
      <c r="L32" s="35"/>
      <c r="M32" s="35"/>
      <c r="N32" s="35" t="s">
        <v>41</v>
      </c>
    </row>
    <row r="33" spans="2:14" x14ac:dyDescent="0.2">
      <c r="B33" s="33"/>
      <c r="C33" s="45"/>
      <c r="D33" s="35"/>
      <c r="E33" s="36"/>
      <c r="F33" s="36"/>
      <c r="G33" s="36"/>
      <c r="H33" s="45"/>
      <c r="I33" s="37"/>
      <c r="J33" s="38"/>
      <c r="K33" s="39"/>
      <c r="L33" s="35"/>
      <c r="M33" s="35"/>
      <c r="N33" s="35"/>
    </row>
    <row r="34" spans="2:14" x14ac:dyDescent="0.2">
      <c r="B34" s="33"/>
      <c r="C34" s="45"/>
      <c r="D34" s="35"/>
      <c r="E34" s="36"/>
      <c r="F34" s="36"/>
      <c r="G34" s="36"/>
      <c r="H34" s="45"/>
      <c r="I34" s="37"/>
      <c r="J34" s="38"/>
      <c r="K34" s="39"/>
      <c r="L34" s="35"/>
      <c r="M34" s="35"/>
      <c r="N34" s="35"/>
    </row>
    <row r="35" spans="2:14" x14ac:dyDescent="0.2">
      <c r="B35" s="33">
        <f>(B31+1)</f>
        <v>7</v>
      </c>
      <c r="C35" s="45" t="s">
        <v>74</v>
      </c>
      <c r="D35" s="35" t="s">
        <v>75</v>
      </c>
      <c r="E35" s="36" t="s">
        <v>76</v>
      </c>
      <c r="F35" s="36" t="s">
        <v>77</v>
      </c>
      <c r="G35" s="36" t="s">
        <v>78</v>
      </c>
      <c r="H35" s="35" t="str">
        <f>D35</f>
        <v>SUYOTO</v>
      </c>
      <c r="I35" s="37" t="s">
        <v>22</v>
      </c>
      <c r="J35" s="38">
        <v>1898</v>
      </c>
      <c r="K35" s="39" t="s">
        <v>36</v>
      </c>
      <c r="L35" s="35" t="s">
        <v>79</v>
      </c>
      <c r="M35" s="35" t="s">
        <v>80</v>
      </c>
      <c r="N35" s="35" t="s">
        <v>26</v>
      </c>
    </row>
    <row r="36" spans="2:14" x14ac:dyDescent="0.2">
      <c r="B36" s="33"/>
      <c r="C36" s="52" t="s">
        <v>72</v>
      </c>
      <c r="D36" s="35" t="s">
        <v>81</v>
      </c>
      <c r="E36" s="36">
        <v>2012</v>
      </c>
      <c r="F36" s="36"/>
      <c r="G36" s="36"/>
      <c r="H36" s="35" t="str">
        <f>D36</f>
        <v>Ds. Cabean 8/4 Demak</v>
      </c>
      <c r="I36" s="37"/>
      <c r="J36" s="38"/>
      <c r="K36" s="39"/>
      <c r="L36" s="35"/>
      <c r="M36" s="35"/>
      <c r="N36" s="35" t="s">
        <v>41</v>
      </c>
    </row>
    <row r="37" spans="2:14" x14ac:dyDescent="0.2">
      <c r="B37" s="33"/>
      <c r="C37" s="45"/>
      <c r="D37" s="35"/>
      <c r="E37" s="36"/>
      <c r="F37" s="36"/>
      <c r="G37" s="36"/>
      <c r="H37" s="35"/>
      <c r="I37" s="37"/>
      <c r="J37" s="38"/>
      <c r="K37" s="39"/>
      <c r="L37" s="35"/>
      <c r="M37" s="35"/>
      <c r="N37" s="35"/>
    </row>
    <row r="38" spans="2:14" x14ac:dyDescent="0.2">
      <c r="B38" s="41"/>
      <c r="C38" s="42"/>
      <c r="D38" s="43"/>
      <c r="E38" s="44"/>
      <c r="F38" s="44"/>
      <c r="G38" s="44"/>
      <c r="H38" s="42"/>
      <c r="I38" s="46"/>
      <c r="J38" s="47"/>
      <c r="K38" s="48"/>
      <c r="L38" s="43"/>
      <c r="M38" s="43"/>
      <c r="N38" s="43"/>
    </row>
    <row r="39" spans="2:14" x14ac:dyDescent="0.2">
      <c r="B39" s="33">
        <f>(B35+1)</f>
        <v>8</v>
      </c>
      <c r="C39" s="45" t="s">
        <v>82</v>
      </c>
      <c r="D39" s="35" t="s">
        <v>83</v>
      </c>
      <c r="E39" s="36" t="s">
        <v>84</v>
      </c>
      <c r="F39" s="36" t="s">
        <v>85</v>
      </c>
      <c r="G39" s="36" t="s">
        <v>86</v>
      </c>
      <c r="H39" s="35" t="str">
        <f>D39</f>
        <v>KASMADI</v>
      </c>
      <c r="I39" s="37" t="s">
        <v>22</v>
      </c>
      <c r="J39" s="38">
        <v>1853</v>
      </c>
      <c r="K39" s="39" t="s">
        <v>87</v>
      </c>
      <c r="L39" s="35" t="s">
        <v>88</v>
      </c>
      <c r="M39" s="35" t="s">
        <v>89</v>
      </c>
      <c r="N39" s="35" t="s">
        <v>26</v>
      </c>
    </row>
    <row r="40" spans="2:14" x14ac:dyDescent="0.2">
      <c r="B40" s="33"/>
      <c r="C40" s="52" t="s">
        <v>90</v>
      </c>
      <c r="D40" s="35" t="s">
        <v>91</v>
      </c>
      <c r="E40" s="36">
        <v>2008</v>
      </c>
      <c r="F40" s="36"/>
      <c r="G40" s="36"/>
      <c r="H40" s="35" t="str">
        <f>D40</f>
        <v>Sari 1 / 2 Gajah Demak</v>
      </c>
      <c r="I40" s="37"/>
      <c r="J40" s="38"/>
      <c r="K40" s="39"/>
      <c r="L40" s="35"/>
      <c r="M40" s="60"/>
      <c r="N40" s="35" t="s">
        <v>41</v>
      </c>
    </row>
    <row r="41" spans="2:14" x14ac:dyDescent="0.2">
      <c r="B41" s="33"/>
      <c r="C41" s="45"/>
      <c r="D41" s="35"/>
      <c r="E41" s="36"/>
      <c r="F41" s="36"/>
      <c r="G41" s="36"/>
      <c r="H41" s="35"/>
      <c r="I41" s="37"/>
      <c r="J41" s="38"/>
      <c r="K41" s="39"/>
      <c r="L41" s="35"/>
      <c r="M41" s="60"/>
      <c r="N41" s="35"/>
    </row>
    <row r="42" spans="2:14" x14ac:dyDescent="0.2">
      <c r="B42" s="41"/>
      <c r="C42" s="42"/>
      <c r="D42" s="43"/>
      <c r="E42" s="44"/>
      <c r="F42" s="44"/>
      <c r="G42" s="44"/>
      <c r="H42" s="42"/>
      <c r="I42" s="46"/>
      <c r="J42" s="47"/>
      <c r="K42" s="48"/>
      <c r="L42" s="43"/>
      <c r="M42" s="61"/>
      <c r="N42" s="43"/>
    </row>
    <row r="43" spans="2:14" x14ac:dyDescent="0.2">
      <c r="B43" s="33">
        <f>(B39+1)</f>
        <v>9</v>
      </c>
      <c r="C43" s="45" t="s">
        <v>92</v>
      </c>
      <c r="D43" s="35" t="s">
        <v>93</v>
      </c>
      <c r="E43" s="36" t="s">
        <v>94</v>
      </c>
      <c r="F43" s="36" t="s">
        <v>95</v>
      </c>
      <c r="G43" s="36" t="s">
        <v>96</v>
      </c>
      <c r="H43" s="35" t="str">
        <f>D43</f>
        <v>KARDONO, H</v>
      </c>
      <c r="I43" s="37" t="s">
        <v>22</v>
      </c>
      <c r="J43" s="38">
        <v>1930</v>
      </c>
      <c r="K43" s="39" t="s">
        <v>97</v>
      </c>
      <c r="L43" s="35"/>
      <c r="M43" s="60"/>
      <c r="N43" s="35" t="s">
        <v>98</v>
      </c>
    </row>
    <row r="44" spans="2:14" x14ac:dyDescent="0.2">
      <c r="B44" s="33"/>
      <c r="C44" s="52" t="s">
        <v>99</v>
      </c>
      <c r="D44" s="35" t="s">
        <v>100</v>
      </c>
      <c r="E44" s="36">
        <v>2010</v>
      </c>
      <c r="F44" s="36"/>
      <c r="G44" s="36"/>
      <c r="H44" s="35" t="str">
        <f>D44</f>
        <v>Geneng 1 /2 Mijen Demak</v>
      </c>
      <c r="I44" s="37"/>
      <c r="J44" s="38"/>
      <c r="K44" s="39"/>
      <c r="L44" s="35"/>
      <c r="M44" s="60"/>
      <c r="N44" s="35" t="s">
        <v>101</v>
      </c>
    </row>
    <row r="45" spans="2:14" x14ac:dyDescent="0.2">
      <c r="B45" s="33"/>
      <c r="C45" s="45"/>
      <c r="D45" s="35"/>
      <c r="E45" s="36"/>
      <c r="F45" s="36"/>
      <c r="G45" s="36"/>
      <c r="H45" s="35"/>
      <c r="I45" s="37"/>
      <c r="J45" s="38"/>
      <c r="K45" s="39"/>
      <c r="L45" s="35"/>
      <c r="M45" s="60"/>
      <c r="N45" s="35"/>
    </row>
    <row r="46" spans="2:14" x14ac:dyDescent="0.2">
      <c r="B46" s="62"/>
      <c r="C46" s="63"/>
      <c r="D46" s="64"/>
      <c r="E46" s="65"/>
      <c r="F46" s="65"/>
      <c r="G46" s="65"/>
      <c r="H46" s="63"/>
      <c r="I46" s="66"/>
      <c r="J46" s="67"/>
      <c r="K46" s="68"/>
      <c r="L46" s="64"/>
      <c r="M46" s="69"/>
      <c r="N46" s="64"/>
    </row>
    <row r="47" spans="2:14" x14ac:dyDescent="0.2">
      <c r="B47" s="33">
        <f>(B43+1)</f>
        <v>10</v>
      </c>
      <c r="C47" s="45" t="s">
        <v>102</v>
      </c>
      <c r="D47" s="35" t="s">
        <v>103</v>
      </c>
      <c r="E47" s="36" t="s">
        <v>104</v>
      </c>
      <c r="F47" s="36" t="s">
        <v>105</v>
      </c>
      <c r="G47" s="36" t="s">
        <v>106</v>
      </c>
      <c r="H47" s="35" t="str">
        <f>D47</f>
        <v>NOOR HALIM</v>
      </c>
      <c r="I47" s="37" t="s">
        <v>22</v>
      </c>
      <c r="J47" s="38">
        <v>1863</v>
      </c>
      <c r="K47" s="39" t="s">
        <v>23</v>
      </c>
      <c r="L47" s="35"/>
      <c r="M47" s="60"/>
      <c r="N47" s="35" t="s">
        <v>107</v>
      </c>
    </row>
    <row r="48" spans="2:14" x14ac:dyDescent="0.2">
      <c r="B48" s="33"/>
      <c r="C48" s="52" t="s">
        <v>99</v>
      </c>
      <c r="D48" s="35" t="s">
        <v>108</v>
      </c>
      <c r="E48" s="36">
        <v>2014</v>
      </c>
      <c r="F48" s="36"/>
      <c r="G48" s="36"/>
      <c r="H48" s="35" t="str">
        <f>D48</f>
        <v>Ds. Jogoloyo 2/1 Wonosalam</v>
      </c>
      <c r="I48" s="37"/>
      <c r="J48" s="38"/>
      <c r="K48" s="39"/>
      <c r="L48" s="35"/>
      <c r="M48" s="60"/>
      <c r="N48" s="35" t="s">
        <v>30</v>
      </c>
    </row>
    <row r="49" spans="2:15" x14ac:dyDescent="0.2">
      <c r="B49" s="33"/>
      <c r="C49" s="45"/>
      <c r="D49" s="35"/>
      <c r="E49" s="36"/>
      <c r="F49" s="36"/>
      <c r="G49" s="36"/>
      <c r="H49" s="45"/>
      <c r="I49" s="37"/>
      <c r="J49" s="38"/>
      <c r="K49" s="39"/>
      <c r="L49" s="35"/>
      <c r="M49" s="60"/>
      <c r="N49" s="35"/>
    </row>
    <row r="50" spans="2:15" x14ac:dyDescent="0.2">
      <c r="B50" s="62"/>
      <c r="C50" s="63"/>
      <c r="D50" s="64"/>
      <c r="E50" s="65"/>
      <c r="F50" s="65"/>
      <c r="G50" s="65"/>
      <c r="H50" s="63"/>
      <c r="I50" s="66"/>
      <c r="J50" s="67"/>
      <c r="K50" s="68"/>
      <c r="L50" s="64"/>
      <c r="M50" s="69"/>
      <c r="N50" s="64"/>
    </row>
    <row r="51" spans="2:15" x14ac:dyDescent="0.2">
      <c r="B51" s="33">
        <f>(B47+1)</f>
        <v>11</v>
      </c>
      <c r="C51" s="45" t="s">
        <v>109</v>
      </c>
      <c r="D51" s="35" t="s">
        <v>103</v>
      </c>
      <c r="E51" s="36" t="s">
        <v>104</v>
      </c>
      <c r="F51" s="36" t="s">
        <v>110</v>
      </c>
      <c r="G51" s="36" t="s">
        <v>111</v>
      </c>
      <c r="H51" s="35" t="str">
        <f>D51</f>
        <v>NOOR HALIM</v>
      </c>
      <c r="I51" s="37" t="s">
        <v>22</v>
      </c>
      <c r="J51" s="38">
        <v>1841</v>
      </c>
      <c r="K51" s="39" t="s">
        <v>23</v>
      </c>
      <c r="L51" s="35"/>
      <c r="M51" s="60"/>
      <c r="N51" s="35" t="s">
        <v>107</v>
      </c>
    </row>
    <row r="52" spans="2:15" x14ac:dyDescent="0.2">
      <c r="B52" s="33"/>
      <c r="C52" s="52" t="s">
        <v>99</v>
      </c>
      <c r="D52" s="35" t="s">
        <v>108</v>
      </c>
      <c r="E52" s="36">
        <v>2014</v>
      </c>
      <c r="F52" s="36"/>
      <c r="G52" s="36"/>
      <c r="H52" s="35" t="str">
        <f>D52</f>
        <v>Ds. Jogoloyo 2/1 Wonosalam</v>
      </c>
      <c r="I52" s="37"/>
      <c r="J52" s="38"/>
      <c r="K52" s="39"/>
      <c r="L52" s="35"/>
      <c r="M52" s="60"/>
      <c r="N52" s="35" t="s">
        <v>30</v>
      </c>
      <c r="O52" s="60"/>
    </row>
    <row r="53" spans="2:15" x14ac:dyDescent="0.2">
      <c r="B53" s="33"/>
      <c r="C53" s="45"/>
      <c r="D53" s="35"/>
      <c r="E53" s="36"/>
      <c r="F53" s="36"/>
      <c r="G53" s="36"/>
      <c r="H53" s="35"/>
      <c r="I53" s="38"/>
      <c r="J53" s="38"/>
      <c r="K53" s="39"/>
      <c r="L53" s="35"/>
      <c r="M53" s="60"/>
      <c r="N53" s="35"/>
    </row>
    <row r="54" spans="2:15" x14ac:dyDescent="0.2">
      <c r="B54" s="41"/>
      <c r="C54" s="42"/>
      <c r="D54" s="43"/>
      <c r="E54" s="44"/>
      <c r="F54" s="44"/>
      <c r="G54" s="44"/>
      <c r="H54" s="42"/>
      <c r="I54" s="47"/>
      <c r="J54" s="47"/>
      <c r="K54" s="48"/>
      <c r="L54" s="43"/>
      <c r="M54" s="61"/>
      <c r="N54" s="43"/>
    </row>
    <row r="55" spans="2:15" x14ac:dyDescent="0.2">
      <c r="B55" s="33">
        <f>(B51+1)</f>
        <v>12</v>
      </c>
      <c r="C55" s="45" t="s">
        <v>112</v>
      </c>
      <c r="D55" s="35" t="s">
        <v>113</v>
      </c>
      <c r="E55" s="36" t="s">
        <v>114</v>
      </c>
      <c r="F55" s="70" t="s">
        <v>115</v>
      </c>
      <c r="G55" s="36" t="s">
        <v>116</v>
      </c>
      <c r="H55" s="35" t="str">
        <f>D55</f>
        <v>SITI KALISOH</v>
      </c>
      <c r="I55" s="3" t="s">
        <v>22</v>
      </c>
      <c r="J55" s="3">
        <v>1890</v>
      </c>
      <c r="K55" s="3" t="s">
        <v>36</v>
      </c>
      <c r="N55" s="35" t="s">
        <v>107</v>
      </c>
    </row>
    <row r="56" spans="2:15" x14ac:dyDescent="0.2">
      <c r="B56" s="35"/>
      <c r="C56" s="52" t="s">
        <v>99</v>
      </c>
      <c r="D56" s="35" t="s">
        <v>117</v>
      </c>
      <c r="E56" s="36">
        <v>2012</v>
      </c>
      <c r="F56" s="45"/>
      <c r="G56" s="45"/>
      <c r="H56" s="35" t="str">
        <f>D56</f>
        <v>Glondong 4/6 Gebang Bonang Demak</v>
      </c>
      <c r="N56" s="35" t="s">
        <v>30</v>
      </c>
    </row>
    <row r="57" spans="2:15" x14ac:dyDescent="0.2">
      <c r="B57" s="35"/>
      <c r="C57" s="45"/>
      <c r="D57" s="35"/>
      <c r="E57" s="45"/>
      <c r="F57" s="45"/>
      <c r="G57" s="45"/>
      <c r="H57" s="35"/>
      <c r="N57" s="35"/>
    </row>
    <row r="58" spans="2:15" x14ac:dyDescent="0.2">
      <c r="B58" s="43"/>
      <c r="C58" s="42"/>
      <c r="D58" s="43"/>
      <c r="E58" s="42"/>
      <c r="F58" s="42"/>
      <c r="G58" s="42"/>
      <c r="H58" s="42"/>
      <c r="I58" s="47"/>
      <c r="J58" s="47"/>
      <c r="K58" s="47"/>
      <c r="L58" s="71"/>
      <c r="M58" s="71"/>
      <c r="N58" s="43"/>
    </row>
    <row r="59" spans="2:15" x14ac:dyDescent="0.2">
      <c r="B59" s="33">
        <f>(B55+1)</f>
        <v>13</v>
      </c>
      <c r="C59" s="45" t="s">
        <v>118</v>
      </c>
      <c r="D59" s="35" t="s">
        <v>83</v>
      </c>
      <c r="E59" s="36" t="s">
        <v>119</v>
      </c>
      <c r="F59" s="36" t="s">
        <v>120</v>
      </c>
      <c r="G59" s="36" t="s">
        <v>121</v>
      </c>
      <c r="H59" s="35" t="str">
        <f>D59</f>
        <v>KASMADI</v>
      </c>
      <c r="I59" s="37" t="s">
        <v>22</v>
      </c>
      <c r="J59" s="38">
        <v>1891</v>
      </c>
      <c r="K59" s="39" t="s">
        <v>87</v>
      </c>
      <c r="L59" s="35"/>
      <c r="M59" s="60"/>
      <c r="N59" s="35" t="s">
        <v>122</v>
      </c>
    </row>
    <row r="60" spans="2:15" x14ac:dyDescent="0.2">
      <c r="B60" s="33"/>
      <c r="C60" s="52" t="s">
        <v>99</v>
      </c>
      <c r="D60" s="35" t="s">
        <v>91</v>
      </c>
      <c r="E60" s="36">
        <v>2009</v>
      </c>
      <c r="F60" s="36"/>
      <c r="G60" s="36"/>
      <c r="H60" s="35" t="str">
        <f>D60</f>
        <v>Sari 1 / 2 Gajah Demak</v>
      </c>
      <c r="I60" s="37"/>
      <c r="J60" s="38"/>
      <c r="K60" s="39"/>
      <c r="L60" s="35"/>
      <c r="M60" s="60"/>
      <c r="N60" s="35" t="s">
        <v>123</v>
      </c>
    </row>
    <row r="61" spans="2:15" x14ac:dyDescent="0.2">
      <c r="B61" s="33"/>
      <c r="C61" s="45"/>
      <c r="D61" s="35"/>
      <c r="E61" s="36"/>
      <c r="F61" s="36"/>
      <c r="G61" s="36"/>
      <c r="H61" s="35"/>
      <c r="I61" s="38"/>
      <c r="J61" s="38"/>
      <c r="K61" s="39"/>
      <c r="L61" s="35"/>
      <c r="M61" s="60"/>
      <c r="N61" s="35" t="s">
        <v>124</v>
      </c>
    </row>
    <row r="62" spans="2:15" x14ac:dyDescent="0.2">
      <c r="B62" s="41"/>
      <c r="C62" s="42"/>
      <c r="D62" s="43"/>
      <c r="E62" s="44"/>
      <c r="F62" s="44"/>
      <c r="G62" s="44"/>
      <c r="H62" s="42"/>
      <c r="I62" s="47"/>
      <c r="J62" s="47"/>
      <c r="K62" s="48"/>
      <c r="L62" s="43"/>
      <c r="M62" s="61"/>
      <c r="N62" s="43"/>
    </row>
    <row r="63" spans="2:15" x14ac:dyDescent="0.2">
      <c r="B63" s="33">
        <f>(B59+1)</f>
        <v>14</v>
      </c>
      <c r="C63" s="45" t="s">
        <v>125</v>
      </c>
      <c r="D63" s="35" t="s">
        <v>83</v>
      </c>
      <c r="E63" s="36" t="s">
        <v>126</v>
      </c>
      <c r="F63" s="36" t="s">
        <v>127</v>
      </c>
      <c r="G63" s="36" t="s">
        <v>128</v>
      </c>
      <c r="H63" s="35" t="str">
        <f>D63</f>
        <v>KASMADI</v>
      </c>
      <c r="I63" s="38" t="s">
        <v>22</v>
      </c>
      <c r="J63" s="38">
        <v>1782</v>
      </c>
      <c r="K63" s="38" t="s">
        <v>129</v>
      </c>
      <c r="L63" s="72"/>
      <c r="M63" s="72"/>
      <c r="N63" s="35" t="s">
        <v>107</v>
      </c>
    </row>
    <row r="64" spans="2:15" x14ac:dyDescent="0.2">
      <c r="B64" s="33"/>
      <c r="C64" s="52" t="s">
        <v>99</v>
      </c>
      <c r="D64" s="35" t="s">
        <v>91</v>
      </c>
      <c r="E64" s="36">
        <v>2012</v>
      </c>
      <c r="F64" s="36"/>
      <c r="G64" s="36"/>
      <c r="H64" s="35" t="str">
        <f>D64</f>
        <v>Sari 1 / 2 Gajah Demak</v>
      </c>
      <c r="I64" s="38"/>
      <c r="J64" s="38"/>
      <c r="K64" s="38"/>
      <c r="L64" s="72"/>
      <c r="M64" s="72"/>
      <c r="N64" s="35" t="s">
        <v>30</v>
      </c>
    </row>
    <row r="65" spans="2:14" x14ac:dyDescent="0.2">
      <c r="B65" s="33"/>
      <c r="C65" s="52"/>
      <c r="D65" s="35"/>
      <c r="E65" s="36"/>
      <c r="F65" s="36"/>
      <c r="G65" s="36"/>
      <c r="H65" s="45"/>
      <c r="I65" s="38"/>
      <c r="J65" s="38"/>
      <c r="K65" s="38"/>
      <c r="L65" s="72"/>
      <c r="M65" s="72"/>
      <c r="N65" s="35"/>
    </row>
    <row r="66" spans="2:14" x14ac:dyDescent="0.2">
      <c r="B66" s="41"/>
      <c r="C66" s="42"/>
      <c r="D66" s="43"/>
      <c r="E66" s="44"/>
      <c r="F66" s="44"/>
      <c r="G66" s="44"/>
      <c r="H66" s="42"/>
      <c r="I66" s="47"/>
      <c r="J66" s="47"/>
      <c r="K66" s="47"/>
      <c r="L66" s="71"/>
      <c r="M66" s="71"/>
      <c r="N66" s="43"/>
    </row>
    <row r="67" spans="2:14" x14ac:dyDescent="0.2">
      <c r="B67" s="33">
        <f>(B63+1)</f>
        <v>15</v>
      </c>
      <c r="C67" s="45" t="s">
        <v>130</v>
      </c>
      <c r="D67" s="35" t="s">
        <v>131</v>
      </c>
      <c r="E67" s="36" t="s">
        <v>132</v>
      </c>
      <c r="F67" s="36" t="s">
        <v>133</v>
      </c>
      <c r="G67" s="36" t="s">
        <v>134</v>
      </c>
      <c r="H67" s="35" t="str">
        <f>D67</f>
        <v>ALI IMRON</v>
      </c>
      <c r="I67" s="38" t="s">
        <v>22</v>
      </c>
      <c r="J67" s="38">
        <v>1858</v>
      </c>
      <c r="K67" s="38" t="s">
        <v>36</v>
      </c>
      <c r="L67" s="72"/>
      <c r="M67" s="72"/>
      <c r="N67" s="35" t="s">
        <v>107</v>
      </c>
    </row>
    <row r="68" spans="2:14" x14ac:dyDescent="0.2">
      <c r="B68" s="33"/>
      <c r="C68" s="52" t="s">
        <v>135</v>
      </c>
      <c r="D68" s="35" t="s">
        <v>136</v>
      </c>
      <c r="E68" s="36">
        <v>2007</v>
      </c>
      <c r="F68" s="36"/>
      <c r="G68" s="36"/>
      <c r="H68" s="35" t="str">
        <f>D68</f>
        <v>Tlogogedong 4/1 tlogorejo Karangawen</v>
      </c>
      <c r="I68" s="38"/>
      <c r="J68" s="38"/>
      <c r="K68" s="38"/>
      <c r="L68" s="72"/>
      <c r="M68" s="72"/>
      <c r="N68" s="35" t="s">
        <v>30</v>
      </c>
    </row>
    <row r="69" spans="2:14" x14ac:dyDescent="0.2">
      <c r="B69" s="33"/>
      <c r="C69" s="45"/>
      <c r="D69" s="35"/>
      <c r="E69" s="36"/>
      <c r="F69" s="36"/>
      <c r="G69" s="36"/>
      <c r="H69" s="45"/>
      <c r="I69" s="38"/>
      <c r="J69" s="38"/>
      <c r="K69" s="38"/>
      <c r="L69" s="72"/>
      <c r="M69" s="72"/>
      <c r="N69" s="35"/>
    </row>
    <row r="70" spans="2:14" x14ac:dyDescent="0.2">
      <c r="B70" s="41"/>
      <c r="C70" s="42"/>
      <c r="D70" s="43"/>
      <c r="E70" s="44"/>
      <c r="F70" s="44"/>
      <c r="G70" s="44"/>
      <c r="H70" s="42"/>
      <c r="I70" s="47"/>
      <c r="J70" s="47"/>
      <c r="K70" s="47"/>
      <c r="L70" s="71"/>
      <c r="M70" s="71"/>
      <c r="N70" s="43"/>
    </row>
    <row r="71" spans="2:14" x14ac:dyDescent="0.2">
      <c r="B71" s="33">
        <f>(B67+1)</f>
        <v>16</v>
      </c>
      <c r="C71" s="45" t="s">
        <v>137</v>
      </c>
      <c r="D71" s="35" t="s">
        <v>83</v>
      </c>
      <c r="E71" s="36" t="s">
        <v>138</v>
      </c>
      <c r="F71" s="36" t="s">
        <v>139</v>
      </c>
      <c r="G71" s="36" t="s">
        <v>140</v>
      </c>
      <c r="H71" s="35" t="str">
        <f>D71</f>
        <v>KASMADI</v>
      </c>
      <c r="I71" s="73" t="s">
        <v>22</v>
      </c>
      <c r="J71">
        <v>1782</v>
      </c>
      <c r="K71" s="38" t="s">
        <v>129</v>
      </c>
      <c r="L71" s="72"/>
      <c r="M71" s="72"/>
      <c r="N71" s="35" t="s">
        <v>122</v>
      </c>
    </row>
    <row r="72" spans="2:14" ht="15.75" x14ac:dyDescent="0.25">
      <c r="B72" s="33"/>
      <c r="C72" s="52" t="s">
        <v>141</v>
      </c>
      <c r="D72" s="35" t="s">
        <v>91</v>
      </c>
      <c r="E72" s="36">
        <v>2012</v>
      </c>
      <c r="F72" s="36"/>
      <c r="G72" s="36"/>
      <c r="H72" s="35" t="str">
        <f>D72</f>
        <v>Sari 1 / 2 Gajah Demak</v>
      </c>
      <c r="I72" s="74"/>
      <c r="J72" s="74"/>
      <c r="K72" s="38"/>
      <c r="L72" s="72"/>
      <c r="M72" s="72"/>
      <c r="N72" s="35" t="s">
        <v>123</v>
      </c>
    </row>
    <row r="73" spans="2:14" x14ac:dyDescent="0.2">
      <c r="B73" s="33"/>
      <c r="C73" s="45"/>
      <c r="D73" s="35"/>
      <c r="E73" s="36"/>
      <c r="F73" s="36"/>
      <c r="G73" s="36"/>
      <c r="H73" s="45"/>
      <c r="I73" s="38"/>
      <c r="J73" s="38"/>
      <c r="K73" s="38"/>
      <c r="L73" s="72"/>
      <c r="M73" s="72"/>
      <c r="N73" s="35" t="s">
        <v>124</v>
      </c>
    </row>
    <row r="74" spans="2:14" x14ac:dyDescent="0.2">
      <c r="B74" s="33"/>
      <c r="C74" s="45"/>
      <c r="D74" s="35"/>
      <c r="E74" s="36"/>
      <c r="F74" s="36"/>
      <c r="G74" s="36"/>
      <c r="H74" s="45"/>
      <c r="I74" s="38"/>
      <c r="J74" s="38"/>
      <c r="K74" s="38"/>
      <c r="L74" s="72"/>
      <c r="M74" s="72"/>
      <c r="N74" s="35"/>
    </row>
    <row r="75" spans="2:14" x14ac:dyDescent="0.2">
      <c r="B75" s="33">
        <f>(B71+1)</f>
        <v>17</v>
      </c>
      <c r="C75" s="45" t="s">
        <v>142</v>
      </c>
      <c r="D75" s="35" t="s">
        <v>143</v>
      </c>
      <c r="E75" s="36" t="s">
        <v>144</v>
      </c>
      <c r="F75" s="70" t="s">
        <v>145</v>
      </c>
      <c r="G75" s="36" t="s">
        <v>146</v>
      </c>
      <c r="H75" s="1" t="s">
        <v>147</v>
      </c>
      <c r="I75" s="3" t="s">
        <v>22</v>
      </c>
      <c r="J75" s="3">
        <v>1896</v>
      </c>
      <c r="K75" s="3" t="s">
        <v>36</v>
      </c>
      <c r="N75" s="35" t="s">
        <v>107</v>
      </c>
    </row>
    <row r="76" spans="2:14" x14ac:dyDescent="0.2">
      <c r="B76" s="33"/>
      <c r="C76" s="52" t="s">
        <v>141</v>
      </c>
      <c r="D76" s="35" t="s">
        <v>148</v>
      </c>
      <c r="E76" s="36">
        <v>2012</v>
      </c>
      <c r="F76" s="45"/>
      <c r="G76" s="45"/>
      <c r="H76" s="1" t="s">
        <v>149</v>
      </c>
      <c r="N76" s="35" t="s">
        <v>30</v>
      </c>
    </row>
    <row r="77" spans="2:14" x14ac:dyDescent="0.2">
      <c r="B77" s="33"/>
      <c r="C77" s="45"/>
      <c r="E77" s="45"/>
      <c r="F77" s="45"/>
      <c r="G77" s="35"/>
      <c r="H77" s="35"/>
      <c r="N77" s="35" t="s">
        <v>150</v>
      </c>
    </row>
    <row r="78" spans="2:14" x14ac:dyDescent="0.2">
      <c r="B78" s="41"/>
      <c r="C78" s="42"/>
      <c r="D78" s="43"/>
      <c r="E78" s="42"/>
      <c r="F78" s="42"/>
      <c r="G78" s="35"/>
      <c r="H78" s="42"/>
      <c r="I78" s="47"/>
      <c r="J78" s="47"/>
      <c r="K78" s="47"/>
      <c r="L78" s="71"/>
      <c r="M78" s="71"/>
      <c r="N78" s="43"/>
    </row>
    <row r="79" spans="2:14" x14ac:dyDescent="0.2">
      <c r="B79" s="33">
        <f>(B75+1)</f>
        <v>18</v>
      </c>
      <c r="C79" s="45" t="s">
        <v>151</v>
      </c>
      <c r="D79" s="35" t="s">
        <v>152</v>
      </c>
      <c r="E79" s="36" t="s">
        <v>153</v>
      </c>
      <c r="F79" s="36" t="s">
        <v>154</v>
      </c>
      <c r="G79" s="36" t="s">
        <v>155</v>
      </c>
      <c r="H79" s="35" t="str">
        <f>D79</f>
        <v>H. ZAINI</v>
      </c>
      <c r="I79" s="38" t="s">
        <v>22</v>
      </c>
      <c r="J79" s="38">
        <v>1849</v>
      </c>
      <c r="K79" s="39" t="s">
        <v>36</v>
      </c>
      <c r="L79" s="35"/>
      <c r="M79" s="60"/>
      <c r="N79" s="35" t="s">
        <v>107</v>
      </c>
    </row>
    <row r="80" spans="2:14" x14ac:dyDescent="0.2">
      <c r="B80" s="33"/>
      <c r="C80" s="52" t="s">
        <v>141</v>
      </c>
      <c r="D80" s="35" t="s">
        <v>156</v>
      </c>
      <c r="E80" s="36">
        <v>2012</v>
      </c>
      <c r="F80" s="36"/>
      <c r="G80" s="36"/>
      <c r="H80" s="35" t="str">
        <f>D80</f>
        <v>Jatirogo 5/1 Bonang Demak</v>
      </c>
      <c r="I80" s="38"/>
      <c r="J80" s="38"/>
      <c r="K80" s="39"/>
      <c r="L80" s="35"/>
      <c r="M80" s="60"/>
      <c r="N80" s="35" t="s">
        <v>30</v>
      </c>
    </row>
    <row r="81" spans="2:14" x14ac:dyDescent="0.2">
      <c r="B81" s="33"/>
      <c r="C81" s="45"/>
      <c r="D81" s="35"/>
      <c r="E81" s="36"/>
      <c r="F81" s="36"/>
      <c r="G81" s="36"/>
      <c r="H81" s="35"/>
      <c r="I81" s="38"/>
      <c r="J81" s="38"/>
      <c r="K81" s="39"/>
      <c r="L81" s="35"/>
      <c r="M81" s="60"/>
      <c r="N81" s="35"/>
    </row>
    <row r="82" spans="2:14" x14ac:dyDescent="0.2">
      <c r="B82" s="41"/>
      <c r="C82" s="42"/>
      <c r="D82" s="43"/>
      <c r="E82" s="44"/>
      <c r="F82" s="44"/>
      <c r="G82" s="44"/>
      <c r="H82" s="42"/>
      <c r="I82" s="47"/>
      <c r="J82" s="47"/>
      <c r="K82" s="48"/>
      <c r="L82" s="43"/>
      <c r="M82" s="61"/>
      <c r="N82" s="43"/>
    </row>
    <row r="83" spans="2:14" x14ac:dyDescent="0.2">
      <c r="B83" s="33">
        <f>(B79+1)</f>
        <v>19</v>
      </c>
      <c r="C83" s="45" t="s">
        <v>157</v>
      </c>
      <c r="D83" s="35" t="s">
        <v>158</v>
      </c>
      <c r="E83" s="36" t="s">
        <v>159</v>
      </c>
      <c r="F83" s="36" t="s">
        <v>160</v>
      </c>
      <c r="G83" s="36" t="s">
        <v>161</v>
      </c>
      <c r="H83" s="35" t="str">
        <f>D83</f>
        <v>MUHAMMAD IRCHAM</v>
      </c>
      <c r="I83" s="38" t="s">
        <v>22</v>
      </c>
      <c r="J83" s="38">
        <v>1868</v>
      </c>
      <c r="K83" s="38" t="s">
        <v>36</v>
      </c>
      <c r="L83" s="72"/>
      <c r="M83" s="72"/>
      <c r="N83" s="35" t="s">
        <v>107</v>
      </c>
    </row>
    <row r="84" spans="2:14" x14ac:dyDescent="0.2">
      <c r="B84" s="33"/>
      <c r="C84" s="52" t="s">
        <v>141</v>
      </c>
      <c r="D84" s="35" t="s">
        <v>162</v>
      </c>
      <c r="E84" s="36">
        <v>2012</v>
      </c>
      <c r="F84" s="36"/>
      <c r="G84" s="36"/>
      <c r="H84" s="35" t="str">
        <f>D84</f>
        <v>Kalikondang 4/2 Demak</v>
      </c>
      <c r="I84" s="38"/>
      <c r="J84" s="38"/>
      <c r="K84" s="38"/>
      <c r="L84" s="72"/>
      <c r="M84" s="72"/>
      <c r="N84" s="35" t="s">
        <v>30</v>
      </c>
    </row>
    <row r="85" spans="2:14" x14ac:dyDescent="0.2">
      <c r="B85" s="33"/>
      <c r="C85" s="45"/>
      <c r="D85" s="57"/>
      <c r="E85" s="36"/>
      <c r="F85" s="36"/>
      <c r="G85" s="36"/>
      <c r="H85" s="57"/>
      <c r="I85" s="38"/>
      <c r="J85" s="38"/>
      <c r="K85" s="38"/>
      <c r="L85" s="72"/>
      <c r="M85" s="72"/>
      <c r="N85" s="35"/>
    </row>
    <row r="86" spans="2:14" x14ac:dyDescent="0.2">
      <c r="B86" s="41"/>
      <c r="C86" s="42"/>
      <c r="D86" s="43"/>
      <c r="E86" s="44"/>
      <c r="F86" s="44"/>
      <c r="G86" s="44"/>
      <c r="H86" s="42"/>
      <c r="I86" s="47"/>
      <c r="J86" s="47"/>
      <c r="K86" s="47"/>
      <c r="L86" s="71"/>
      <c r="M86" s="71"/>
      <c r="N86" s="43"/>
    </row>
    <row r="87" spans="2:14" x14ac:dyDescent="0.2">
      <c r="B87" s="33">
        <f>(B83+1)</f>
        <v>20</v>
      </c>
      <c r="C87" s="45" t="s">
        <v>163</v>
      </c>
      <c r="D87" s="57" t="s">
        <v>164</v>
      </c>
      <c r="E87" s="36" t="s">
        <v>165</v>
      </c>
      <c r="F87" s="36" t="s">
        <v>166</v>
      </c>
      <c r="G87" s="36" t="s">
        <v>167</v>
      </c>
      <c r="H87" s="73" t="s">
        <v>168</v>
      </c>
      <c r="I87" s="38" t="s">
        <v>22</v>
      </c>
      <c r="J87" s="38">
        <v>1819</v>
      </c>
      <c r="K87" s="38" t="s">
        <v>36</v>
      </c>
      <c r="L87" s="72"/>
      <c r="M87" s="72"/>
      <c r="N87" s="35" t="s">
        <v>107</v>
      </c>
    </row>
    <row r="88" spans="2:14" x14ac:dyDescent="0.2">
      <c r="B88" s="33"/>
      <c r="C88" s="52" t="s">
        <v>169</v>
      </c>
      <c r="D88" s="57" t="s">
        <v>170</v>
      </c>
      <c r="E88" s="36">
        <v>2012</v>
      </c>
      <c r="F88" s="36"/>
      <c r="G88" s="36"/>
      <c r="H88" s="1" t="s">
        <v>171</v>
      </c>
      <c r="I88" s="38"/>
      <c r="J88" s="38"/>
      <c r="K88" s="38"/>
      <c r="L88" s="72"/>
      <c r="M88" s="72"/>
      <c r="N88" s="35" t="s">
        <v>30</v>
      </c>
    </row>
    <row r="89" spans="2:14" x14ac:dyDescent="0.2">
      <c r="B89" s="33"/>
      <c r="C89" s="45"/>
      <c r="E89" s="36"/>
      <c r="F89" s="36"/>
      <c r="G89" s="35"/>
      <c r="H89" s="57"/>
      <c r="I89" s="38"/>
      <c r="J89" s="38"/>
      <c r="K89" s="38"/>
      <c r="L89" s="72"/>
      <c r="M89" s="72"/>
      <c r="N89" s="35" t="s">
        <v>150</v>
      </c>
    </row>
    <row r="90" spans="2:14" x14ac:dyDescent="0.2">
      <c r="B90" s="41"/>
      <c r="C90" s="42"/>
      <c r="D90" s="75"/>
      <c r="E90" s="44"/>
      <c r="F90" s="44"/>
      <c r="G90" s="35"/>
      <c r="H90" s="76"/>
      <c r="I90" s="47"/>
      <c r="J90" s="47"/>
      <c r="K90" s="47"/>
      <c r="L90" s="71"/>
      <c r="M90" s="71"/>
      <c r="N90" s="43"/>
    </row>
    <row r="91" spans="2:14" x14ac:dyDescent="0.2">
      <c r="B91" s="33">
        <f>(B87+1)</f>
        <v>21</v>
      </c>
      <c r="C91" s="45" t="s">
        <v>172</v>
      </c>
      <c r="D91" s="57" t="s">
        <v>173</v>
      </c>
      <c r="E91" s="36" t="s">
        <v>174</v>
      </c>
      <c r="F91" s="36" t="s">
        <v>175</v>
      </c>
      <c r="G91" s="36" t="s">
        <v>176</v>
      </c>
      <c r="H91" s="35" t="str">
        <f>D91</f>
        <v>H. LASIPAN</v>
      </c>
      <c r="I91" s="38" t="s">
        <v>22</v>
      </c>
      <c r="J91" s="38">
        <v>1863</v>
      </c>
      <c r="K91" s="38" t="s">
        <v>177</v>
      </c>
      <c r="L91" s="72"/>
      <c r="M91" s="72"/>
      <c r="N91" s="35" t="s">
        <v>107</v>
      </c>
    </row>
    <row r="92" spans="2:14" x14ac:dyDescent="0.2">
      <c r="B92" s="33"/>
      <c r="C92" s="52" t="s">
        <v>169</v>
      </c>
      <c r="D92" s="57" t="s">
        <v>178</v>
      </c>
      <c r="E92" s="36">
        <v>2002</v>
      </c>
      <c r="F92" s="36"/>
      <c r="G92" s="36"/>
      <c r="H92" s="35" t="str">
        <f>D92</f>
        <v>Desa Cabean 3/1 Kab. Demak</v>
      </c>
      <c r="I92" s="38"/>
      <c r="J92" s="38"/>
      <c r="K92" s="38"/>
      <c r="L92" s="72"/>
      <c r="M92" s="72"/>
      <c r="N92" s="35" t="s">
        <v>30</v>
      </c>
    </row>
    <row r="93" spans="2:14" x14ac:dyDescent="0.2">
      <c r="B93" s="33"/>
      <c r="C93" s="45"/>
      <c r="D93" s="35"/>
      <c r="E93" s="36"/>
      <c r="F93" s="36"/>
      <c r="G93" s="36"/>
      <c r="H93" s="35"/>
      <c r="I93" s="38"/>
      <c r="J93" s="38"/>
      <c r="K93" s="38"/>
      <c r="L93" s="72"/>
      <c r="M93" s="72"/>
      <c r="N93" s="35"/>
    </row>
    <row r="94" spans="2:14" x14ac:dyDescent="0.2">
      <c r="B94" s="41"/>
      <c r="C94" s="42"/>
      <c r="D94" s="75"/>
      <c r="E94" s="44"/>
      <c r="F94" s="44"/>
      <c r="G94" s="44"/>
      <c r="H94" s="76"/>
      <c r="I94" s="47"/>
      <c r="J94" s="47"/>
      <c r="K94" s="47"/>
      <c r="L94" s="71"/>
      <c r="M94" s="71"/>
      <c r="N94" s="43"/>
    </row>
    <row r="95" spans="2:14" x14ac:dyDescent="0.2">
      <c r="B95" s="33">
        <f>(B91+1)</f>
        <v>22</v>
      </c>
      <c r="C95" s="45" t="s">
        <v>179</v>
      </c>
      <c r="D95" s="35" t="s">
        <v>180</v>
      </c>
      <c r="E95" s="77" t="s">
        <v>181</v>
      </c>
      <c r="F95" s="36" t="s">
        <v>182</v>
      </c>
      <c r="G95" s="36" t="s">
        <v>183</v>
      </c>
      <c r="H95" s="35" t="str">
        <f>D95</f>
        <v>AHMAD ZAZIN</v>
      </c>
      <c r="I95" s="38" t="s">
        <v>22</v>
      </c>
      <c r="J95" s="38">
        <v>1904</v>
      </c>
      <c r="K95" s="38" t="s">
        <v>184</v>
      </c>
      <c r="L95" s="72"/>
      <c r="M95" s="72"/>
      <c r="N95" s="35" t="s">
        <v>107</v>
      </c>
    </row>
    <row r="96" spans="2:14" x14ac:dyDescent="0.2">
      <c r="B96" s="33"/>
      <c r="C96" s="52" t="s">
        <v>185</v>
      </c>
      <c r="D96" s="35" t="s">
        <v>186</v>
      </c>
      <c r="E96" s="36">
        <v>2012</v>
      </c>
      <c r="F96" s="36"/>
      <c r="G96" s="36"/>
      <c r="H96" s="35" t="str">
        <f>D96</f>
        <v>Karangpandan 6/2 Karangmlati Demak</v>
      </c>
      <c r="I96" s="38"/>
      <c r="J96" s="38"/>
      <c r="K96" s="38"/>
      <c r="L96" s="72"/>
      <c r="M96" s="72"/>
      <c r="N96" s="35" t="s">
        <v>30</v>
      </c>
    </row>
    <row r="97" spans="2:14" x14ac:dyDescent="0.2">
      <c r="B97" s="33"/>
      <c r="C97" s="45"/>
      <c r="D97" s="35"/>
      <c r="E97" s="36"/>
      <c r="F97" s="36"/>
      <c r="G97" s="36"/>
      <c r="H97" s="35"/>
      <c r="I97" s="38"/>
      <c r="J97" s="38"/>
      <c r="K97" s="38"/>
      <c r="L97" s="72"/>
      <c r="M97" s="72"/>
      <c r="N97" s="35"/>
    </row>
    <row r="98" spans="2:14" x14ac:dyDescent="0.2">
      <c r="B98" s="41"/>
      <c r="C98" s="42"/>
      <c r="D98" s="75"/>
      <c r="E98" s="44"/>
      <c r="F98" s="44"/>
      <c r="G98" s="44"/>
      <c r="H98" s="76"/>
      <c r="I98" s="47"/>
      <c r="J98" s="47"/>
      <c r="K98" s="47"/>
      <c r="L98" s="71"/>
      <c r="M98" s="71"/>
      <c r="N98" s="43"/>
    </row>
    <row r="99" spans="2:14" x14ac:dyDescent="0.2">
      <c r="B99" s="33">
        <f>(B95+1)</f>
        <v>23</v>
      </c>
      <c r="C99" s="45" t="s">
        <v>187</v>
      </c>
      <c r="D99" s="57" t="s">
        <v>188</v>
      </c>
      <c r="E99" s="36" t="s">
        <v>94</v>
      </c>
      <c r="F99" s="36" t="s">
        <v>189</v>
      </c>
      <c r="G99" s="36" t="s">
        <v>190</v>
      </c>
      <c r="H99" s="35" t="str">
        <f>D99</f>
        <v>DIDIK NURVIANTO</v>
      </c>
      <c r="I99" s="38" t="s">
        <v>22</v>
      </c>
      <c r="J99" s="38">
        <v>1865</v>
      </c>
      <c r="K99" s="38" t="s">
        <v>36</v>
      </c>
      <c r="L99" s="72"/>
      <c r="M99" s="72"/>
      <c r="N99" s="35" t="s">
        <v>107</v>
      </c>
    </row>
    <row r="100" spans="2:14" x14ac:dyDescent="0.2">
      <c r="B100" s="33"/>
      <c r="C100" s="52" t="s">
        <v>185</v>
      </c>
      <c r="D100" s="57" t="s">
        <v>191</v>
      </c>
      <c r="E100" s="36">
        <v>2012</v>
      </c>
      <c r="F100" s="36"/>
      <c r="G100" s="36"/>
      <c r="H100" s="35" t="str">
        <f>D100</f>
        <v>Krajan 4/3 Bolo Demak</v>
      </c>
      <c r="I100" s="38"/>
      <c r="J100" s="38"/>
      <c r="K100" s="38"/>
      <c r="L100" s="72"/>
      <c r="M100" s="72"/>
      <c r="N100" s="35" t="s">
        <v>30</v>
      </c>
    </row>
    <row r="101" spans="2:14" x14ac:dyDescent="0.2">
      <c r="B101" s="33"/>
      <c r="C101" s="45"/>
      <c r="D101" s="57"/>
      <c r="E101" s="36"/>
      <c r="F101" s="36"/>
      <c r="G101" s="36"/>
      <c r="H101" s="57"/>
      <c r="I101" s="38"/>
      <c r="J101" s="38"/>
      <c r="K101" s="38"/>
      <c r="L101" s="72"/>
      <c r="M101" s="72"/>
      <c r="N101" s="35"/>
    </row>
    <row r="102" spans="2:14" x14ac:dyDescent="0.2">
      <c r="B102" s="41"/>
      <c r="C102" s="42"/>
      <c r="D102" s="75"/>
      <c r="E102" s="44"/>
      <c r="F102" s="44"/>
      <c r="G102" s="44"/>
      <c r="H102" s="76"/>
      <c r="I102" s="47"/>
      <c r="J102" s="47"/>
      <c r="K102" s="47"/>
      <c r="L102" s="71"/>
      <c r="M102" s="71"/>
      <c r="N102" s="43"/>
    </row>
    <row r="103" spans="2:14" x14ac:dyDescent="0.2">
      <c r="B103" s="33">
        <f>(B99+1)</f>
        <v>24</v>
      </c>
      <c r="C103" s="45" t="s">
        <v>192</v>
      </c>
      <c r="D103" s="57" t="s">
        <v>193</v>
      </c>
      <c r="E103" s="36" t="s">
        <v>194</v>
      </c>
      <c r="F103" s="36" t="s">
        <v>195</v>
      </c>
      <c r="G103" s="36" t="s">
        <v>196</v>
      </c>
      <c r="H103" s="70" t="str">
        <f>D103</f>
        <v>SUTIKNO</v>
      </c>
      <c r="I103" s="38" t="s">
        <v>22</v>
      </c>
      <c r="J103" s="38">
        <v>1880</v>
      </c>
      <c r="K103" s="38" t="s">
        <v>36</v>
      </c>
      <c r="L103" s="72"/>
      <c r="M103" s="72"/>
      <c r="N103" s="35" t="s">
        <v>107</v>
      </c>
    </row>
    <row r="104" spans="2:14" x14ac:dyDescent="0.2">
      <c r="B104" s="33"/>
      <c r="C104" s="52" t="s">
        <v>197</v>
      </c>
      <c r="D104" s="57" t="s">
        <v>198</v>
      </c>
      <c r="E104" s="36">
        <v>2012</v>
      </c>
      <c r="F104" s="36"/>
      <c r="G104" s="36"/>
      <c r="H104" s="70" t="str">
        <f>D104</f>
        <v>Pojok 3/1 Harjowinangun Dempet Demak</v>
      </c>
      <c r="I104" s="38"/>
      <c r="J104" s="38"/>
      <c r="K104" s="38"/>
      <c r="L104" s="72"/>
      <c r="M104" s="72"/>
      <c r="N104" s="35" t="s">
        <v>30</v>
      </c>
    </row>
    <row r="105" spans="2:14" x14ac:dyDescent="0.2">
      <c r="B105" s="33"/>
      <c r="C105" s="45"/>
      <c r="D105" s="57"/>
      <c r="E105" s="36"/>
      <c r="F105" s="36"/>
      <c r="G105" s="36"/>
      <c r="H105" s="70"/>
      <c r="I105" s="38"/>
      <c r="J105" s="38"/>
      <c r="K105" s="38"/>
      <c r="L105" s="72"/>
      <c r="M105" s="72"/>
      <c r="N105" s="35"/>
    </row>
    <row r="106" spans="2:14" x14ac:dyDescent="0.2">
      <c r="B106" s="78"/>
      <c r="C106" s="59"/>
      <c r="D106" s="79"/>
      <c r="E106" s="54"/>
      <c r="F106" s="54"/>
      <c r="G106" s="54"/>
      <c r="H106" s="80"/>
      <c r="I106" s="81"/>
      <c r="J106" s="81"/>
      <c r="K106" s="81"/>
      <c r="L106" s="82"/>
      <c r="M106" s="82"/>
      <c r="N106" s="83"/>
    </row>
    <row r="107" spans="2:14" x14ac:dyDescent="0.2">
      <c r="B107" s="33">
        <f>(B103+1)</f>
        <v>25</v>
      </c>
      <c r="C107" s="45" t="s">
        <v>199</v>
      </c>
      <c r="D107" s="57" t="s">
        <v>200</v>
      </c>
      <c r="E107" s="36" t="s">
        <v>201</v>
      </c>
      <c r="F107" s="36" t="s">
        <v>202</v>
      </c>
      <c r="G107" s="36" t="s">
        <v>203</v>
      </c>
      <c r="H107" s="35" t="str">
        <f>D107</f>
        <v>SAURIP</v>
      </c>
      <c r="I107" s="38" t="s">
        <v>22</v>
      </c>
      <c r="J107" s="38">
        <v>1760</v>
      </c>
      <c r="K107" s="38" t="s">
        <v>204</v>
      </c>
      <c r="L107" s="72"/>
      <c r="M107" s="72"/>
      <c r="N107" s="35" t="s">
        <v>107</v>
      </c>
    </row>
    <row r="108" spans="2:14" x14ac:dyDescent="0.2">
      <c r="B108" s="33"/>
      <c r="C108" s="52" t="s">
        <v>197</v>
      </c>
      <c r="D108" s="57" t="s">
        <v>205</v>
      </c>
      <c r="E108" s="36">
        <v>2015</v>
      </c>
      <c r="F108" s="36"/>
      <c r="G108" s="36"/>
      <c r="H108" s="35" t="str">
        <f>D108</f>
        <v>Wonosari 5/1 Bonang Demak</v>
      </c>
      <c r="I108" s="38"/>
      <c r="J108" s="38"/>
      <c r="K108" s="38"/>
      <c r="L108" s="72"/>
      <c r="M108" s="72"/>
      <c r="N108" s="35" t="s">
        <v>30</v>
      </c>
    </row>
    <row r="109" spans="2:14" x14ac:dyDescent="0.2">
      <c r="B109" s="33"/>
      <c r="C109" s="45"/>
      <c r="D109" s="57"/>
      <c r="E109" s="36"/>
      <c r="F109" s="36"/>
      <c r="G109" s="36"/>
      <c r="H109" s="70"/>
      <c r="I109" s="38"/>
      <c r="J109" s="38"/>
      <c r="K109" s="38"/>
      <c r="L109" s="72"/>
      <c r="M109" s="72"/>
      <c r="N109" s="35"/>
    </row>
    <row r="110" spans="2:14" x14ac:dyDescent="0.2">
      <c r="B110" s="62"/>
      <c r="C110" s="63"/>
      <c r="D110" s="84"/>
      <c r="E110" s="65"/>
      <c r="F110" s="65"/>
      <c r="G110" s="65"/>
      <c r="H110" s="85"/>
      <c r="I110" s="67"/>
      <c r="J110" s="67"/>
      <c r="K110" s="67"/>
      <c r="L110" s="86"/>
      <c r="M110" s="86"/>
      <c r="N110" s="64"/>
    </row>
    <row r="111" spans="2:14" x14ac:dyDescent="0.2">
      <c r="B111" s="33">
        <f>(B107+1)</f>
        <v>26</v>
      </c>
      <c r="C111" s="45" t="s">
        <v>206</v>
      </c>
      <c r="D111" s="57" t="s">
        <v>207</v>
      </c>
      <c r="E111" s="36" t="s">
        <v>208</v>
      </c>
      <c r="F111" s="36" t="s">
        <v>209</v>
      </c>
      <c r="G111" s="36" t="s">
        <v>210</v>
      </c>
      <c r="H111" s="35" t="str">
        <f>D111</f>
        <v>H. SUKUSNO</v>
      </c>
      <c r="I111" s="38" t="s">
        <v>22</v>
      </c>
      <c r="J111" s="38">
        <v>1977</v>
      </c>
      <c r="K111" s="38" t="s">
        <v>184</v>
      </c>
      <c r="L111" s="72"/>
      <c r="M111" s="72"/>
      <c r="N111" s="35" t="s">
        <v>107</v>
      </c>
    </row>
    <row r="112" spans="2:14" x14ac:dyDescent="0.2">
      <c r="B112" s="33"/>
      <c r="C112" s="52" t="s">
        <v>197</v>
      </c>
      <c r="D112" s="57" t="s">
        <v>162</v>
      </c>
      <c r="E112" s="36">
        <v>2011</v>
      </c>
      <c r="F112" s="36"/>
      <c r="G112" s="36"/>
      <c r="H112" s="35" t="str">
        <f>D112</f>
        <v>Kalikondang 4/2 Demak</v>
      </c>
      <c r="I112" s="38"/>
      <c r="J112" s="38"/>
      <c r="K112" s="38"/>
      <c r="L112" s="72"/>
      <c r="M112" s="72"/>
      <c r="N112" s="35" t="s">
        <v>30</v>
      </c>
    </row>
    <row r="113" spans="2:14" x14ac:dyDescent="0.2">
      <c r="B113" s="33"/>
      <c r="C113" s="45"/>
      <c r="D113" s="35"/>
      <c r="E113" s="36"/>
      <c r="F113" s="36"/>
      <c r="G113" s="36"/>
      <c r="H113" s="35"/>
      <c r="I113" s="38"/>
      <c r="J113" s="38"/>
      <c r="K113" s="38"/>
      <c r="L113" s="72"/>
      <c r="M113" s="72"/>
      <c r="N113" s="35"/>
    </row>
    <row r="114" spans="2:14" x14ac:dyDescent="0.2">
      <c r="B114" s="41"/>
      <c r="C114" s="42"/>
      <c r="D114" s="43"/>
      <c r="E114" s="44"/>
      <c r="F114" s="44"/>
      <c r="G114" s="44"/>
      <c r="H114" s="42"/>
      <c r="I114" s="47"/>
      <c r="J114" s="47"/>
      <c r="K114" s="47"/>
      <c r="L114" s="71"/>
      <c r="M114" s="71"/>
      <c r="N114" s="43"/>
    </row>
    <row r="115" spans="2:14" x14ac:dyDescent="0.2">
      <c r="B115" s="33">
        <f>(B111+1)</f>
        <v>27</v>
      </c>
      <c r="C115" s="45" t="s">
        <v>211</v>
      </c>
      <c r="D115" s="57" t="s">
        <v>212</v>
      </c>
      <c r="E115" s="36" t="s">
        <v>213</v>
      </c>
      <c r="F115" s="36" t="s">
        <v>214</v>
      </c>
      <c r="G115" s="36" t="s">
        <v>215</v>
      </c>
      <c r="H115" s="35" t="str">
        <f>D115</f>
        <v>MOH NURHUTOMO</v>
      </c>
      <c r="I115" s="38" t="s">
        <v>22</v>
      </c>
      <c r="J115" s="38">
        <v>1875</v>
      </c>
      <c r="K115" s="38" t="s">
        <v>216</v>
      </c>
      <c r="L115" s="72"/>
      <c r="M115" s="72"/>
      <c r="N115" s="35" t="s">
        <v>107</v>
      </c>
    </row>
    <row r="116" spans="2:14" x14ac:dyDescent="0.2">
      <c r="B116" s="33"/>
      <c r="C116" s="52" t="s">
        <v>197</v>
      </c>
      <c r="D116" s="57" t="s">
        <v>217</v>
      </c>
      <c r="E116" s="36">
        <v>2011</v>
      </c>
      <c r="F116" s="36"/>
      <c r="G116" s="36"/>
      <c r="H116" s="35" t="str">
        <f>D116</f>
        <v>Mlatiharjo 1 / 2 Gajah Demak</v>
      </c>
      <c r="I116" s="38"/>
      <c r="J116" s="38"/>
      <c r="K116" s="38"/>
      <c r="L116" s="72"/>
      <c r="M116" s="72"/>
      <c r="N116" s="35" t="s">
        <v>30</v>
      </c>
    </row>
    <row r="117" spans="2:14" x14ac:dyDescent="0.2">
      <c r="B117" s="33"/>
      <c r="C117" s="52"/>
      <c r="D117" s="57"/>
      <c r="E117" s="36"/>
      <c r="F117" s="36"/>
      <c r="G117" s="36"/>
      <c r="H117" s="57"/>
      <c r="I117" s="38"/>
      <c r="J117" s="38"/>
      <c r="K117" s="38"/>
      <c r="L117" s="72"/>
      <c r="M117" s="72"/>
      <c r="N117" s="35"/>
    </row>
    <row r="118" spans="2:14" x14ac:dyDescent="0.2">
      <c r="B118" s="78"/>
      <c r="C118" s="87"/>
      <c r="D118" s="79"/>
      <c r="E118" s="54"/>
      <c r="F118" s="54"/>
      <c r="G118" s="54"/>
      <c r="H118" s="79"/>
      <c r="I118" s="81"/>
      <c r="J118" s="81"/>
      <c r="K118" s="81"/>
      <c r="L118" s="82"/>
      <c r="M118" s="82"/>
      <c r="N118" s="83"/>
    </row>
    <row r="119" spans="2:14" x14ac:dyDescent="0.2">
      <c r="B119" s="33">
        <f>(B115+1)</f>
        <v>28</v>
      </c>
      <c r="C119" s="45" t="s">
        <v>218</v>
      </c>
      <c r="D119" s="57" t="s">
        <v>219</v>
      </c>
      <c r="E119" s="36" t="s">
        <v>220</v>
      </c>
      <c r="F119" s="36" t="s">
        <v>221</v>
      </c>
      <c r="G119" s="36" t="s">
        <v>222</v>
      </c>
      <c r="H119" s="35" t="str">
        <f>D119</f>
        <v>SUSILOWATI</v>
      </c>
      <c r="I119" s="38" t="s">
        <v>22</v>
      </c>
      <c r="J119" s="38">
        <v>1790</v>
      </c>
      <c r="K119" s="38" t="s">
        <v>223</v>
      </c>
      <c r="L119" s="72"/>
      <c r="M119" s="72"/>
      <c r="N119" s="35" t="s">
        <v>107</v>
      </c>
    </row>
    <row r="120" spans="2:14" x14ac:dyDescent="0.2">
      <c r="B120" s="33"/>
      <c r="C120" s="52" t="s">
        <v>224</v>
      </c>
      <c r="D120" s="57" t="s">
        <v>225</v>
      </c>
      <c r="E120" s="36">
        <v>2014</v>
      </c>
      <c r="F120" s="36"/>
      <c r="G120" s="36"/>
      <c r="H120" s="35" t="str">
        <f>D120</f>
        <v>Gesik 3/5 Bolo Demam</v>
      </c>
      <c r="I120" s="38"/>
      <c r="J120" s="38"/>
      <c r="K120" s="38"/>
      <c r="L120" s="72"/>
      <c r="M120" s="72"/>
      <c r="N120" s="35" t="s">
        <v>30</v>
      </c>
    </row>
    <row r="121" spans="2:14" x14ac:dyDescent="0.2">
      <c r="B121" s="33"/>
      <c r="C121" s="52"/>
      <c r="D121" s="57"/>
      <c r="E121" s="36"/>
      <c r="F121" s="36"/>
      <c r="G121" s="36"/>
      <c r="H121" s="57"/>
      <c r="I121" s="38"/>
      <c r="J121" s="38"/>
      <c r="K121" s="38"/>
      <c r="L121" s="72"/>
      <c r="M121" s="72"/>
      <c r="N121" s="35"/>
    </row>
    <row r="122" spans="2:14" x14ac:dyDescent="0.2">
      <c r="B122" s="78"/>
      <c r="C122" s="87"/>
      <c r="D122" s="79"/>
      <c r="E122" s="54"/>
      <c r="F122" s="54"/>
      <c r="G122" s="54"/>
      <c r="H122" s="79"/>
      <c r="I122" s="81"/>
      <c r="J122" s="81"/>
      <c r="K122" s="81"/>
      <c r="L122" s="82"/>
      <c r="M122" s="82"/>
      <c r="N122" s="83"/>
    </row>
    <row r="123" spans="2:14" x14ac:dyDescent="0.2">
      <c r="B123" s="33">
        <f>(B119+1)</f>
        <v>29</v>
      </c>
      <c r="C123" s="45" t="s">
        <v>226</v>
      </c>
      <c r="D123" s="57" t="s">
        <v>227</v>
      </c>
      <c r="E123" s="36" t="s">
        <v>228</v>
      </c>
      <c r="F123" s="36" t="s">
        <v>229</v>
      </c>
      <c r="G123" s="36" t="s">
        <v>230</v>
      </c>
      <c r="H123" s="35" t="str">
        <f>D123</f>
        <v>AMALIN KHOEROH</v>
      </c>
      <c r="I123" s="38" t="s">
        <v>22</v>
      </c>
      <c r="J123" s="38">
        <v>1924</v>
      </c>
      <c r="K123" s="38" t="s">
        <v>97</v>
      </c>
      <c r="L123" s="72"/>
      <c r="M123" s="72"/>
      <c r="N123" s="35" t="s">
        <v>107</v>
      </c>
    </row>
    <row r="124" spans="2:14" x14ac:dyDescent="0.2">
      <c r="B124" s="33"/>
      <c r="C124" s="52" t="s">
        <v>224</v>
      </c>
      <c r="D124" s="57" t="s">
        <v>231</v>
      </c>
      <c r="E124" s="36">
        <v>2010</v>
      </c>
      <c r="F124" s="36"/>
      <c r="G124" s="36"/>
      <c r="H124" s="35" t="str">
        <f>D124</f>
        <v>Donorejo 4/2 Demak</v>
      </c>
      <c r="I124" s="38"/>
      <c r="J124" s="38"/>
      <c r="K124" s="38"/>
      <c r="L124" s="72"/>
      <c r="M124" s="72"/>
      <c r="N124" s="35" t="s">
        <v>30</v>
      </c>
    </row>
    <row r="125" spans="2:14" x14ac:dyDescent="0.2">
      <c r="B125" s="33"/>
      <c r="C125" s="52"/>
      <c r="D125" s="57"/>
      <c r="E125" s="36"/>
      <c r="F125" s="36"/>
      <c r="G125" s="36"/>
      <c r="H125" s="57"/>
      <c r="I125" s="38"/>
      <c r="J125" s="38"/>
      <c r="K125" s="38"/>
      <c r="L125" s="72"/>
      <c r="M125" s="72"/>
      <c r="N125" s="35"/>
    </row>
    <row r="126" spans="2:14" x14ac:dyDescent="0.2">
      <c r="B126" s="78"/>
      <c r="C126" s="87"/>
      <c r="D126" s="79"/>
      <c r="E126" s="54"/>
      <c r="F126" s="54"/>
      <c r="G126" s="54"/>
      <c r="H126" s="79"/>
      <c r="I126" s="81"/>
      <c r="J126" s="81"/>
      <c r="K126" s="81"/>
      <c r="L126" s="82"/>
      <c r="M126" s="82"/>
      <c r="N126" s="83"/>
    </row>
    <row r="127" spans="2:14" x14ac:dyDescent="0.2">
      <c r="B127" s="33">
        <f>(B123+1)</f>
        <v>30</v>
      </c>
      <c r="C127" s="45" t="s">
        <v>232</v>
      </c>
      <c r="D127" s="57" t="s">
        <v>233</v>
      </c>
      <c r="E127" s="36" t="s">
        <v>234</v>
      </c>
      <c r="F127" s="36" t="s">
        <v>235</v>
      </c>
      <c r="G127" s="36" t="s">
        <v>236</v>
      </c>
      <c r="H127" s="35" t="str">
        <f>D127</f>
        <v>PT. PURIDA JAYA BERSAMA</v>
      </c>
      <c r="I127" s="38"/>
      <c r="J127" s="38" t="s">
        <v>237</v>
      </c>
      <c r="K127" s="38"/>
      <c r="L127" s="72"/>
      <c r="M127" s="72"/>
      <c r="N127" s="35" t="s">
        <v>238</v>
      </c>
    </row>
    <row r="128" spans="2:14" x14ac:dyDescent="0.2">
      <c r="B128" s="33"/>
      <c r="C128" s="52" t="s">
        <v>224</v>
      </c>
      <c r="D128" s="57" t="s">
        <v>239</v>
      </c>
      <c r="E128" s="36"/>
      <c r="F128" s="36"/>
      <c r="G128" s="36"/>
      <c r="H128" s="35" t="str">
        <f>D128</f>
        <v xml:space="preserve">Prigi Kebonagung KM 02 2/1 Kebonagung </v>
      </c>
      <c r="I128" s="38"/>
      <c r="J128" s="38"/>
      <c r="K128" s="38"/>
      <c r="L128" s="72"/>
      <c r="M128" s="72"/>
      <c r="N128" s="35"/>
    </row>
    <row r="129" spans="2:15" x14ac:dyDescent="0.2">
      <c r="B129" s="33"/>
      <c r="C129" s="52"/>
      <c r="D129" s="57" t="s">
        <v>240</v>
      </c>
      <c r="E129" s="36"/>
      <c r="F129" s="36"/>
      <c r="G129" s="36"/>
      <c r="H129" s="57" t="s">
        <v>240</v>
      </c>
      <c r="I129" s="38"/>
      <c r="J129" s="38"/>
      <c r="K129" s="38"/>
      <c r="L129" s="72"/>
      <c r="M129" s="72"/>
      <c r="N129" s="35"/>
    </row>
    <row r="130" spans="2:15" x14ac:dyDescent="0.2">
      <c r="B130" s="78"/>
      <c r="C130" s="87"/>
      <c r="D130" s="79"/>
      <c r="E130" s="54"/>
      <c r="F130" s="54"/>
      <c r="G130" s="54"/>
      <c r="H130" s="79"/>
      <c r="I130" s="81"/>
      <c r="J130" s="81"/>
      <c r="K130" s="81"/>
      <c r="L130" s="82"/>
      <c r="M130" s="82"/>
      <c r="N130" s="83"/>
    </row>
    <row r="131" spans="2:15" x14ac:dyDescent="0.2">
      <c r="B131" s="33">
        <f>(B127+1)</f>
        <v>31</v>
      </c>
      <c r="C131" s="45" t="s">
        <v>241</v>
      </c>
      <c r="D131" s="57" t="s">
        <v>242</v>
      </c>
      <c r="E131" s="36" t="s">
        <v>94</v>
      </c>
      <c r="F131" s="36" t="s">
        <v>243</v>
      </c>
      <c r="G131" s="36" t="s">
        <v>244</v>
      </c>
      <c r="H131" s="35" t="str">
        <f>D131</f>
        <v>SAFII</v>
      </c>
      <c r="I131" s="38" t="s">
        <v>22</v>
      </c>
      <c r="J131" s="38">
        <v>1883</v>
      </c>
      <c r="K131" s="38" t="s">
        <v>36</v>
      </c>
      <c r="L131" s="72"/>
      <c r="M131" s="72"/>
      <c r="N131" s="35" t="s">
        <v>107</v>
      </c>
    </row>
    <row r="132" spans="2:15" x14ac:dyDescent="0.2">
      <c r="B132" s="33"/>
      <c r="C132" s="52" t="s">
        <v>245</v>
      </c>
      <c r="D132" s="57" t="s">
        <v>246</v>
      </c>
      <c r="E132" s="36">
        <v>2012</v>
      </c>
      <c r="F132" s="36"/>
      <c r="G132" s="36"/>
      <c r="H132" s="35" t="str">
        <f>D132</f>
        <v>Bunderan 5/1 Wonosalam Demak</v>
      </c>
      <c r="I132" s="38"/>
      <c r="J132" s="38"/>
      <c r="K132" s="38"/>
      <c r="L132" s="72"/>
      <c r="M132" s="72"/>
      <c r="N132" s="35" t="s">
        <v>30</v>
      </c>
    </row>
    <row r="133" spans="2:15" x14ac:dyDescent="0.2">
      <c r="B133" s="33"/>
      <c r="C133" s="52"/>
      <c r="D133" s="57"/>
      <c r="E133" s="36"/>
      <c r="F133" s="36"/>
      <c r="G133" s="36"/>
      <c r="H133" s="57"/>
      <c r="I133" s="38"/>
      <c r="J133" s="38"/>
      <c r="K133" s="38"/>
      <c r="L133" s="72"/>
      <c r="M133" s="72"/>
      <c r="N133" s="35"/>
    </row>
    <row r="134" spans="2:15" ht="13.5" thickBot="1" x14ac:dyDescent="0.25">
      <c r="B134" s="88"/>
      <c r="C134" s="89"/>
      <c r="D134" s="90"/>
      <c r="E134" s="91"/>
      <c r="F134" s="91"/>
      <c r="G134" s="91"/>
      <c r="H134" s="92"/>
      <c r="I134" s="93"/>
      <c r="J134" s="93"/>
      <c r="K134" s="93"/>
      <c r="L134" s="94"/>
      <c r="M134" s="94"/>
      <c r="N134" s="95"/>
    </row>
    <row r="135" spans="2:15" ht="13.5" thickBot="1" x14ac:dyDescent="0.25">
      <c r="B135" s="95"/>
      <c r="C135" s="95"/>
      <c r="D135" s="95"/>
      <c r="E135" s="91"/>
      <c r="F135" s="91"/>
      <c r="G135" s="91"/>
      <c r="H135" s="89"/>
      <c r="I135" s="94"/>
      <c r="J135" s="94"/>
      <c r="K135" s="94"/>
      <c r="L135" s="94"/>
      <c r="M135" s="94"/>
      <c r="N135" s="95"/>
      <c r="O135" s="94"/>
    </row>
    <row r="136" spans="2:15" x14ac:dyDescent="0.2">
      <c r="C136" s="1"/>
      <c r="E136" s="96"/>
      <c r="F136" s="96"/>
      <c r="G136" s="96"/>
      <c r="I136" s="1"/>
      <c r="J136" s="1"/>
      <c r="K136" s="1"/>
    </row>
    <row r="137" spans="2:15" x14ac:dyDescent="0.2">
      <c r="C137" s="1"/>
      <c r="E137" s="96"/>
      <c r="F137" s="96"/>
      <c r="G137" s="96"/>
      <c r="H137" s="3" t="s">
        <v>247</v>
      </c>
      <c r="I137" s="1"/>
      <c r="J137" s="1"/>
      <c r="K137" s="1"/>
    </row>
    <row r="138" spans="2:15" x14ac:dyDescent="0.2">
      <c r="C138" s="1"/>
      <c r="E138" s="96"/>
      <c r="F138" s="96"/>
      <c r="G138" s="96"/>
      <c r="H138" s="97"/>
      <c r="I138" s="1"/>
      <c r="J138" s="1"/>
      <c r="K138" s="1"/>
    </row>
    <row r="139" spans="2:15" x14ac:dyDescent="0.2">
      <c r="C139" s="1"/>
      <c r="E139" s="96"/>
      <c r="F139" s="96"/>
      <c r="G139" s="96"/>
      <c r="H139" s="98" t="s">
        <v>248</v>
      </c>
      <c r="I139" s="1"/>
      <c r="J139" s="1"/>
      <c r="K139" s="1"/>
    </row>
    <row r="140" spans="2:15" x14ac:dyDescent="0.2">
      <c r="C140" s="1"/>
      <c r="E140" s="96"/>
      <c r="F140" s="96"/>
      <c r="G140" s="96"/>
      <c r="H140" s="98" t="s">
        <v>249</v>
      </c>
      <c r="I140" s="1"/>
      <c r="J140" s="1"/>
      <c r="K140" s="1"/>
    </row>
    <row r="141" spans="2:15" x14ac:dyDescent="0.2">
      <c r="C141" s="1"/>
      <c r="E141" s="96"/>
      <c r="F141" s="96"/>
      <c r="G141" s="96"/>
      <c r="I141" s="1"/>
      <c r="J141" s="1"/>
      <c r="K141" s="1"/>
    </row>
    <row r="142" spans="2:15" x14ac:dyDescent="0.2">
      <c r="C142" s="1"/>
      <c r="E142" s="96"/>
      <c r="F142" s="96"/>
      <c r="G142" s="96"/>
      <c r="H142" s="97"/>
      <c r="I142" s="1"/>
      <c r="J142" s="1"/>
      <c r="K142" s="1"/>
    </row>
    <row r="143" spans="2:15" x14ac:dyDescent="0.2">
      <c r="C143" s="1"/>
      <c r="E143" s="96"/>
      <c r="H143" s="97"/>
      <c r="I143" s="1"/>
      <c r="J143" s="1"/>
      <c r="K143" s="1"/>
    </row>
    <row r="144" spans="2:15" x14ac:dyDescent="0.2">
      <c r="C144" s="1"/>
      <c r="E144" s="96"/>
      <c r="H144" s="97"/>
      <c r="I144" s="1"/>
      <c r="J144" s="1"/>
      <c r="K144" s="1"/>
    </row>
    <row r="145" spans="3:11" x14ac:dyDescent="0.2">
      <c r="C145" s="1"/>
      <c r="E145" s="96"/>
      <c r="H145" s="99" t="s">
        <v>250</v>
      </c>
      <c r="I145" s="1"/>
      <c r="J145" s="1"/>
      <c r="K145" s="1"/>
    </row>
    <row r="146" spans="3:11" x14ac:dyDescent="0.2">
      <c r="C146" s="1"/>
      <c r="E146" s="96"/>
      <c r="H146" s="98" t="s">
        <v>251</v>
      </c>
      <c r="I146" s="1"/>
      <c r="J146" s="1"/>
      <c r="K146" s="1"/>
    </row>
    <row r="147" spans="3:11" x14ac:dyDescent="0.2">
      <c r="C147" s="1"/>
      <c r="E147" s="96"/>
      <c r="H147" s="98" t="s">
        <v>252</v>
      </c>
      <c r="I147" s="1"/>
      <c r="J147" s="1"/>
      <c r="K147" s="1"/>
    </row>
    <row r="148" spans="3:11" x14ac:dyDescent="0.2">
      <c r="C148" s="1"/>
      <c r="E148" s="96"/>
      <c r="I148" s="1"/>
      <c r="J148" s="1"/>
      <c r="K148" s="1"/>
    </row>
    <row r="149" spans="3:11" x14ac:dyDescent="0.2">
      <c r="C149" s="1"/>
      <c r="E149" s="96"/>
      <c r="I149" s="1"/>
      <c r="J149" s="1"/>
      <c r="K149" s="1"/>
    </row>
    <row r="150" spans="3:11" x14ac:dyDescent="0.2">
      <c r="C150" s="1"/>
      <c r="E150" s="96"/>
      <c r="I150" s="1"/>
      <c r="J150" s="1"/>
      <c r="K150" s="1"/>
    </row>
    <row r="151" spans="3:11" x14ac:dyDescent="0.2">
      <c r="C151" s="1"/>
      <c r="E151" s="96"/>
      <c r="I151" s="1"/>
      <c r="J151" s="1"/>
      <c r="K151" s="1"/>
    </row>
    <row r="152" spans="3:11" x14ac:dyDescent="0.2">
      <c r="C152" s="1"/>
      <c r="E152" s="96"/>
      <c r="I152" s="1"/>
      <c r="J152" s="1"/>
      <c r="K152" s="1"/>
    </row>
    <row r="153" spans="3:11" x14ac:dyDescent="0.2">
      <c r="C153" s="1"/>
      <c r="E153" s="96"/>
      <c r="I153" s="1"/>
      <c r="J153" s="1"/>
      <c r="K153" s="1"/>
    </row>
    <row r="154" spans="3:11" x14ac:dyDescent="0.2">
      <c r="C154" s="1"/>
      <c r="E154" s="96"/>
      <c r="I154" s="1"/>
      <c r="J154" s="1"/>
      <c r="K154" s="1"/>
    </row>
    <row r="155" spans="3:11" x14ac:dyDescent="0.2">
      <c r="C155" s="1"/>
      <c r="E155" s="96"/>
      <c r="I155" s="1"/>
      <c r="J155" s="1"/>
      <c r="K155" s="1"/>
    </row>
    <row r="156" spans="3:11" x14ac:dyDescent="0.2">
      <c r="C156" s="1"/>
      <c r="E156" s="96"/>
      <c r="I156" s="1"/>
      <c r="J156" s="1"/>
      <c r="K156" s="1"/>
    </row>
    <row r="157" spans="3:11" x14ac:dyDescent="0.2">
      <c r="C157" s="1"/>
      <c r="E157" s="96"/>
      <c r="I157" s="1"/>
      <c r="J157" s="1"/>
      <c r="K157" s="1"/>
    </row>
    <row r="158" spans="3:11" x14ac:dyDescent="0.2">
      <c r="C158" s="1"/>
      <c r="E158" s="96"/>
      <c r="I158" s="1"/>
      <c r="J158" s="1"/>
      <c r="K158" s="1"/>
    </row>
    <row r="159" spans="3:11" x14ac:dyDescent="0.2">
      <c r="C159" s="1"/>
      <c r="E159" s="96"/>
      <c r="I159" s="1"/>
      <c r="J159" s="1"/>
      <c r="K159" s="1"/>
    </row>
    <row r="160" spans="3:11" x14ac:dyDescent="0.2">
      <c r="C160" s="1"/>
      <c r="E160" s="96"/>
      <c r="I160" s="1"/>
      <c r="J160" s="1"/>
      <c r="K160" s="1"/>
    </row>
    <row r="161" spans="3:11" x14ac:dyDescent="0.2">
      <c r="C161" s="1"/>
      <c r="E161" s="96"/>
      <c r="I161" s="1"/>
      <c r="J161" s="1"/>
      <c r="K161" s="1"/>
    </row>
    <row r="162" spans="3:11" x14ac:dyDescent="0.2">
      <c r="C162" s="1"/>
      <c r="E162" s="96"/>
      <c r="I162" s="1"/>
      <c r="J162" s="1"/>
      <c r="K162" s="1"/>
    </row>
    <row r="163" spans="3:11" x14ac:dyDescent="0.2">
      <c r="C163" s="1"/>
      <c r="E163" s="96"/>
      <c r="I163" s="1"/>
      <c r="J163" s="1"/>
      <c r="K163" s="1"/>
    </row>
    <row r="164" spans="3:11" x14ac:dyDescent="0.2">
      <c r="C164" s="1"/>
      <c r="E164" s="96"/>
      <c r="I164" s="1"/>
      <c r="J164" s="1"/>
      <c r="K164" s="1"/>
    </row>
    <row r="165" spans="3:11" x14ac:dyDescent="0.2">
      <c r="C165" s="1"/>
      <c r="E165" s="96"/>
      <c r="I165" s="1"/>
      <c r="J165" s="1"/>
      <c r="K165" s="1"/>
    </row>
    <row r="166" spans="3:11" x14ac:dyDescent="0.2">
      <c r="C166" s="1"/>
      <c r="E166" s="96"/>
      <c r="I166" s="1"/>
      <c r="J166" s="1"/>
      <c r="K166" s="1"/>
    </row>
    <row r="167" spans="3:11" x14ac:dyDescent="0.2">
      <c r="C167" s="1"/>
      <c r="E167" s="96"/>
      <c r="I167" s="1"/>
      <c r="J167" s="1"/>
      <c r="K167" s="1"/>
    </row>
    <row r="168" spans="3:11" x14ac:dyDescent="0.2">
      <c r="C168" s="1"/>
      <c r="E168" s="96"/>
      <c r="I168" s="1"/>
      <c r="J168" s="1"/>
      <c r="K168" s="1"/>
    </row>
    <row r="169" spans="3:11" x14ac:dyDescent="0.2">
      <c r="C169" s="1"/>
      <c r="E169" s="96"/>
      <c r="I169" s="1"/>
      <c r="J169" s="1"/>
      <c r="K169" s="1"/>
    </row>
    <row r="170" spans="3:11" x14ac:dyDescent="0.2">
      <c r="C170" s="1"/>
      <c r="E170" s="96"/>
      <c r="I170" s="1"/>
      <c r="J170" s="1"/>
      <c r="K170" s="1"/>
    </row>
    <row r="171" spans="3:11" x14ac:dyDescent="0.2">
      <c r="C171" s="1"/>
      <c r="E171" s="96"/>
      <c r="I171" s="1"/>
      <c r="J171" s="1"/>
      <c r="K171" s="1"/>
    </row>
    <row r="172" spans="3:11" x14ac:dyDescent="0.2">
      <c r="C172" s="1"/>
      <c r="E172" s="96"/>
      <c r="I172" s="1"/>
      <c r="J172" s="1"/>
      <c r="K172" s="1"/>
    </row>
    <row r="173" spans="3:11" x14ac:dyDescent="0.2">
      <c r="C173" s="1"/>
      <c r="E173" s="96"/>
      <c r="I173" s="1"/>
      <c r="J173" s="1"/>
      <c r="K173" s="1"/>
    </row>
    <row r="174" spans="3:11" x14ac:dyDescent="0.2">
      <c r="C174" s="1"/>
      <c r="E174" s="96"/>
      <c r="I174" s="1"/>
      <c r="J174" s="1"/>
      <c r="K174" s="1"/>
    </row>
    <row r="175" spans="3:11" x14ac:dyDescent="0.2">
      <c r="C175" s="1"/>
      <c r="E175" s="96"/>
      <c r="I175" s="1"/>
      <c r="J175" s="1"/>
      <c r="K175" s="1"/>
    </row>
    <row r="176" spans="3:11" x14ac:dyDescent="0.2">
      <c r="C176" s="1"/>
      <c r="E176" s="96"/>
      <c r="I176" s="1"/>
      <c r="J176" s="1"/>
      <c r="K176" s="1"/>
    </row>
    <row r="177" spans="3:11" x14ac:dyDescent="0.2">
      <c r="C177" s="1"/>
      <c r="E177" s="96"/>
      <c r="I177" s="1"/>
      <c r="J177" s="1"/>
      <c r="K177" s="1"/>
    </row>
    <row r="178" spans="3:11" x14ac:dyDescent="0.2">
      <c r="C178" s="1"/>
      <c r="E178" s="96"/>
      <c r="I178" s="1"/>
      <c r="J178" s="1"/>
      <c r="K178" s="1"/>
    </row>
    <row r="179" spans="3:11" x14ac:dyDescent="0.2">
      <c r="C179" s="1"/>
      <c r="E179" s="96"/>
      <c r="I179" s="1"/>
      <c r="J179" s="1"/>
      <c r="K179" s="1"/>
    </row>
    <row r="180" spans="3:11" x14ac:dyDescent="0.2">
      <c r="C180" s="1"/>
      <c r="E180" s="96"/>
      <c r="I180" s="1"/>
      <c r="J180" s="1"/>
      <c r="K180" s="1"/>
    </row>
    <row r="181" spans="3:11" x14ac:dyDescent="0.2">
      <c r="C181" s="1"/>
      <c r="E181" s="96"/>
      <c r="I181" s="1"/>
      <c r="J181" s="1"/>
      <c r="K181" s="1"/>
    </row>
    <row r="182" spans="3:11" x14ac:dyDescent="0.2">
      <c r="C182" s="1"/>
      <c r="E182" s="96"/>
      <c r="I182" s="1"/>
      <c r="J182" s="1"/>
      <c r="K182" s="1"/>
    </row>
    <row r="183" spans="3:11" x14ac:dyDescent="0.2">
      <c r="C183" s="1"/>
      <c r="E183" s="96"/>
      <c r="I183" s="1"/>
      <c r="J183" s="1"/>
      <c r="K183" s="1"/>
    </row>
    <row r="184" spans="3:11" x14ac:dyDescent="0.2">
      <c r="C184" s="1"/>
      <c r="E184" s="96"/>
      <c r="I184" s="1"/>
      <c r="J184" s="1"/>
      <c r="K184" s="1"/>
    </row>
    <row r="185" spans="3:11" x14ac:dyDescent="0.2">
      <c r="C185" s="1"/>
      <c r="E185" s="96"/>
      <c r="I185" s="1"/>
      <c r="J185" s="1"/>
      <c r="K185" s="1"/>
    </row>
    <row r="186" spans="3:11" x14ac:dyDescent="0.2">
      <c r="C186" s="1"/>
      <c r="E186" s="96"/>
      <c r="I186" s="1"/>
      <c r="J186" s="1"/>
      <c r="K186" s="1"/>
    </row>
    <row r="187" spans="3:11" x14ac:dyDescent="0.2">
      <c r="C187" s="1"/>
      <c r="E187" s="96"/>
      <c r="I187" s="1"/>
      <c r="J187" s="1"/>
      <c r="K187" s="1"/>
    </row>
    <row r="188" spans="3:11" x14ac:dyDescent="0.2">
      <c r="C188" s="1"/>
      <c r="E188" s="96"/>
      <c r="I188" s="1"/>
      <c r="J188" s="1"/>
      <c r="K188" s="1"/>
    </row>
    <row r="189" spans="3:11" x14ac:dyDescent="0.2">
      <c r="C189" s="1"/>
      <c r="E189" s="96"/>
      <c r="I189" s="1"/>
      <c r="J189" s="1"/>
      <c r="K189" s="1"/>
    </row>
    <row r="190" spans="3:11" x14ac:dyDescent="0.2">
      <c r="C190" s="1"/>
      <c r="E190" s="96"/>
      <c r="I190" s="1"/>
      <c r="J190" s="1"/>
      <c r="K190" s="1"/>
    </row>
    <row r="191" spans="3:11" x14ac:dyDescent="0.2">
      <c r="C191" s="1"/>
      <c r="E191" s="96"/>
      <c r="I191" s="1"/>
      <c r="J191" s="1"/>
      <c r="K191" s="1"/>
    </row>
    <row r="192" spans="3:11" x14ac:dyDescent="0.2">
      <c r="C192" s="1"/>
      <c r="E192" s="96"/>
      <c r="I192" s="1"/>
      <c r="J192" s="1"/>
      <c r="K192" s="1"/>
    </row>
    <row r="193" spans="3:11" x14ac:dyDescent="0.2">
      <c r="C193" s="1"/>
      <c r="E193" s="96"/>
      <c r="I193" s="1"/>
      <c r="J193" s="1"/>
      <c r="K193" s="1"/>
    </row>
    <row r="194" spans="3:11" x14ac:dyDescent="0.2">
      <c r="C194" s="1"/>
      <c r="E194" s="96"/>
      <c r="I194" s="1"/>
      <c r="J194" s="1"/>
      <c r="K194" s="1"/>
    </row>
    <row r="195" spans="3:11" x14ac:dyDescent="0.2">
      <c r="C195" s="1"/>
      <c r="E195" s="96"/>
      <c r="I195" s="1"/>
      <c r="J195" s="1"/>
      <c r="K195" s="1"/>
    </row>
    <row r="196" spans="3:11" x14ac:dyDescent="0.2">
      <c r="C196" s="1"/>
      <c r="E196" s="96"/>
      <c r="I196" s="1"/>
      <c r="J196" s="1"/>
      <c r="K196" s="1"/>
    </row>
    <row r="197" spans="3:11" x14ac:dyDescent="0.2">
      <c r="C197" s="1"/>
      <c r="E197" s="96"/>
      <c r="I197" s="1"/>
      <c r="J197" s="1"/>
      <c r="K197" s="1"/>
    </row>
    <row r="198" spans="3:11" x14ac:dyDescent="0.2">
      <c r="C198" s="1"/>
      <c r="E198" s="96"/>
      <c r="I198" s="1"/>
      <c r="J198" s="1"/>
      <c r="K198" s="1"/>
    </row>
    <row r="199" spans="3:11" x14ac:dyDescent="0.2">
      <c r="C199" s="1"/>
      <c r="E199" s="96"/>
      <c r="I199" s="1"/>
      <c r="J199" s="1"/>
      <c r="K199" s="1"/>
    </row>
    <row r="200" spans="3:11" x14ac:dyDescent="0.2">
      <c r="C200" s="1"/>
      <c r="E200" s="96"/>
      <c r="I200" s="1"/>
      <c r="J200" s="1"/>
      <c r="K200" s="1"/>
    </row>
    <row r="201" spans="3:11" x14ac:dyDescent="0.2">
      <c r="C201" s="1"/>
      <c r="E201" s="96"/>
      <c r="I201" s="1"/>
      <c r="J201" s="1"/>
      <c r="K201" s="1"/>
    </row>
    <row r="202" spans="3:11" x14ac:dyDescent="0.2">
      <c r="C202" s="1"/>
      <c r="E202" s="96"/>
      <c r="I202" s="1"/>
      <c r="J202" s="1"/>
      <c r="K202" s="1"/>
    </row>
    <row r="203" spans="3:11" x14ac:dyDescent="0.2">
      <c r="C203" s="1"/>
      <c r="E203" s="96"/>
      <c r="I203" s="1"/>
      <c r="J203" s="1"/>
      <c r="K203" s="1"/>
    </row>
    <row r="204" spans="3:11" x14ac:dyDescent="0.2">
      <c r="C204" s="1"/>
      <c r="E204" s="96"/>
      <c r="I204" s="1"/>
      <c r="J204" s="1"/>
      <c r="K204" s="1"/>
    </row>
    <row r="205" spans="3:11" x14ac:dyDescent="0.2">
      <c r="C205" s="1"/>
      <c r="E205" s="96"/>
      <c r="I205" s="1"/>
      <c r="J205" s="1"/>
      <c r="K205" s="1"/>
    </row>
    <row r="206" spans="3:11" x14ac:dyDescent="0.2">
      <c r="C206" s="1"/>
      <c r="E206" s="96"/>
      <c r="I206" s="1"/>
      <c r="J206" s="1"/>
      <c r="K206" s="1"/>
    </row>
    <row r="207" spans="3:11" x14ac:dyDescent="0.2">
      <c r="C207" s="1"/>
      <c r="E207" s="96"/>
      <c r="I207" s="1"/>
      <c r="J207" s="1"/>
      <c r="K207" s="1"/>
    </row>
    <row r="208" spans="3:11" x14ac:dyDescent="0.2">
      <c r="C208" s="1"/>
      <c r="E208" s="96"/>
      <c r="I208" s="1"/>
      <c r="J208" s="1"/>
      <c r="K208" s="1"/>
    </row>
    <row r="209" spans="3:11" x14ac:dyDescent="0.2">
      <c r="C209" s="1"/>
      <c r="E209" s="96"/>
      <c r="I209" s="1"/>
      <c r="J209" s="1"/>
      <c r="K209" s="1"/>
    </row>
    <row r="210" spans="3:11" x14ac:dyDescent="0.2">
      <c r="C210" s="1"/>
      <c r="E210" s="96"/>
      <c r="I210" s="1"/>
      <c r="J210" s="1"/>
      <c r="K210" s="1"/>
    </row>
    <row r="211" spans="3:11" x14ac:dyDescent="0.2">
      <c r="C211" s="1"/>
      <c r="E211" s="96"/>
      <c r="I211" s="1"/>
      <c r="J211" s="1"/>
      <c r="K211" s="1"/>
    </row>
    <row r="212" spans="3:11" x14ac:dyDescent="0.2">
      <c r="C212" s="1"/>
      <c r="E212" s="96"/>
      <c r="I212" s="1"/>
      <c r="J212" s="1"/>
      <c r="K212" s="1"/>
    </row>
    <row r="213" spans="3:11" x14ac:dyDescent="0.2">
      <c r="C213" s="1"/>
      <c r="E213" s="96"/>
      <c r="I213" s="1"/>
      <c r="J213" s="1"/>
      <c r="K213" s="1"/>
    </row>
    <row r="214" spans="3:11" x14ac:dyDescent="0.2">
      <c r="C214" s="1"/>
      <c r="E214" s="96"/>
      <c r="I214" s="1"/>
      <c r="J214" s="1"/>
      <c r="K214" s="1"/>
    </row>
    <row r="215" spans="3:11" x14ac:dyDescent="0.2">
      <c r="C215" s="1"/>
      <c r="E215" s="96"/>
      <c r="I215" s="1"/>
      <c r="J215" s="1"/>
      <c r="K215" s="1"/>
    </row>
    <row r="216" spans="3:11" x14ac:dyDescent="0.2">
      <c r="C216" s="1"/>
      <c r="E216" s="96"/>
      <c r="I216" s="1"/>
      <c r="J216" s="1"/>
      <c r="K216" s="1"/>
    </row>
    <row r="217" spans="3:11" x14ac:dyDescent="0.2">
      <c r="C217" s="1"/>
      <c r="E217" s="96"/>
      <c r="I217" s="1"/>
      <c r="J217" s="1"/>
      <c r="K217" s="1"/>
    </row>
    <row r="218" spans="3:11" x14ac:dyDescent="0.2">
      <c r="C218" s="1"/>
      <c r="E218" s="96"/>
      <c r="I218" s="1"/>
      <c r="J218" s="1"/>
      <c r="K218" s="1"/>
    </row>
    <row r="219" spans="3:11" x14ac:dyDescent="0.2">
      <c r="C219" s="1"/>
      <c r="E219" s="96"/>
      <c r="I219" s="1"/>
      <c r="J219" s="1"/>
      <c r="K219" s="1"/>
    </row>
    <row r="220" spans="3:11" x14ac:dyDescent="0.2">
      <c r="C220" s="1"/>
      <c r="E220" s="96"/>
      <c r="I220" s="1"/>
      <c r="J220" s="1"/>
      <c r="K220" s="1"/>
    </row>
    <row r="221" spans="3:11" x14ac:dyDescent="0.2">
      <c r="C221" s="1"/>
      <c r="E221" s="96"/>
      <c r="I221" s="1"/>
      <c r="J221" s="1"/>
      <c r="K221" s="1"/>
    </row>
    <row r="222" spans="3:11" x14ac:dyDescent="0.2">
      <c r="C222" s="1"/>
      <c r="E222" s="96"/>
      <c r="I222" s="1"/>
      <c r="J222" s="1"/>
      <c r="K222" s="1"/>
    </row>
    <row r="223" spans="3:11" x14ac:dyDescent="0.2">
      <c r="C223" s="1"/>
      <c r="E223" s="96"/>
      <c r="I223" s="1"/>
      <c r="J223" s="1"/>
      <c r="K223" s="1"/>
    </row>
    <row r="224" spans="3:11" x14ac:dyDescent="0.2">
      <c r="C224" s="1"/>
      <c r="E224" s="96"/>
      <c r="I224" s="1"/>
      <c r="J224" s="1"/>
      <c r="K224" s="1"/>
    </row>
    <row r="225" spans="3:11" x14ac:dyDescent="0.2">
      <c r="C225" s="1"/>
      <c r="E225" s="96"/>
      <c r="I225" s="1"/>
      <c r="J225" s="1"/>
      <c r="K225" s="1"/>
    </row>
    <row r="226" spans="3:11" x14ac:dyDescent="0.2">
      <c r="C226" s="1"/>
      <c r="E226" s="96"/>
      <c r="I226" s="1"/>
      <c r="J226" s="1"/>
      <c r="K226" s="1"/>
    </row>
    <row r="227" spans="3:11" x14ac:dyDescent="0.2">
      <c r="C227" s="1"/>
      <c r="E227" s="96"/>
      <c r="I227" s="1"/>
      <c r="J227" s="1"/>
      <c r="K227" s="1"/>
    </row>
    <row r="228" spans="3:11" x14ac:dyDescent="0.2">
      <c r="C228" s="1"/>
      <c r="E228" s="96"/>
      <c r="I228" s="1"/>
      <c r="J228" s="1"/>
      <c r="K228" s="1"/>
    </row>
    <row r="229" spans="3:11" x14ac:dyDescent="0.2">
      <c r="C229" s="1"/>
      <c r="E229" s="96"/>
      <c r="I229" s="1"/>
      <c r="J229" s="1"/>
      <c r="K229" s="1"/>
    </row>
    <row r="230" spans="3:11" x14ac:dyDescent="0.2">
      <c r="C230" s="1"/>
      <c r="E230" s="96"/>
      <c r="I230" s="1"/>
      <c r="J230" s="1"/>
      <c r="K230" s="1"/>
    </row>
    <row r="231" spans="3:11" x14ac:dyDescent="0.2">
      <c r="C231" s="1"/>
      <c r="E231" s="96"/>
      <c r="I231" s="1"/>
      <c r="J231" s="1"/>
      <c r="K231" s="1"/>
    </row>
    <row r="232" spans="3:11" x14ac:dyDescent="0.2">
      <c r="C232" s="1"/>
      <c r="E232" s="96"/>
      <c r="I232" s="1"/>
      <c r="J232" s="1"/>
      <c r="K232" s="1"/>
    </row>
    <row r="233" spans="3:11" x14ac:dyDescent="0.2">
      <c r="C233" s="1"/>
      <c r="E233" s="96"/>
      <c r="I233" s="1"/>
      <c r="J233" s="1"/>
      <c r="K233" s="1"/>
    </row>
    <row r="234" spans="3:11" x14ac:dyDescent="0.2">
      <c r="C234" s="1"/>
      <c r="E234" s="96"/>
      <c r="I234" s="1"/>
      <c r="J234" s="1"/>
      <c r="K234" s="1"/>
    </row>
    <row r="235" spans="3:11" x14ac:dyDescent="0.2">
      <c r="C235" s="1"/>
      <c r="E235" s="96"/>
      <c r="I235" s="1"/>
      <c r="J235" s="1"/>
      <c r="K235" s="1"/>
    </row>
    <row r="236" spans="3:11" x14ac:dyDescent="0.2">
      <c r="C236" s="1"/>
      <c r="E236" s="96"/>
      <c r="I236" s="1"/>
      <c r="J236" s="1"/>
      <c r="K236" s="1"/>
    </row>
    <row r="237" spans="3:11" x14ac:dyDescent="0.2">
      <c r="C237" s="1"/>
      <c r="E237" s="96"/>
      <c r="I237" s="1"/>
      <c r="J237" s="1"/>
      <c r="K237" s="1"/>
    </row>
    <row r="238" spans="3:11" x14ac:dyDescent="0.2">
      <c r="C238" s="1"/>
      <c r="E238" s="96"/>
      <c r="I238" s="1"/>
      <c r="J238" s="1"/>
      <c r="K238" s="1"/>
    </row>
    <row r="239" spans="3:11" x14ac:dyDescent="0.2">
      <c r="C239" s="1"/>
      <c r="E239" s="96"/>
      <c r="I239" s="1"/>
      <c r="J239" s="1"/>
      <c r="K239" s="1"/>
    </row>
    <row r="240" spans="3:11" x14ac:dyDescent="0.2">
      <c r="C240" s="1"/>
      <c r="E240" s="96"/>
      <c r="I240" s="1"/>
      <c r="J240" s="1"/>
      <c r="K240" s="1"/>
    </row>
    <row r="241" spans="3:11" x14ac:dyDescent="0.2">
      <c r="C241" s="1"/>
      <c r="E241" s="96"/>
      <c r="I241" s="1"/>
      <c r="J241" s="1"/>
      <c r="K241" s="1"/>
    </row>
    <row r="242" spans="3:11" x14ac:dyDescent="0.2">
      <c r="C242" s="1"/>
      <c r="E242" s="96"/>
      <c r="I242" s="1"/>
      <c r="J242" s="1"/>
      <c r="K242" s="1"/>
    </row>
    <row r="243" spans="3:11" x14ac:dyDescent="0.2">
      <c r="C243" s="1"/>
      <c r="E243" s="96"/>
      <c r="I243" s="1"/>
      <c r="J243" s="1"/>
      <c r="K243" s="1"/>
    </row>
    <row r="244" spans="3:11" x14ac:dyDescent="0.2">
      <c r="C244" s="1"/>
      <c r="E244" s="96"/>
      <c r="I244" s="1"/>
      <c r="J244" s="1"/>
      <c r="K244" s="1"/>
    </row>
    <row r="245" spans="3:11" x14ac:dyDescent="0.2">
      <c r="C245" s="1"/>
      <c r="E245" s="96"/>
      <c r="I245" s="1"/>
      <c r="J245" s="1"/>
      <c r="K245" s="1"/>
    </row>
    <row r="246" spans="3:11" x14ac:dyDescent="0.2">
      <c r="C246" s="1"/>
      <c r="E246" s="96"/>
      <c r="I246" s="1"/>
      <c r="J246" s="1"/>
      <c r="K246" s="1"/>
    </row>
    <row r="247" spans="3:11" x14ac:dyDescent="0.2">
      <c r="C247" s="1"/>
      <c r="E247" s="96"/>
      <c r="I247" s="1"/>
      <c r="J247" s="1"/>
      <c r="K247" s="1"/>
    </row>
    <row r="248" spans="3:11" x14ac:dyDescent="0.2">
      <c r="C248" s="1"/>
      <c r="E248" s="96"/>
      <c r="I248" s="1"/>
      <c r="J248" s="1"/>
      <c r="K248" s="1"/>
    </row>
    <row r="249" spans="3:11" x14ac:dyDescent="0.2">
      <c r="C249" s="1"/>
      <c r="E249" s="96"/>
      <c r="I249" s="1"/>
      <c r="J249" s="1"/>
      <c r="K249" s="1"/>
    </row>
    <row r="250" spans="3:11" x14ac:dyDescent="0.2">
      <c r="C250" s="1"/>
      <c r="E250" s="96"/>
      <c r="I250" s="1"/>
      <c r="J250" s="1"/>
      <c r="K250" s="1"/>
    </row>
    <row r="251" spans="3:11" x14ac:dyDescent="0.2">
      <c r="C251" s="1"/>
      <c r="E251" s="96"/>
      <c r="I251" s="1"/>
      <c r="J251" s="1"/>
      <c r="K251" s="1"/>
    </row>
    <row r="252" spans="3:11" x14ac:dyDescent="0.2">
      <c r="C252" s="1"/>
      <c r="E252" s="96"/>
      <c r="I252" s="1"/>
      <c r="J252" s="1"/>
      <c r="K252" s="1"/>
    </row>
    <row r="253" spans="3:11" x14ac:dyDescent="0.2">
      <c r="C253" s="1"/>
      <c r="E253" s="96"/>
      <c r="I253" s="1"/>
      <c r="J253" s="1"/>
      <c r="K253" s="1"/>
    </row>
    <row r="254" spans="3:11" x14ac:dyDescent="0.2">
      <c r="C254" s="1"/>
      <c r="E254" s="96"/>
      <c r="I254" s="1"/>
      <c r="J254" s="1"/>
      <c r="K254" s="1"/>
    </row>
    <row r="255" spans="3:11" x14ac:dyDescent="0.2">
      <c r="C255" s="1"/>
      <c r="E255" s="1"/>
      <c r="I255" s="1"/>
      <c r="J255" s="1"/>
      <c r="K255" s="1"/>
    </row>
    <row r="256" spans="3:11" x14ac:dyDescent="0.2">
      <c r="C256" s="1"/>
      <c r="E256" s="1"/>
      <c r="I256" s="1"/>
      <c r="J256" s="1"/>
      <c r="K256" s="1"/>
    </row>
    <row r="257" spans="3:11" x14ac:dyDescent="0.2">
      <c r="C257" s="1"/>
      <c r="E257" s="1"/>
      <c r="I257" s="1"/>
      <c r="J257" s="1"/>
      <c r="K257" s="1"/>
    </row>
    <row r="258" spans="3:11" x14ac:dyDescent="0.2">
      <c r="C258" s="1"/>
      <c r="E258" s="1"/>
      <c r="I258" s="1"/>
      <c r="J258" s="1"/>
      <c r="K258" s="1"/>
    </row>
    <row r="259" spans="3:11" x14ac:dyDescent="0.2">
      <c r="C259" s="1"/>
      <c r="E259" s="1"/>
      <c r="I259" s="1"/>
      <c r="J259" s="1"/>
      <c r="K259" s="1"/>
    </row>
    <row r="260" spans="3:11" x14ac:dyDescent="0.2">
      <c r="C260" s="1"/>
      <c r="E260" s="1"/>
      <c r="I260" s="1"/>
      <c r="J260" s="1"/>
      <c r="K260" s="1"/>
    </row>
    <row r="261" spans="3:11" x14ac:dyDescent="0.2">
      <c r="C261" s="1"/>
      <c r="E261" s="1"/>
      <c r="I261" s="1"/>
      <c r="J261" s="1"/>
      <c r="K261" s="1"/>
    </row>
    <row r="262" spans="3:11" x14ac:dyDescent="0.2">
      <c r="C262" s="1"/>
      <c r="E262" s="1"/>
      <c r="I262" s="1"/>
      <c r="J262" s="1"/>
      <c r="K262" s="1"/>
    </row>
    <row r="263" spans="3:11" x14ac:dyDescent="0.2">
      <c r="C263" s="1"/>
      <c r="E263" s="1"/>
      <c r="I263" s="1"/>
      <c r="J263" s="1"/>
      <c r="K263" s="1"/>
    </row>
    <row r="264" spans="3:11" x14ac:dyDescent="0.2">
      <c r="C264" s="1"/>
      <c r="E264" s="1"/>
      <c r="I264" s="1"/>
      <c r="J264" s="1"/>
      <c r="K264" s="1"/>
    </row>
    <row r="265" spans="3:11" x14ac:dyDescent="0.2">
      <c r="C265" s="1"/>
      <c r="E265" s="1"/>
      <c r="I265" s="1"/>
      <c r="J265" s="1"/>
      <c r="K265" s="1"/>
    </row>
    <row r="266" spans="3:11" x14ac:dyDescent="0.2">
      <c r="C266" s="1"/>
      <c r="E266" s="1"/>
      <c r="I266" s="1"/>
      <c r="J266" s="1"/>
      <c r="K266" s="1"/>
    </row>
    <row r="267" spans="3:11" x14ac:dyDescent="0.2">
      <c r="C267" s="1"/>
      <c r="E267" s="1"/>
      <c r="I267" s="1"/>
      <c r="J267" s="1"/>
      <c r="K267" s="1"/>
    </row>
    <row r="268" spans="3:11" x14ac:dyDescent="0.2">
      <c r="C268" s="1"/>
      <c r="E268" s="1"/>
      <c r="I268" s="1"/>
      <c r="J268" s="1"/>
      <c r="K268" s="1"/>
    </row>
    <row r="269" spans="3:11" x14ac:dyDescent="0.2">
      <c r="C269" s="1"/>
      <c r="E269" s="1"/>
      <c r="I269" s="1"/>
      <c r="J269" s="1"/>
      <c r="K269" s="1"/>
    </row>
    <row r="270" spans="3:11" x14ac:dyDescent="0.2">
      <c r="C270" s="1"/>
      <c r="E270" s="1"/>
      <c r="I270" s="1"/>
      <c r="J270" s="1"/>
      <c r="K270" s="1"/>
    </row>
    <row r="271" spans="3:11" x14ac:dyDescent="0.2">
      <c r="C271" s="1"/>
      <c r="E271" s="1"/>
      <c r="I271" s="1"/>
      <c r="J271" s="1"/>
      <c r="K271" s="1"/>
    </row>
    <row r="272" spans="3:11" x14ac:dyDescent="0.2">
      <c r="C272" s="1"/>
      <c r="E272" s="1"/>
      <c r="I272" s="1"/>
      <c r="J272" s="1"/>
      <c r="K272" s="1"/>
    </row>
    <row r="273" spans="3:11" x14ac:dyDescent="0.2">
      <c r="C273" s="1"/>
      <c r="E273" s="1"/>
      <c r="I273" s="1"/>
      <c r="J273" s="1"/>
      <c r="K273" s="1"/>
    </row>
    <row r="274" spans="3:11" x14ac:dyDescent="0.2">
      <c r="C274" s="1"/>
      <c r="E274" s="1"/>
      <c r="I274" s="1"/>
      <c r="J274" s="1"/>
      <c r="K274" s="1"/>
    </row>
    <row r="275" spans="3:11" x14ac:dyDescent="0.2">
      <c r="C275" s="1"/>
      <c r="E275" s="1"/>
      <c r="I275" s="1"/>
      <c r="J275" s="1"/>
      <c r="K275" s="1"/>
    </row>
    <row r="276" spans="3:11" x14ac:dyDescent="0.2">
      <c r="C276" s="1"/>
      <c r="E276" s="1"/>
      <c r="I276" s="1"/>
      <c r="J276" s="1"/>
      <c r="K276" s="1"/>
    </row>
    <row r="277" spans="3:11" x14ac:dyDescent="0.2">
      <c r="C277" s="1"/>
      <c r="E277" s="1"/>
      <c r="I277" s="1"/>
      <c r="J277" s="1"/>
      <c r="K277" s="1"/>
    </row>
    <row r="278" spans="3:11" x14ac:dyDescent="0.2">
      <c r="C278" s="1"/>
      <c r="E278" s="1"/>
      <c r="I278" s="1"/>
      <c r="J278" s="1"/>
      <c r="K278" s="1"/>
    </row>
    <row r="279" spans="3:11" x14ac:dyDescent="0.2">
      <c r="C279" s="1"/>
      <c r="E279" s="1"/>
      <c r="I279" s="1"/>
      <c r="J279" s="1"/>
      <c r="K279" s="1"/>
    </row>
    <row r="280" spans="3:11" x14ac:dyDescent="0.2">
      <c r="C280" s="1"/>
      <c r="E280" s="1"/>
      <c r="I280" s="1"/>
      <c r="J280" s="1"/>
      <c r="K280" s="1"/>
    </row>
    <row r="281" spans="3:11" x14ac:dyDescent="0.2">
      <c r="C281" s="1"/>
      <c r="E281" s="1"/>
      <c r="I281" s="1"/>
      <c r="J281" s="1"/>
      <c r="K281" s="1"/>
    </row>
    <row r="282" spans="3:11" x14ac:dyDescent="0.2">
      <c r="C282" s="1"/>
      <c r="E282" s="1"/>
      <c r="I282" s="1"/>
      <c r="J282" s="1"/>
      <c r="K282" s="1"/>
    </row>
    <row r="283" spans="3:11" x14ac:dyDescent="0.2">
      <c r="C283" s="1"/>
      <c r="E283" s="1"/>
      <c r="I283" s="1"/>
      <c r="J283" s="1"/>
      <c r="K283" s="1"/>
    </row>
    <row r="284" spans="3:11" x14ac:dyDescent="0.2">
      <c r="C284" s="1"/>
      <c r="E284" s="1"/>
      <c r="I284" s="1"/>
      <c r="J284" s="1"/>
      <c r="K284" s="1"/>
    </row>
    <row r="285" spans="3:11" x14ac:dyDescent="0.2">
      <c r="C285" s="1"/>
      <c r="E285" s="1"/>
      <c r="I285" s="1"/>
      <c r="J285" s="1"/>
      <c r="K285" s="1"/>
    </row>
    <row r="286" spans="3:11" x14ac:dyDescent="0.2">
      <c r="C286" s="1"/>
      <c r="E286" s="1"/>
      <c r="I286" s="1"/>
      <c r="J286" s="1"/>
      <c r="K286" s="1"/>
    </row>
    <row r="287" spans="3:11" x14ac:dyDescent="0.2">
      <c r="C287" s="1"/>
      <c r="E287" s="1"/>
      <c r="I287" s="1"/>
      <c r="J287" s="1"/>
      <c r="K287" s="1"/>
    </row>
    <row r="288" spans="3:11" x14ac:dyDescent="0.2">
      <c r="C288" s="1"/>
      <c r="E288" s="1"/>
      <c r="I288" s="1"/>
      <c r="J288" s="1"/>
      <c r="K288" s="1"/>
    </row>
    <row r="289" spans="3:11" x14ac:dyDescent="0.2">
      <c r="C289" s="1"/>
      <c r="E289" s="1"/>
      <c r="I289" s="1"/>
      <c r="J289" s="1"/>
      <c r="K289" s="1"/>
    </row>
    <row r="290" spans="3:11" x14ac:dyDescent="0.2">
      <c r="C290" s="1"/>
      <c r="E290" s="1"/>
      <c r="I290" s="1"/>
      <c r="J290" s="1"/>
      <c r="K290" s="1"/>
    </row>
    <row r="291" spans="3:11" x14ac:dyDescent="0.2">
      <c r="C291" s="1"/>
      <c r="E291" s="1"/>
      <c r="I291" s="1"/>
      <c r="J291" s="1"/>
      <c r="K291" s="1"/>
    </row>
    <row r="292" spans="3:11" x14ac:dyDescent="0.2">
      <c r="C292" s="1"/>
      <c r="E292" s="1"/>
      <c r="I292" s="1"/>
      <c r="J292" s="1"/>
      <c r="K292" s="1"/>
    </row>
    <row r="293" spans="3:11" x14ac:dyDescent="0.2">
      <c r="C293" s="1"/>
      <c r="E293" s="1"/>
      <c r="I293" s="1"/>
      <c r="J293" s="1"/>
      <c r="K293" s="1"/>
    </row>
  </sheetData>
  <mergeCells count="2">
    <mergeCell ref="I9:K9"/>
    <mergeCell ref="I10:K10"/>
  </mergeCells>
  <printOptions horizontalCentered="1"/>
  <pageMargins left="1.3" right="0" top="0.2" bottom="0" header="0.18" footer="0"/>
  <pageSetup paperSize="5" scale="81" orientation="landscape" horizontalDpi="300" verticalDpi="300" r:id="rId1"/>
  <headerFooter alignWithMargins="0"/>
  <rowBreaks count="4" manualBreakCount="4">
    <brk id="74" max="14" man="1"/>
    <brk id="157" max="14" man="1"/>
    <brk id="245" max="14" man="1"/>
    <brk id="30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Juni 17</vt:lpstr>
      <vt:lpstr>'Juni 17'!Print_Area</vt:lpstr>
      <vt:lpstr>'Juni 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2019-10-01T03:13:11Z</dcterms:created>
  <dcterms:modified xsi:type="dcterms:W3CDTF">2019-10-01T03:13:34Z</dcterms:modified>
</cp:coreProperties>
</file>