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PERKIM_1 OKTOBER2023\SATU DATA DINPERKIM\SEMESTER I TA 2024\Kirim ke Google Drive Kominfo\BARU_SETELAH KOREKSI MAS AGUS CAHYONO\"/>
    </mc:Choice>
  </mc:AlternateContent>
  <xr:revisionPtr revIDLastSave="0" documentId="13_ncr:1_{A8517882-5DDD-4EF2-981D-0CFA23C33559}" xr6:coauthVersionLast="45" xr6:coauthVersionMax="45" xr10:uidLastSave="{00000000-0000-0000-0000-000000000000}"/>
  <bookViews>
    <workbookView xWindow="-120" yWindow="-120" windowWidth="29040" windowHeight="15720" xr2:uid="{2CEEA301-FE92-4A41-BB29-B1712C4C4D2A}"/>
  </bookViews>
  <sheets>
    <sheet name="% " sheetId="1" r:id="rId1"/>
  </sheets>
  <definedNames>
    <definedName name="_xlnm.Print_Area" localSheetId="0">'% '!$A$1:$H$37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D23" i="1"/>
  <c r="G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23" i="1" l="1"/>
  <c r="J28" i="1"/>
</calcChain>
</file>

<file path=xl/sharedStrings.xml><?xml version="1.0" encoding="utf-8"?>
<sst xmlns="http://schemas.openxmlformats.org/spreadsheetml/2006/main" count="74" uniqueCount="49">
  <si>
    <t>LIST DATA PRIORITAS SEMESTER I TAHUN 2024</t>
  </si>
  <si>
    <t>No.</t>
  </si>
  <si>
    <t>Kecamatan</t>
  </si>
  <si>
    <t>Desa/Kelurahan</t>
  </si>
  <si>
    <t>Jumlah :</t>
  </si>
  <si>
    <t>Kawasan</t>
  </si>
  <si>
    <t>Demak, 30 Juni 2024</t>
  </si>
  <si>
    <t>Pembina Utama Muda</t>
  </si>
  <si>
    <t>NIP. 19670210 199303 1 009</t>
  </si>
  <si>
    <t>PERSENTASE LINGKUNGAN PERMUKIMAN KUMUH</t>
  </si>
  <si>
    <t>Luas (Ha)</t>
  </si>
  <si>
    <t>Sayung</t>
  </si>
  <si>
    <t>Sayung A</t>
  </si>
  <si>
    <t>Sayung B</t>
  </si>
  <si>
    <t>Sayung C</t>
  </si>
  <si>
    <t>Sriwulan</t>
  </si>
  <si>
    <t>Purwosari</t>
  </si>
  <si>
    <t>Sidogemah</t>
  </si>
  <si>
    <t>Sidogemah - Purwosari</t>
  </si>
  <si>
    <t>Mranggen</t>
  </si>
  <si>
    <t>Batursari</t>
  </si>
  <si>
    <t>Kebonbatur</t>
  </si>
  <si>
    <t>Brumbung</t>
  </si>
  <si>
    <t>Demak</t>
  </si>
  <si>
    <t>Kalikondang</t>
  </si>
  <si>
    <t>Barus</t>
  </si>
  <si>
    <t>Karangmlati</t>
  </si>
  <si>
    <t>Tembok</t>
  </si>
  <si>
    <t>Mulyorejo</t>
  </si>
  <si>
    <t>Cangkring</t>
  </si>
  <si>
    <t>Tempuran</t>
  </si>
  <si>
    <t>Krajan Tempel</t>
  </si>
  <si>
    <t>Kedondong</t>
  </si>
  <si>
    <t>Raji</t>
  </si>
  <si>
    <t>Capaian Pengurangan Kumuh sd 2023</t>
  </si>
  <si>
    <t>Sisa Luasan Kumuh Akhir Tahun 2023</t>
  </si>
  <si>
    <t>Awal (Tahun 2021)</t>
  </si>
  <si>
    <t>Nama</t>
  </si>
  <si>
    <t xml:space="preserve">Keterangan : </t>
  </si>
  <si>
    <t>a.</t>
  </si>
  <si>
    <t>b.</t>
  </si>
  <si>
    <t xml:space="preserve">Persentase capaian pengurangan kumuh sd tahun 2023 : (52,09/211,60) x 100% = 24,62 % </t>
  </si>
  <si>
    <t>Total Luas Desa :</t>
  </si>
  <si>
    <t xml:space="preserve">Persentase sisa luasan kumuh sd akhir tahun 2023 terhadap luas desa/kelurahan : (159,51/3.231,26) x 100% = 4,94 % </t>
  </si>
  <si>
    <t>Pelaporan terakhir di Semester II Tahun 2023.</t>
  </si>
  <si>
    <t>c.</t>
  </si>
  <si>
    <t>Plt. KEPALA DINPERKIM</t>
  </si>
  <si>
    <t>KABUPATEN DEMAK</t>
  </si>
  <si>
    <t>Ir. NANANG TASUNAR D.N,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</si>
</sst>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0"/>
      <color theme="1"/>
      <name val="Bookman Old Style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3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1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justify" vertical="top" wrapText="1"/>
    </xf>
    <xf numFmtId="0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9EAE-9DF0-41AF-986A-6553FB648AF5}">
  <dimension ref="A1:J37"/>
  <sheetViews>
    <sheetView tabSelected="1" view="pageBreakPreview" topLeftCell="A13" zoomScaleNormal="100" zoomScaleSheetLayoutView="100" workbookViewId="0">
      <selection activeCell="E34" sqref="E34"/>
    </sheetView>
  </sheetViews>
  <sheetFormatPr defaultRowHeight="15" x14ac:dyDescent="0.25"/>
  <cols>
    <col min="1" max="1" width="5.7109375" style="1" customWidth="1"/>
    <col min="2" max="2" width="14.7109375" style="1" customWidth="1"/>
    <col min="3" max="3" width="22.7109375" style="1" customWidth="1"/>
    <col min="4" max="4" width="11.7109375" style="1" customWidth="1"/>
    <col min="5" max="5" width="22.7109375" style="1" customWidth="1"/>
    <col min="6" max="6" width="11.7109375" style="1" customWidth="1"/>
    <col min="7" max="7" width="14.7109375" style="1" customWidth="1"/>
    <col min="8" max="8" width="10.7109375" style="1" customWidth="1"/>
    <col min="9" max="9" width="9.140625" style="1"/>
    <col min="10" max="10" width="9.5703125" style="1" bestFit="1" customWidth="1"/>
    <col min="11" max="16384" width="9.140625" style="1"/>
  </cols>
  <sheetData>
    <row r="1" spans="1:9" ht="20.100000000000001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9" ht="20.100000000000001" customHeight="1" x14ac:dyDescent="0.25">
      <c r="A2" s="24" t="s">
        <v>9</v>
      </c>
      <c r="B2" s="24"/>
      <c r="C2" s="24"/>
      <c r="D2" s="24"/>
      <c r="E2" s="24"/>
      <c r="F2" s="24"/>
      <c r="G2" s="24"/>
      <c r="H2" s="24"/>
      <c r="I2" s="3"/>
    </row>
    <row r="5" spans="1:9" ht="30" customHeight="1" x14ac:dyDescent="0.25">
      <c r="A5" s="25" t="s">
        <v>1</v>
      </c>
      <c r="B5" s="25" t="s">
        <v>2</v>
      </c>
      <c r="C5" s="27" t="s">
        <v>3</v>
      </c>
      <c r="D5" s="28"/>
      <c r="E5" s="25" t="s">
        <v>5</v>
      </c>
      <c r="F5" s="33" t="s">
        <v>36</v>
      </c>
      <c r="G5" s="29" t="s">
        <v>34</v>
      </c>
      <c r="H5" s="31" t="s">
        <v>35</v>
      </c>
    </row>
    <row r="6" spans="1:9" ht="50.1" customHeight="1" x14ac:dyDescent="0.25">
      <c r="A6" s="26"/>
      <c r="B6" s="26"/>
      <c r="C6" s="9" t="s">
        <v>37</v>
      </c>
      <c r="D6" s="8" t="s">
        <v>10</v>
      </c>
      <c r="E6" s="26"/>
      <c r="F6" s="34"/>
      <c r="G6" s="30"/>
      <c r="H6" s="32"/>
    </row>
    <row r="7" spans="1:9" ht="20.100000000000001" customHeight="1" x14ac:dyDescent="0.25">
      <c r="A7" s="6">
        <v>1</v>
      </c>
      <c r="B7" s="2" t="s">
        <v>11</v>
      </c>
      <c r="C7" s="2" t="s">
        <v>11</v>
      </c>
      <c r="D7" s="21">
        <v>45.6</v>
      </c>
      <c r="E7" s="2" t="s">
        <v>12</v>
      </c>
      <c r="F7" s="7">
        <v>0.7</v>
      </c>
      <c r="G7" s="7">
        <v>0.7</v>
      </c>
      <c r="H7" s="7">
        <f t="shared" ref="H7:H22" si="0">F7-G7</f>
        <v>0</v>
      </c>
    </row>
    <row r="8" spans="1:9" ht="20.100000000000001" customHeight="1" x14ac:dyDescent="0.25">
      <c r="A8" s="6">
        <f t="shared" ref="A8:A22" si="1">A7+1</f>
        <v>2</v>
      </c>
      <c r="B8" s="2" t="s">
        <v>11</v>
      </c>
      <c r="C8" s="2" t="s">
        <v>11</v>
      </c>
      <c r="D8" s="21"/>
      <c r="E8" s="2" t="s">
        <v>13</v>
      </c>
      <c r="F8" s="7">
        <v>3.27</v>
      </c>
      <c r="G8" s="7">
        <v>0</v>
      </c>
      <c r="H8" s="7">
        <f t="shared" si="0"/>
        <v>3.27</v>
      </c>
    </row>
    <row r="9" spans="1:9" ht="20.100000000000001" customHeight="1" x14ac:dyDescent="0.25">
      <c r="A9" s="6">
        <f t="shared" si="1"/>
        <v>3</v>
      </c>
      <c r="B9" s="2" t="s">
        <v>11</v>
      </c>
      <c r="C9" s="2" t="s">
        <v>11</v>
      </c>
      <c r="D9" s="21"/>
      <c r="E9" s="2" t="s">
        <v>14</v>
      </c>
      <c r="F9" s="7">
        <v>10.89</v>
      </c>
      <c r="G9" s="7">
        <v>3.38</v>
      </c>
      <c r="H9" s="7">
        <f t="shared" si="0"/>
        <v>7.5100000000000007</v>
      </c>
    </row>
    <row r="10" spans="1:9" ht="20.100000000000001" customHeight="1" x14ac:dyDescent="0.25">
      <c r="A10" s="6">
        <f t="shared" si="1"/>
        <v>4</v>
      </c>
      <c r="B10" s="2" t="s">
        <v>11</v>
      </c>
      <c r="C10" s="2" t="s">
        <v>15</v>
      </c>
      <c r="D10" s="7">
        <v>26.2</v>
      </c>
      <c r="E10" s="2" t="s">
        <v>15</v>
      </c>
      <c r="F10" s="7">
        <v>17.350000000000001</v>
      </c>
      <c r="G10" s="7">
        <v>7.12</v>
      </c>
      <c r="H10" s="7">
        <f t="shared" si="0"/>
        <v>10.23</v>
      </c>
    </row>
    <row r="11" spans="1:9" ht="20.100000000000001" customHeight="1" x14ac:dyDescent="0.25">
      <c r="A11" s="6">
        <f t="shared" si="1"/>
        <v>5</v>
      </c>
      <c r="B11" s="2" t="s">
        <v>11</v>
      </c>
      <c r="C11" s="2" t="s">
        <v>16</v>
      </c>
      <c r="D11" s="7">
        <v>39.299999999999997</v>
      </c>
      <c r="E11" s="2" t="s">
        <v>16</v>
      </c>
      <c r="F11" s="7">
        <v>19.09</v>
      </c>
      <c r="G11" s="7">
        <v>0</v>
      </c>
      <c r="H11" s="7">
        <f t="shared" si="0"/>
        <v>19.09</v>
      </c>
    </row>
    <row r="12" spans="1:9" ht="20.100000000000001" customHeight="1" x14ac:dyDescent="0.25">
      <c r="A12" s="6">
        <f t="shared" si="1"/>
        <v>6</v>
      </c>
      <c r="B12" s="2" t="s">
        <v>11</v>
      </c>
      <c r="C12" s="2" t="s">
        <v>17</v>
      </c>
      <c r="D12" s="7">
        <v>54.4</v>
      </c>
      <c r="E12" s="2" t="s">
        <v>17</v>
      </c>
      <c r="F12" s="7">
        <v>14.98</v>
      </c>
      <c r="G12" s="7">
        <v>10.130000000000001</v>
      </c>
      <c r="H12" s="7">
        <f t="shared" si="0"/>
        <v>4.8499999999999996</v>
      </c>
    </row>
    <row r="13" spans="1:9" ht="20.100000000000001" customHeight="1" x14ac:dyDescent="0.25">
      <c r="A13" s="6">
        <f t="shared" si="1"/>
        <v>7</v>
      </c>
      <c r="B13" s="2" t="s">
        <v>11</v>
      </c>
      <c r="C13" s="2" t="s">
        <v>18</v>
      </c>
      <c r="D13" s="7">
        <v>0</v>
      </c>
      <c r="E13" s="2" t="s">
        <v>18</v>
      </c>
      <c r="F13" s="7">
        <v>17.72</v>
      </c>
      <c r="G13" s="7">
        <v>8.32</v>
      </c>
      <c r="H13" s="7">
        <f t="shared" si="0"/>
        <v>9.3999999999999986</v>
      </c>
    </row>
    <row r="14" spans="1:9" ht="20.100000000000001" customHeight="1" x14ac:dyDescent="0.25">
      <c r="A14" s="6">
        <f t="shared" si="1"/>
        <v>8</v>
      </c>
      <c r="B14" s="2" t="s">
        <v>19</v>
      </c>
      <c r="C14" s="2" t="s">
        <v>20</v>
      </c>
      <c r="D14" s="7">
        <v>651.96</v>
      </c>
      <c r="E14" s="2" t="s">
        <v>20</v>
      </c>
      <c r="F14" s="7">
        <v>11.02</v>
      </c>
      <c r="G14" s="7">
        <v>0</v>
      </c>
      <c r="H14" s="7">
        <f t="shared" si="0"/>
        <v>11.02</v>
      </c>
    </row>
    <row r="15" spans="1:9" ht="20.100000000000001" customHeight="1" x14ac:dyDescent="0.25">
      <c r="A15" s="6">
        <f t="shared" si="1"/>
        <v>9</v>
      </c>
      <c r="B15" s="2" t="s">
        <v>19</v>
      </c>
      <c r="C15" s="2" t="s">
        <v>21</v>
      </c>
      <c r="D15" s="7">
        <v>477</v>
      </c>
      <c r="E15" s="2" t="s">
        <v>21</v>
      </c>
      <c r="F15" s="7">
        <v>18.010000000000002</v>
      </c>
      <c r="G15" s="7">
        <v>5.41</v>
      </c>
      <c r="H15" s="7">
        <f t="shared" si="0"/>
        <v>12.600000000000001</v>
      </c>
    </row>
    <row r="16" spans="1:9" ht="20.100000000000001" customHeight="1" x14ac:dyDescent="0.25">
      <c r="A16" s="6">
        <f t="shared" si="1"/>
        <v>10</v>
      </c>
      <c r="B16" s="2" t="s">
        <v>19</v>
      </c>
      <c r="C16" s="2" t="s">
        <v>22</v>
      </c>
      <c r="D16" s="7">
        <v>16.8</v>
      </c>
      <c r="E16" s="2" t="s">
        <v>22</v>
      </c>
      <c r="F16" s="7">
        <v>2.41</v>
      </c>
      <c r="G16" s="7">
        <v>2.41</v>
      </c>
      <c r="H16" s="7">
        <f t="shared" si="0"/>
        <v>0</v>
      </c>
    </row>
    <row r="17" spans="1:10" ht="20.100000000000001" customHeight="1" x14ac:dyDescent="0.25">
      <c r="A17" s="6">
        <f t="shared" si="1"/>
        <v>11</v>
      </c>
      <c r="B17" s="2" t="s">
        <v>23</v>
      </c>
      <c r="C17" s="2" t="s">
        <v>24</v>
      </c>
      <c r="D17" s="7">
        <v>370.13</v>
      </c>
      <c r="E17" s="2" t="s">
        <v>25</v>
      </c>
      <c r="F17" s="7">
        <v>16.55</v>
      </c>
      <c r="G17" s="7">
        <v>10.4</v>
      </c>
      <c r="H17" s="7">
        <f t="shared" si="0"/>
        <v>6.15</v>
      </c>
    </row>
    <row r="18" spans="1:10" ht="20.100000000000001" customHeight="1" x14ac:dyDescent="0.25">
      <c r="A18" s="6">
        <f t="shared" si="1"/>
        <v>12</v>
      </c>
      <c r="B18" s="2" t="s">
        <v>23</v>
      </c>
      <c r="C18" s="2" t="s">
        <v>26</v>
      </c>
      <c r="D18" s="7">
        <v>330.02</v>
      </c>
      <c r="E18" s="2" t="s">
        <v>27</v>
      </c>
      <c r="F18" s="7">
        <v>15.04</v>
      </c>
      <c r="G18" s="7">
        <v>0</v>
      </c>
      <c r="H18" s="7">
        <f t="shared" si="0"/>
        <v>15.04</v>
      </c>
    </row>
    <row r="19" spans="1:10" ht="20.100000000000001" customHeight="1" x14ac:dyDescent="0.25">
      <c r="A19" s="6">
        <f t="shared" si="1"/>
        <v>13</v>
      </c>
      <c r="B19" s="2" t="s">
        <v>23</v>
      </c>
      <c r="C19" s="2" t="s">
        <v>28</v>
      </c>
      <c r="D19" s="7">
        <v>341.7</v>
      </c>
      <c r="E19" s="2" t="s">
        <v>29</v>
      </c>
      <c r="F19" s="7">
        <v>20.13</v>
      </c>
      <c r="G19" s="7">
        <v>1.62</v>
      </c>
      <c r="H19" s="7">
        <f t="shared" si="0"/>
        <v>18.509999999999998</v>
      </c>
    </row>
    <row r="20" spans="1:10" ht="20.100000000000001" customHeight="1" x14ac:dyDescent="0.25">
      <c r="A20" s="6">
        <f t="shared" si="1"/>
        <v>14</v>
      </c>
      <c r="B20" s="2" t="s">
        <v>23</v>
      </c>
      <c r="C20" s="2" t="s">
        <v>30</v>
      </c>
      <c r="D20" s="7">
        <v>184.01</v>
      </c>
      <c r="E20" s="2" t="s">
        <v>31</v>
      </c>
      <c r="F20" s="7">
        <v>12.86</v>
      </c>
      <c r="G20" s="7">
        <v>2.6</v>
      </c>
      <c r="H20" s="7">
        <f t="shared" si="0"/>
        <v>10.26</v>
      </c>
    </row>
    <row r="21" spans="1:10" ht="20.100000000000001" customHeight="1" x14ac:dyDescent="0.25">
      <c r="A21" s="6">
        <f t="shared" si="1"/>
        <v>15</v>
      </c>
      <c r="B21" s="2" t="s">
        <v>23</v>
      </c>
      <c r="C21" s="2" t="s">
        <v>32</v>
      </c>
      <c r="D21" s="7">
        <v>272.91000000000003</v>
      </c>
      <c r="E21" s="2" t="s">
        <v>32</v>
      </c>
      <c r="F21" s="7">
        <v>12.58</v>
      </c>
      <c r="G21" s="7">
        <v>0</v>
      </c>
      <c r="H21" s="7">
        <f t="shared" si="0"/>
        <v>12.58</v>
      </c>
    </row>
    <row r="22" spans="1:10" ht="20.100000000000001" customHeight="1" x14ac:dyDescent="0.25">
      <c r="A22" s="6">
        <f t="shared" si="1"/>
        <v>16</v>
      </c>
      <c r="B22" s="2" t="s">
        <v>23</v>
      </c>
      <c r="C22" s="2" t="s">
        <v>33</v>
      </c>
      <c r="D22" s="7">
        <v>421.23</v>
      </c>
      <c r="E22" s="2" t="s">
        <v>33</v>
      </c>
      <c r="F22" s="7">
        <v>19</v>
      </c>
      <c r="G22" s="7">
        <v>0</v>
      </c>
      <c r="H22" s="7">
        <f t="shared" si="0"/>
        <v>19</v>
      </c>
    </row>
    <row r="23" spans="1:10" ht="20.100000000000001" customHeight="1" x14ac:dyDescent="0.25">
      <c r="A23" s="2"/>
      <c r="B23" s="14"/>
      <c r="C23" s="15" t="s">
        <v>42</v>
      </c>
      <c r="D23" s="16">
        <f>SUM(D7:D22)</f>
        <v>3231.2599999999998</v>
      </c>
      <c r="E23" s="15" t="s">
        <v>4</v>
      </c>
      <c r="F23" s="10">
        <f>SUM(F7:F22)</f>
        <v>211.6</v>
      </c>
      <c r="G23" s="4">
        <f>SUM(G7:G22)</f>
        <v>52.089999999999996</v>
      </c>
      <c r="H23" s="4">
        <f>SUM(H7:H22)</f>
        <v>159.51</v>
      </c>
    </row>
    <row r="25" spans="1:10" x14ac:dyDescent="0.25">
      <c r="A25" s="11" t="s">
        <v>38</v>
      </c>
      <c r="C25" s="11"/>
      <c r="D25" s="11"/>
      <c r="E25" s="12"/>
      <c r="F25" s="5"/>
      <c r="G25" s="5"/>
    </row>
    <row r="26" spans="1:10" ht="15" customHeight="1" x14ac:dyDescent="0.25">
      <c r="A26" s="23" t="s">
        <v>39</v>
      </c>
      <c r="B26" s="22" t="s">
        <v>41</v>
      </c>
      <c r="C26" s="22"/>
      <c r="D26" s="22"/>
      <c r="F26" s="19" t="s">
        <v>6</v>
      </c>
      <c r="G26" s="19"/>
      <c r="H26" s="19"/>
    </row>
    <row r="27" spans="1:10" x14ac:dyDescent="0.25">
      <c r="A27" s="23"/>
      <c r="B27" s="22"/>
      <c r="C27" s="22"/>
      <c r="D27" s="22"/>
      <c r="F27" s="17"/>
    </row>
    <row r="28" spans="1:10" ht="15" customHeight="1" x14ac:dyDescent="0.25">
      <c r="A28" s="23" t="s">
        <v>40</v>
      </c>
      <c r="B28" s="22" t="s">
        <v>43</v>
      </c>
      <c r="C28" s="22"/>
      <c r="D28" s="22"/>
      <c r="F28" s="19" t="s">
        <v>46</v>
      </c>
      <c r="G28" s="19"/>
      <c r="H28" s="19"/>
      <c r="J28" s="13">
        <f>(H23/F23)*100</f>
        <v>75.382797731568999</v>
      </c>
    </row>
    <row r="29" spans="1:10" x14ac:dyDescent="0.25">
      <c r="A29" s="23"/>
      <c r="B29" s="22"/>
      <c r="C29" s="22"/>
      <c r="D29" s="22"/>
      <c r="F29" s="19" t="s">
        <v>47</v>
      </c>
      <c r="G29" s="19"/>
      <c r="H29" s="19"/>
    </row>
    <row r="30" spans="1:10" x14ac:dyDescent="0.25">
      <c r="A30" s="23"/>
      <c r="B30" s="22"/>
      <c r="C30" s="22"/>
      <c r="D30" s="22"/>
    </row>
    <row r="31" spans="1:10" x14ac:dyDescent="0.25">
      <c r="A31" s="18" t="s">
        <v>45</v>
      </c>
      <c r="B31" s="1" t="s">
        <v>44</v>
      </c>
    </row>
    <row r="32" spans="1:10" x14ac:dyDescent="0.25">
      <c r="A32" s="11"/>
      <c r="B32" s="11"/>
      <c r="C32" s="11"/>
      <c r="D32" s="11"/>
      <c r="F32" s="11"/>
    </row>
    <row r="33" spans="1:8" x14ac:dyDescent="0.25">
      <c r="A33" s="11"/>
      <c r="B33" s="11"/>
      <c r="C33" s="11"/>
      <c r="D33" s="11"/>
      <c r="F33" s="11"/>
    </row>
    <row r="34" spans="1:8" x14ac:dyDescent="0.25">
      <c r="A34" s="11"/>
      <c r="B34" s="11"/>
      <c r="C34" s="11"/>
      <c r="D34" s="11"/>
      <c r="F34" s="20" t="s">
        <v>48</v>
      </c>
      <c r="G34" s="20"/>
      <c r="H34" s="20"/>
    </row>
    <row r="35" spans="1:8" x14ac:dyDescent="0.25">
      <c r="A35" s="11"/>
      <c r="B35" s="11"/>
      <c r="C35" s="11"/>
      <c r="D35" s="11"/>
      <c r="F35" s="19" t="s">
        <v>7</v>
      </c>
      <c r="G35" s="19"/>
      <c r="H35" s="19"/>
    </row>
    <row r="36" spans="1:8" x14ac:dyDescent="0.25">
      <c r="A36" s="11"/>
      <c r="B36" s="11"/>
      <c r="C36" s="11"/>
      <c r="D36" s="11"/>
      <c r="F36" s="19" t="s">
        <v>8</v>
      </c>
      <c r="G36" s="19"/>
      <c r="H36" s="19"/>
    </row>
    <row r="37" spans="1:8" x14ac:dyDescent="0.25">
      <c r="A37" s="11"/>
      <c r="B37" s="11"/>
      <c r="C37" s="11"/>
      <c r="D37" s="11"/>
      <c r="E37" s="11"/>
    </row>
  </sheetData>
  <mergeCells count="20">
    <mergeCell ref="F26:H26"/>
    <mergeCell ref="D7:D9"/>
    <mergeCell ref="B28:D30"/>
    <mergeCell ref="A28:A30"/>
    <mergeCell ref="A2:H2"/>
    <mergeCell ref="A1:H1"/>
    <mergeCell ref="B5:B6"/>
    <mergeCell ref="A5:A6"/>
    <mergeCell ref="C5:D5"/>
    <mergeCell ref="G5:G6"/>
    <mergeCell ref="H5:H6"/>
    <mergeCell ref="F5:F6"/>
    <mergeCell ref="E5:E6"/>
    <mergeCell ref="A26:A27"/>
    <mergeCell ref="B26:D27"/>
    <mergeCell ref="F29:H29"/>
    <mergeCell ref="F36:H36"/>
    <mergeCell ref="F35:H35"/>
    <mergeCell ref="F34:H34"/>
    <mergeCell ref="F28:H28"/>
  </mergeCells>
  <pageMargins left="0.39370078740157483" right="0.19685039370078741" top="0.39370078740157483" bottom="0.19685039370078741" header="0.31496062992125984" footer="0.31496062992125984"/>
  <pageSetup paperSize="9" scale="85" orientation="portrait" horizontalDpi="0" verticalDpi="0" r:id="rId1"/>
  <colBreaks count="1" manualBreakCount="1">
    <brk id="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% </vt:lpstr>
      <vt:lpstr>'%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cp:lastPrinted>2024-07-08T08:10:49Z</cp:lastPrinted>
  <dcterms:created xsi:type="dcterms:W3CDTF">2024-07-01T03:05:20Z</dcterms:created>
  <dcterms:modified xsi:type="dcterms:W3CDTF">2024-07-08T08:10:58Z</dcterms:modified>
</cp:coreProperties>
</file>