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8895" windowHeight="3840"/>
  </bookViews>
  <sheets>
    <sheet name="Sheet1" sheetId="1" r:id="rId1"/>
  </sheets>
  <externalReferences>
    <externalReference r:id="rId2"/>
  </externalReference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C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29" i="1"/>
  <c r="E29" i="1" s="1"/>
  <c r="E9" i="1" l="1"/>
</calcChain>
</file>

<file path=xl/sharedStrings.xml><?xml version="1.0" encoding="utf-8"?>
<sst xmlns="http://schemas.openxmlformats.org/spreadsheetml/2006/main" count="30" uniqueCount="30">
  <si>
    <t>JUMLAH</t>
  </si>
  <si>
    <t>RATA-RATA</t>
  </si>
  <si>
    <t>NO</t>
  </si>
  <si>
    <t>DESA/KELURAHAN</t>
  </si>
  <si>
    <t>RUMAH</t>
  </si>
  <si>
    <t>PENDUDUK</t>
  </si>
  <si>
    <t>ANGGOTA</t>
  </si>
  <si>
    <t>TANGGA</t>
  </si>
  <si>
    <t>Rm. TANGGA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</si>
  <si>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</si>
  <si>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</si>
  <si>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</si>
  <si>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</si>
  <si>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</si>
  <si>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</si>
  <si>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</si>
  <si>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</si>
  <si>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</si>
  <si>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</si>
  <si>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</si>
  <si>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</si>
  <si>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</si>
  <si>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</si>
  <si>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</si>
  <si>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</si>
  <si>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</si>
  <si>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</si>
  <si>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</si>
  <si>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</si>
  <si>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PROYEKSI RATA-RATA JUMLAH ANGGOTA RUMAH TANGGA DIRINCI PER DESA DI KECAMATAN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</si>
</sst>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\-??_);_(@_)"/>
    <numFmt numFmtId="165" formatCode="_(* #,##0_);_(* \(#,##0\);_(* \-??_);_(@_)"/>
    <numFmt numFmtId="166" formatCode="#\ ##0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1" fontId="2" fillId="0" borderId="0" xfId="2" applyFont="1" applyFill="1" applyBorder="1" applyAlignment="1" applyProtection="1">
      <alignment horizontal="center"/>
    </xf>
    <xf numFmtId="0" fontId="3" fillId="0" borderId="0" xfId="0" applyFont="1"/>
    <xf numFmtId="165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166" fontId="2" fillId="0" borderId="4" xfId="1" applyNumberFormat="1" applyFont="1" applyFill="1" applyBorder="1" applyAlignment="1" applyProtection="1"/>
    <xf numFmtId="164" fontId="2" fillId="0" borderId="4" xfId="1" applyNumberFormat="1" applyFont="1" applyFill="1" applyBorder="1" applyAlignment="1" applyProtection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6" fontId="2" fillId="0" borderId="1" xfId="0" applyNumberFormat="1" applyFont="1" applyBorder="1" applyAlignment="1"/>
    <xf numFmtId="164" fontId="2" fillId="0" borderId="0" xfId="1" applyNumberFormat="1" applyFont="1" applyFill="1" applyBorder="1" applyAlignment="1" applyProtection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6" fontId="2" fillId="0" borderId="0" xfId="1" applyNumberFormat="1" applyFont="1" applyFill="1" applyBorder="1" applyAlignment="1" applyProtection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6" fontId="2" fillId="0" borderId="6" xfId="1" applyNumberFormat="1" applyFont="1" applyFill="1" applyBorder="1" applyAlignment="1" applyProtection="1"/>
    <xf numFmtId="164" fontId="2" fillId="0" borderId="6" xfId="1" applyNumberFormat="1" applyFont="1" applyFill="1" applyBorder="1" applyAlignment="1" applyProtection="1"/>
    <xf numFmtId="0" fontId="4" fillId="0" borderId="0" xfId="0" applyFont="1" applyBorder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A%20DEMAK%202019/070.KCA%20DEMA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C1" workbookViewId="0">
      <selection sqref="A1:E2"/>
    </sheetView>
  </sheetViews>
  <sheetFormatPr defaultRowHeight="15"/>
  <cols>
    <col min="1" max="1" width="4.5703125" customWidth="1"/>
    <col min="2" max="2" width="23.7109375" customWidth="1"/>
    <col min="3" max="3" width="21.7109375" customWidth="1"/>
    <col min="4" max="4" width="20.42578125" customWidth="1"/>
    <col min="5" max="5" width="32.7109375" customWidth="1"/>
  </cols>
  <sheetData>
    <row r="1" spans="1:5">
      <c r="A1" s="29" t="s">
        <v>29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 thickBot="1"/>
    <row r="4" spans="1:5">
      <c r="A4" s="1"/>
      <c r="B4" s="1"/>
      <c r="C4" s="27" t="s">
        <v>0</v>
      </c>
      <c r="D4" s="27"/>
      <c r="E4" s="2" t="s">
        <v>1</v>
      </c>
    </row>
    <row r="5" spans="1:5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</row>
    <row r="6" spans="1:5">
      <c r="A6" s="5"/>
      <c r="B6" s="5"/>
      <c r="C6" s="5" t="s">
        <v>7</v>
      </c>
      <c r="D6" s="5"/>
      <c r="E6" s="5" t="s">
        <v>8</v>
      </c>
    </row>
    <row r="7" spans="1:5">
      <c r="A7" s="28">
        <v>1</v>
      </c>
      <c r="B7" s="28"/>
      <c r="C7" s="7">
        <v>2</v>
      </c>
      <c r="D7" s="7">
        <v>3</v>
      </c>
      <c r="E7" s="7">
        <v>4</v>
      </c>
    </row>
    <row r="8" spans="1:5">
      <c r="A8" s="3"/>
      <c r="B8" s="3"/>
      <c r="C8" s="8"/>
      <c r="D8" s="3"/>
      <c r="E8" s="3"/>
    </row>
    <row r="9" spans="1:5">
      <c r="A9" s="5">
        <v>1</v>
      </c>
      <c r="B9" s="9" t="s">
        <v>9</v>
      </c>
      <c r="C9" s="10">
        <v>1199.97</v>
      </c>
      <c r="D9" s="10">
        <v>6257</v>
      </c>
      <c r="E9" s="11">
        <f>+D9/C9</f>
        <v>5.2142970240922688</v>
      </c>
    </row>
    <row r="10" spans="1:5">
      <c r="A10" s="5">
        <v>2</v>
      </c>
      <c r="B10" s="9" t="s">
        <v>10</v>
      </c>
      <c r="C10" s="10">
        <v>925.60500000000002</v>
      </c>
      <c r="D10" s="10">
        <v>3156</v>
      </c>
      <c r="E10" s="11">
        <f t="shared" ref="E10:E29" si="0">+D10/C10</f>
        <v>3.4096617887759897</v>
      </c>
    </row>
    <row r="11" spans="1:5">
      <c r="A11" s="5">
        <v>3</v>
      </c>
      <c r="B11" s="9" t="s">
        <v>11</v>
      </c>
      <c r="C11" s="10">
        <v>1746.69</v>
      </c>
      <c r="D11" s="10">
        <v>6651</v>
      </c>
      <c r="E11" s="11">
        <f t="shared" si="0"/>
        <v>3.8077735602768663</v>
      </c>
    </row>
    <row r="12" spans="1:5">
      <c r="A12" s="5">
        <v>4</v>
      </c>
      <c r="B12" s="9" t="s">
        <v>12</v>
      </c>
      <c r="C12" s="10">
        <v>1903.47</v>
      </c>
      <c r="D12" s="10">
        <v>7968</v>
      </c>
      <c r="E12" s="11">
        <f t="shared" si="0"/>
        <v>4.1860391810745634</v>
      </c>
    </row>
    <row r="13" spans="1:5">
      <c r="A13" s="5">
        <v>5</v>
      </c>
      <c r="B13" s="9" t="s">
        <v>13</v>
      </c>
      <c r="C13" s="10">
        <v>1018.0650000000001</v>
      </c>
      <c r="D13" s="10">
        <v>3960</v>
      </c>
      <c r="E13" s="11">
        <f t="shared" si="0"/>
        <v>3.8897319915722472</v>
      </c>
    </row>
    <row r="14" spans="1:5">
      <c r="A14" s="5">
        <v>6</v>
      </c>
      <c r="B14" s="9" t="s">
        <v>14</v>
      </c>
      <c r="C14" s="10">
        <v>912.54</v>
      </c>
      <c r="D14" s="10">
        <v>3379</v>
      </c>
      <c r="E14" s="11">
        <f t="shared" si="0"/>
        <v>3.7028513818572337</v>
      </c>
    </row>
    <row r="15" spans="1:5">
      <c r="A15" s="5">
        <v>7</v>
      </c>
      <c r="B15" s="9" t="s">
        <v>15</v>
      </c>
      <c r="C15" s="10">
        <v>594.96</v>
      </c>
      <c r="D15" s="10">
        <v>1540</v>
      </c>
      <c r="E15" s="11">
        <f t="shared" si="0"/>
        <v>2.588409304827215</v>
      </c>
    </row>
    <row r="16" spans="1:5">
      <c r="A16" s="5">
        <v>8</v>
      </c>
      <c r="B16" s="9" t="s">
        <v>16</v>
      </c>
      <c r="C16" s="10">
        <v>1281.375</v>
      </c>
      <c r="D16" s="10">
        <v>4797</v>
      </c>
      <c r="E16" s="11">
        <f t="shared" si="0"/>
        <v>3.7436347673397719</v>
      </c>
    </row>
    <row r="17" spans="1:5">
      <c r="A17" s="5">
        <v>9</v>
      </c>
      <c r="B17" s="9" t="s">
        <v>17</v>
      </c>
      <c r="C17" s="10">
        <v>4539.585</v>
      </c>
      <c r="D17" s="10">
        <v>19874</v>
      </c>
      <c r="E17" s="11">
        <f t="shared" si="0"/>
        <v>4.3779332251736669</v>
      </c>
    </row>
    <row r="18" spans="1:5">
      <c r="A18" s="5">
        <v>10</v>
      </c>
      <c r="B18" s="9" t="s">
        <v>18</v>
      </c>
      <c r="C18" s="10">
        <v>915.55499999999995</v>
      </c>
      <c r="D18" s="10">
        <v>3344</v>
      </c>
      <c r="E18" s="11">
        <f t="shared" si="0"/>
        <v>3.6524294007459956</v>
      </c>
    </row>
    <row r="19" spans="1:5">
      <c r="A19" s="5">
        <v>11</v>
      </c>
      <c r="B19" s="9" t="s">
        <v>19</v>
      </c>
      <c r="C19" s="10">
        <v>1158.7650000000001</v>
      </c>
      <c r="D19" s="10">
        <v>3802</v>
      </c>
      <c r="E19" s="11">
        <f t="shared" si="0"/>
        <v>3.2810794250775608</v>
      </c>
    </row>
    <row r="20" spans="1:5">
      <c r="A20" s="5">
        <v>12</v>
      </c>
      <c r="B20" s="9" t="s">
        <v>20</v>
      </c>
      <c r="C20" s="10">
        <v>1918.5450000000001</v>
      </c>
      <c r="D20" s="10">
        <v>6193</v>
      </c>
      <c r="E20" s="11">
        <f t="shared" si="0"/>
        <v>3.2279670270960543</v>
      </c>
    </row>
    <row r="21" spans="1:5">
      <c r="A21" s="5">
        <v>13</v>
      </c>
      <c r="B21" s="9" t="s">
        <v>21</v>
      </c>
      <c r="C21" s="10">
        <v>1845.18</v>
      </c>
      <c r="D21" s="10">
        <v>7415</v>
      </c>
      <c r="E21" s="11">
        <f t="shared" si="0"/>
        <v>4.0185781332986483</v>
      </c>
    </row>
    <row r="22" spans="1:5">
      <c r="A22" s="5">
        <v>14</v>
      </c>
      <c r="B22" s="9" t="s">
        <v>22</v>
      </c>
      <c r="C22" s="10">
        <v>1042.1849999999999</v>
      </c>
      <c r="D22" s="10">
        <v>3209</v>
      </c>
      <c r="E22" s="11">
        <f t="shared" si="0"/>
        <v>3.0791078359408361</v>
      </c>
    </row>
    <row r="23" spans="1:5">
      <c r="A23" s="5">
        <v>15</v>
      </c>
      <c r="B23" s="9" t="s">
        <v>23</v>
      </c>
      <c r="C23" s="10">
        <v>2323.56</v>
      </c>
      <c r="D23" s="10">
        <v>5935</v>
      </c>
      <c r="E23" s="11">
        <f t="shared" si="0"/>
        <v>2.5542701716331835</v>
      </c>
    </row>
    <row r="24" spans="1:5">
      <c r="A24" s="5">
        <v>16</v>
      </c>
      <c r="B24" s="9" t="s">
        <v>24</v>
      </c>
      <c r="C24" s="10">
        <v>1712.52</v>
      </c>
      <c r="D24" s="10">
        <v>3561</v>
      </c>
      <c r="E24" s="11">
        <f t="shared" si="0"/>
        <v>2.0793917735267327</v>
      </c>
    </row>
    <row r="25" spans="1:5">
      <c r="A25" s="5">
        <v>17</v>
      </c>
      <c r="B25" s="9" t="s">
        <v>25</v>
      </c>
      <c r="C25" s="10">
        <v>1404.99</v>
      </c>
      <c r="D25" s="10">
        <v>4397</v>
      </c>
      <c r="E25" s="11">
        <f t="shared" si="0"/>
        <v>3.1295596409938859</v>
      </c>
    </row>
    <row r="26" spans="1:5">
      <c r="A26" s="5">
        <v>18</v>
      </c>
      <c r="B26" s="9" t="s">
        <v>26</v>
      </c>
      <c r="C26" s="10">
        <v>1094.4449999999999</v>
      </c>
      <c r="D26" s="10">
        <v>2775</v>
      </c>
      <c r="E26" s="11">
        <f t="shared" si="0"/>
        <v>2.5355317078519253</v>
      </c>
    </row>
    <row r="27" spans="1:5">
      <c r="A27" s="5">
        <v>19</v>
      </c>
      <c r="B27" s="9" t="s">
        <v>27</v>
      </c>
      <c r="C27" s="10">
        <v>1367.8050000000001</v>
      </c>
      <c r="D27" s="10">
        <v>3768</v>
      </c>
      <c r="E27" s="11">
        <f t="shared" si="0"/>
        <v>2.7547786416923463</v>
      </c>
    </row>
    <row r="28" spans="1:5" ht="15.75" thickBot="1">
      <c r="A28" s="5"/>
      <c r="B28" s="3"/>
      <c r="C28" s="10"/>
      <c r="D28" s="10"/>
      <c r="E28" s="11"/>
    </row>
    <row r="29" spans="1:5" ht="15.75" thickBot="1">
      <c r="A29" s="12"/>
      <c r="B29" s="12" t="s">
        <v>28</v>
      </c>
      <c r="C29" s="13">
        <f>SUM(C9:C28)</f>
        <v>28905.810000000005</v>
      </c>
      <c r="D29" s="13">
        <f>SUM(D9:D28)</f>
        <v>101981</v>
      </c>
      <c r="E29" s="14">
        <f t="shared" si="0"/>
        <v>3.5280450539182255</v>
      </c>
    </row>
    <row r="30" spans="1:5">
      <c r="A30" s="15"/>
      <c r="B30" s="16" t="str">
        <f>+'[1]Bab 1'!$H$31</f>
        <v>Tahun             2017</v>
      </c>
      <c r="C30" s="17">
        <v>28762</v>
      </c>
      <c r="D30" s="17">
        <v>101238</v>
      </c>
      <c r="E30" s="18">
        <v>3.52</v>
      </c>
    </row>
    <row r="31" spans="1:5">
      <c r="A31" s="19"/>
      <c r="B31" s="20">
        <f>+'[1]Bab 1'!$H$32</f>
        <v>2016</v>
      </c>
      <c r="C31" s="21">
        <v>28445</v>
      </c>
      <c r="D31" s="21">
        <v>100831</v>
      </c>
      <c r="E31" s="18">
        <v>3.5447706099490244</v>
      </c>
    </row>
    <row r="32" spans="1:5">
      <c r="A32" s="19"/>
      <c r="B32" s="20">
        <f>+'[1]Bab 1'!$H$33</f>
        <v>2015</v>
      </c>
      <c r="C32" s="21">
        <v>28368</v>
      </c>
      <c r="D32" s="21">
        <v>100394</v>
      </c>
      <c r="E32" s="18">
        <v>3.54</v>
      </c>
    </row>
    <row r="33" spans="1:5" ht="15.75" thickBot="1">
      <c r="A33" s="22"/>
      <c r="B33" s="23">
        <f>+'[1]Bab 1'!$H$34</f>
        <v>2014</v>
      </c>
      <c r="C33" s="24">
        <v>28335</v>
      </c>
      <c r="D33" s="24">
        <v>99917</v>
      </c>
      <c r="E33" s="25">
        <v>3.53</v>
      </c>
    </row>
    <row r="34" spans="1:5">
      <c r="A34" s="26">
        <f>+$A$35</f>
        <v>0</v>
      </c>
      <c r="B34" s="26"/>
      <c r="C34" s="3"/>
      <c r="D34" s="3"/>
      <c r="E34" s="3"/>
    </row>
  </sheetData>
  <mergeCells count="3">
    <mergeCell ref="C4:D4"/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2019-10-31T01:02:43Z</dcterms:created>
  <dcterms:modified xsi:type="dcterms:W3CDTF">2019-10-31T02:34:36Z</dcterms:modified>
</cp:coreProperties>
</file>