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"/>
    </mc:Choice>
  </mc:AlternateContent>
  <xr:revisionPtr revIDLastSave="0" documentId="8_{2FFDD41F-ECEA-4413-AF22-E5BFD4D4D6F8}" xr6:coauthVersionLast="45" xr6:coauthVersionMax="45" xr10:uidLastSave="{00000000-0000-0000-0000-000000000000}"/>
  <bookViews>
    <workbookView xWindow="-120" yWindow="-120" windowWidth="20730" windowHeight="11310" xr2:uid="{F41ED30B-3C32-4744-AE3C-94F7772E4AD8}"/>
  </bookViews>
  <sheets>
    <sheet name="JUMLAH-SATUAN PENDIDIKAN" sheetId="1" r:id="rId1"/>
  </sheets>
  <externalReferences>
    <externalReference r:id="rId2"/>
    <externalReference r:id="rId3"/>
    <externalReference r:id="rId4"/>
  </externalReferences>
  <definedNames>
    <definedName name="JENJANG_PENDIDIKAN">'[2]ALL-DIKBUD-KEMANAG'!$C$13:$C$1029</definedName>
    <definedName name="SD_GTK_BLM_SARJANA_Laki_laki">'[3]PTK-SD'!$X$11:$X$502</definedName>
    <definedName name="SD_GTK_BLM_SARJANA_Perempuan">'[3]PTK-SD'!$Y$11:$Y$502</definedName>
    <definedName name="SD_GTK_NON_PNS_Laki_laki">'[3]PTK-SD'!$I$11:$I$502</definedName>
    <definedName name="SD_GTK_NON_PNS_Perempuan">'[3]PTK-SD'!$J$11:$J$502</definedName>
    <definedName name="SD_GTK_PNS_Laki_laki">'[3]PTK-SD'!$F$11:$F$502</definedName>
    <definedName name="SD_GTK_PNS_Perempuan">'[3]PTK-SD'!$G$11:$G$502</definedName>
    <definedName name="SD_GTK_SARJANA_Laki_laki">'[3]PTK-SD'!$AA$11:$AA$502</definedName>
    <definedName name="SD_GTK_SARJANA_Perempuan">'[3]PTK-SD'!$AB$11:$AB$502</definedName>
    <definedName name="SD_KECAMATAN">'[3]PTK-SD'!$B$11:$B$502</definedName>
    <definedName name="SD_STATUS_SEKOLAH">'[3]PTK-SD'!$E$11:$E$502</definedName>
    <definedName name="SMA_GTK_BLM_SARJANA_Laki_laki">'[3]PTK-SMA'!$X$11:$X$44</definedName>
    <definedName name="SMA_GTK_BLM_SARJANA_Perempuan">'[3]PTK-SMA'!$Y$11:$Y$44</definedName>
    <definedName name="SMA_GTK_NON_PNS_Laki_laki">'[3]PTK-SMA'!$I$11:$I$44</definedName>
    <definedName name="SMA_GTK_NON_PNS_Perempuan">'[3]PTK-SMA'!$J$11:$J$44</definedName>
    <definedName name="SMA_GTK_PNS_Laki_Laki">'[3]PTK-SMA'!$F$11:$F$44</definedName>
    <definedName name="SMA_GTK_PNS_Perempuan">'[3]PTK-SMA'!$G$11:$G$44</definedName>
    <definedName name="SMA_GTK_SARJANA_Laki_laki">'[3]PTK-SMA'!$AA$11:$AA$44</definedName>
    <definedName name="SMA_GTK_SARJANA_Perempuan">'[3]PTK-SMA'!$AB$11:$AB$44</definedName>
    <definedName name="SMA_KECAMATAN">'[3]PTK-SMA'!$B$11:$B$44</definedName>
    <definedName name="SMA_STATUS_SEKOLAH">'[3]PTK-SMA'!$E$11:$E$44</definedName>
    <definedName name="SMK_GTK_BLM_SARJANA_Laki_laki">'[3]PTK-SMK'!$X$11:$X$70</definedName>
    <definedName name="SMK_GTK_BLM_SARJANA_Perempuan">'[3]PTK-SMK'!$Y$11:$Y$70</definedName>
    <definedName name="SMK_GTK_NON_PNS_Laki_laki">'[3]PTK-SMK'!$I$11:$I$70</definedName>
    <definedName name="SMK_GTK_NON_PNS_Perempuan">'[3]PTK-SMK'!$J$11:$J$70</definedName>
    <definedName name="SMK_GTK_PNS_Laki_Laki">'[3]PTK-SMK'!$F$11:$F$70</definedName>
    <definedName name="SMK_GTK_PNS_Perempuan">'[3]PTK-SMK'!$G$11:$G$70</definedName>
    <definedName name="SMK_GTK_SARJANA_Laki_laki">'[3]PTK-SMK'!$AA$11:$AA$70</definedName>
    <definedName name="SMK_GTK_SARJANA_Perempuan">'[3]PTK-SMK'!$AB$11:$AB$70</definedName>
    <definedName name="SMK_KECAMATAN">'[3]PTK-SMK'!$B$11:$B$70</definedName>
    <definedName name="SMK_STATUS_SEKOLAH">'[3]PTK-SMK'!$E$11:$E$70</definedName>
    <definedName name="SMP_GTK_BLM_SARJANA_Laki_Laki">'[3]PTK-SMP'!$X$11:$X$96</definedName>
    <definedName name="SMP_GTK_BLM_SARJANA_Perempuan">'[3]PTK-SMP'!$Y$11:$Y$96</definedName>
    <definedName name="SMP_GTK_NON_PNS_Laki_Laki">'[3]PTK-SMP'!$I$11:$I$96</definedName>
    <definedName name="SMP_GTK_NON_PNS_Perempuan">'[3]PTK-SMP'!$J$11:$J$96</definedName>
    <definedName name="SMP_GTK_PNS_Laki_Laki">'[3]PTK-SMP'!$F$11:$F$96</definedName>
    <definedName name="SMP_GTK_PNS_Perempuan">'[3]PTK-SMP'!$G$11:$G$96</definedName>
    <definedName name="SMP_GTK_SARJANA_Laki_Laki">'[3]PTK-SMP'!$AA$11:$AA$96</definedName>
    <definedName name="SMP_GTK_SARJANA_Perempuan">'[3]PTK-SMP'!$AB$11:$AB$96</definedName>
    <definedName name="SMP_KECAMATAN">'[3]PTK-SMP'!$B$11:$B$96</definedName>
    <definedName name="SMP_STATUS_SEKOLAH">'[3]PTK-SMP'!$E$11:$E$96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" l="1"/>
  <c r="C60" i="1"/>
  <c r="E59" i="1"/>
  <c r="E58" i="1"/>
  <c r="E57" i="1"/>
  <c r="E60" i="1" s="1"/>
  <c r="E56" i="1"/>
  <c r="D56" i="1"/>
  <c r="C56" i="1"/>
  <c r="D45" i="1"/>
  <c r="C45" i="1"/>
  <c r="E44" i="1"/>
  <c r="E43" i="1"/>
  <c r="E42" i="1"/>
  <c r="E45" i="1" s="1"/>
  <c r="E41" i="1"/>
  <c r="D41" i="1"/>
  <c r="C41" i="1"/>
  <c r="D30" i="1"/>
  <c r="C30" i="1"/>
  <c r="E29" i="1"/>
  <c r="E28" i="1"/>
  <c r="E27" i="1"/>
  <c r="E26" i="1"/>
  <c r="E25" i="1"/>
  <c r="E24" i="1" s="1"/>
  <c r="D24" i="1"/>
  <c r="C24" i="1"/>
  <c r="D13" i="1"/>
  <c r="C13" i="1"/>
  <c r="E12" i="1"/>
  <c r="E11" i="1"/>
  <c r="E10" i="1"/>
  <c r="E9" i="1"/>
  <c r="E8" i="1"/>
  <c r="D7" i="1"/>
  <c r="C7" i="1"/>
  <c r="F56" i="1" l="1"/>
  <c r="F44" i="1"/>
  <c r="F42" i="1"/>
  <c r="F58" i="1"/>
  <c r="F29" i="1"/>
  <c r="F27" i="1"/>
  <c r="F25" i="1"/>
  <c r="F43" i="1"/>
  <c r="F41" i="1"/>
  <c r="F60" i="1"/>
  <c r="F59" i="1"/>
  <c r="F57" i="1"/>
  <c r="F28" i="1"/>
  <c r="F26" i="1"/>
  <c r="F24" i="1"/>
  <c r="F45" i="1"/>
  <c r="E13" i="1"/>
  <c r="E30" i="1"/>
  <c r="E31" i="1" s="1"/>
  <c r="E7" i="1"/>
  <c r="F30" i="1"/>
  <c r="F11" i="1" l="1"/>
  <c r="F9" i="1"/>
  <c r="F7" i="1"/>
  <c r="D61" i="1"/>
  <c r="C61" i="1"/>
  <c r="F8" i="1"/>
  <c r="E61" i="1"/>
  <c r="D46" i="1"/>
  <c r="C46" i="1"/>
  <c r="E46" i="1"/>
  <c r="C31" i="1"/>
  <c r="D31" i="1"/>
  <c r="F13" i="1"/>
  <c r="E14" i="1"/>
  <c r="C14" i="1"/>
  <c r="F10" i="1"/>
  <c r="F12" i="1"/>
  <c r="D14" i="1"/>
</calcChain>
</file>

<file path=xl/sharedStrings.xml><?xml version="1.0" encoding="utf-8"?>
<sst xmlns="http://schemas.openxmlformats.org/spreadsheetml/2006/main" count="68" uniqueCount="30">
  <si>
    <t>REKAPITULASI SATUAN PENDIDIKAN ANAK USIA DINI (PAUD)</t>
  </si>
  <si>
    <t>KABUPATEN DEMAK</t>
  </si>
  <si>
    <t>TAHUN 2019</t>
  </si>
  <si>
    <t>NO</t>
  </si>
  <si>
    <t>BENTUK PENDIDIKAN</t>
  </si>
  <si>
    <t>STATUS SEKOLAH</t>
  </si>
  <si>
    <t>NEGERI</t>
  </si>
  <si>
    <t>SWASTA</t>
  </si>
  <si>
    <t>JUMLAH</t>
  </si>
  <si>
    <t>%</t>
  </si>
  <si>
    <t>KAB. DEMAK</t>
  </si>
  <si>
    <t>TK</t>
  </si>
  <si>
    <t>KB</t>
  </si>
  <si>
    <t>TPA</t>
  </si>
  <si>
    <t>SPS</t>
  </si>
  <si>
    <t>RA</t>
  </si>
  <si>
    <t>REKAPITULASI SATUAN PENDIDIKAN DASAR (DIKDAS)</t>
  </si>
  <si>
    <t>SD</t>
  </si>
  <si>
    <t>SMP</t>
  </si>
  <si>
    <t>MI</t>
  </si>
  <si>
    <t>MTs</t>
  </si>
  <si>
    <t>SLB</t>
  </si>
  <si>
    <t>REKAPITULASI SATUAN PENDIDIKAN MENENGAH (DIKMEN)</t>
  </si>
  <si>
    <t>SMA</t>
  </si>
  <si>
    <t>SMK</t>
  </si>
  <si>
    <t>MA</t>
  </si>
  <si>
    <t>REKAPITULASI SATUAN PENDIDIKAN MASYARAKAT (DIKMAS)</t>
  </si>
  <si>
    <t>PKBM</t>
  </si>
  <si>
    <t>LKP</t>
  </si>
  <si>
    <t>SKB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</si>
</sst>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rgb="FF333333"/>
      <name val="Bookman Old Style"/>
      <family val="1"/>
    </font>
    <font>
      <b/>
      <sz val="11"/>
      <color theme="1"/>
      <name val="Bookman Old Style"/>
      <family val="1"/>
    </font>
    <font>
      <sz val="11"/>
      <color rgb="FF333333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68198600698342E-2"/>
          <c:y val="0.25929663851480739"/>
          <c:w val="0.85144694295230927"/>
          <c:h val="0.65676963806449107"/>
        </c:manualLayout>
      </c:layout>
      <c:pie3DChart>
        <c:varyColors val="1"/>
        <c:ser>
          <c:idx val="0"/>
          <c:order val="0"/>
          <c:tx>
            <c:strRef>
              <c:f>'JUMLAH-SATUAN PENDIDIKAN'!$A$1</c:f>
              <c:strCache>
                <c:ptCount val="1"/>
                <c:pt idx="0">
                  <c:v>REKAPITULASI SATUAN PENDIDIKAN ANAK USIA DINI (PAUD)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explosion val="1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699C-49D3-8BE0-40ACFF8C77D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699C-49D3-8BE0-40ACFF8C77D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699C-49D3-8BE0-40ACFF8C77D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699C-49D3-8BE0-40ACFF8C77D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699C-49D3-8BE0-40ACFF8C77DD}"/>
              </c:ext>
            </c:extLst>
          </c:dPt>
          <c:dLbls>
            <c:dLbl>
              <c:idx val="0"/>
              <c:layout>
                <c:manualLayout>
                  <c:x val="-0.10639310656908556"/>
                  <c:y val="0.117173521432183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9C-49D3-8BE0-40ACFF8C77DD}"/>
                </c:ext>
              </c:extLst>
            </c:dLbl>
            <c:dLbl>
              <c:idx val="4"/>
              <c:layout>
                <c:manualLayout>
                  <c:x val="-9.1813819784891913E-3"/>
                  <c:y val="2.53669869599956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9C-49D3-8BE0-40ACFF8C77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'JUMLAH-SATUAN PENDIDIKAN'!$B$8:$B$12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'JUMLAH-SATUAN PENDIDIKAN'!$E$8:$E$12</c:f>
              <c:numCache>
                <c:formatCode>#,##0</c:formatCode>
                <c:ptCount val="5"/>
                <c:pt idx="0">
                  <c:v>474</c:v>
                </c:pt>
                <c:pt idx="1">
                  <c:v>378</c:v>
                </c:pt>
                <c:pt idx="2">
                  <c:v>37</c:v>
                </c:pt>
                <c:pt idx="3">
                  <c:v>90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9C-49D3-8BE0-40ACFF8C77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6"/>
      </a:solidFill>
      <a:prstDash val="solid"/>
      <a:miter lim="800000"/>
    </a:ln>
    <a:effectLst/>
    <a:scene3d>
      <a:camera prst="orthographicFront"/>
      <a:lightRig rig="threePt" dir="t"/>
    </a:scene3d>
    <a:sp3d>
      <a:bevelT w="114300" prst="artDeco"/>
    </a:sp3d>
  </c:spPr>
  <c:txPr>
    <a:bodyPr/>
    <a:lstStyle/>
    <a:p>
      <a:pPr>
        <a:defRPr sz="110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68198600698342E-2"/>
          <c:y val="0.25929663851480739"/>
          <c:w val="0.85144694295230927"/>
          <c:h val="0.65676963806449107"/>
        </c:manualLayout>
      </c:layout>
      <c:pie3DChart>
        <c:varyColors val="1"/>
        <c:ser>
          <c:idx val="0"/>
          <c:order val="0"/>
          <c:tx>
            <c:strRef>
              <c:f>'JUMLAH-SATUAN PENDIDIKAN'!$A$18</c:f>
              <c:strCache>
                <c:ptCount val="1"/>
                <c:pt idx="0">
                  <c:v>REKAPITULASI SATUAN PENDIDIKAN DASAR (DIKDAS)</c:v>
                </c:pt>
              </c:strCache>
            </c:strRef>
          </c:tx>
          <c:explosion val="1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615-44BD-9402-EEA4237E7F6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615-44BD-9402-EEA4237E7F6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615-44BD-9402-EEA4237E7F6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615-44BD-9402-EEA4237E7F6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615-44BD-9402-EEA4237E7F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'JUMLAH-SATUAN PENDIDIKAN'!$B$25:$B$29</c:f>
              <c:strCache>
                <c:ptCount val="5"/>
                <c:pt idx="0">
                  <c:v>SD</c:v>
                </c:pt>
                <c:pt idx="1">
                  <c:v>SMP</c:v>
                </c:pt>
                <c:pt idx="2">
                  <c:v>MI</c:v>
                </c:pt>
                <c:pt idx="3">
                  <c:v>MTs</c:v>
                </c:pt>
                <c:pt idx="4">
                  <c:v>SLB</c:v>
                </c:pt>
              </c:strCache>
            </c:strRef>
          </c:cat>
          <c:val>
            <c:numRef>
              <c:f>'JUMLAH-SATUAN PENDIDIKAN'!$E$25:$E$29</c:f>
              <c:numCache>
                <c:formatCode>#,##0</c:formatCode>
                <c:ptCount val="5"/>
                <c:pt idx="0">
                  <c:v>490</c:v>
                </c:pt>
                <c:pt idx="1">
                  <c:v>85</c:v>
                </c:pt>
                <c:pt idx="2">
                  <c:v>132</c:v>
                </c:pt>
                <c:pt idx="3">
                  <c:v>134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15-44BD-9402-EEA4237E7F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6"/>
      </a:solidFill>
      <a:prstDash val="solid"/>
      <a:miter lim="800000"/>
    </a:ln>
    <a:effectLst/>
    <a:scene3d>
      <a:camera prst="orthographicFront"/>
      <a:lightRig rig="threePt" dir="t"/>
    </a:scene3d>
    <a:sp3d>
      <a:bevelT w="114300" prst="artDeco"/>
    </a:sp3d>
  </c:spPr>
  <c:txPr>
    <a:bodyPr/>
    <a:lstStyle/>
    <a:p>
      <a:pPr>
        <a:defRPr sz="110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68198600698342E-2"/>
          <c:y val="0.25929663851480739"/>
          <c:w val="0.85144694295230927"/>
          <c:h val="0.65676963806449107"/>
        </c:manualLayout>
      </c:layout>
      <c:pie3DChart>
        <c:varyColors val="1"/>
        <c:ser>
          <c:idx val="0"/>
          <c:order val="0"/>
          <c:tx>
            <c:strRef>
              <c:f>'JUMLAH-SATUAN PENDIDIKAN'!$A$35</c:f>
              <c:strCache>
                <c:ptCount val="1"/>
                <c:pt idx="0">
                  <c:v>REKAPITULASI SATUAN PENDIDIKAN MENENGAH (DIKMEN)</c:v>
                </c:pt>
              </c:strCache>
            </c:strRef>
          </c:tx>
          <c:explosion val="1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36-4D51-9A90-F145CEE64D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36-4D51-9A90-F145CEE64D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36-4D51-9A90-F145CEE64D6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'JUMLAH-SATUAN PENDIDIKAN'!$B$42:$B$44</c:f>
              <c:strCache>
                <c:ptCount val="3"/>
                <c:pt idx="0">
                  <c:v>SMA</c:v>
                </c:pt>
                <c:pt idx="1">
                  <c:v>SMK</c:v>
                </c:pt>
                <c:pt idx="2">
                  <c:v>MA</c:v>
                </c:pt>
              </c:strCache>
            </c:strRef>
          </c:cat>
          <c:val>
            <c:numRef>
              <c:f>'JUMLAH-SATUAN PENDIDIKAN'!$E$42:$E$44</c:f>
              <c:numCache>
                <c:formatCode>#,##0</c:formatCode>
                <c:ptCount val="3"/>
                <c:pt idx="0">
                  <c:v>34</c:v>
                </c:pt>
                <c:pt idx="1">
                  <c:v>59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36-4D51-9A90-F145CEE64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6"/>
      </a:solidFill>
      <a:prstDash val="solid"/>
      <a:miter lim="800000"/>
    </a:ln>
    <a:effectLst/>
    <a:scene3d>
      <a:camera prst="orthographicFront"/>
      <a:lightRig rig="threePt" dir="t"/>
    </a:scene3d>
    <a:sp3d>
      <a:bevelT w="114300" prst="artDeco"/>
    </a:sp3d>
  </c:spPr>
  <c:txPr>
    <a:bodyPr/>
    <a:lstStyle/>
    <a:p>
      <a:pPr>
        <a:defRPr sz="110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68198600698342E-2"/>
          <c:y val="0.25929663851480739"/>
          <c:w val="0.85144694295230927"/>
          <c:h val="0.65676963806449107"/>
        </c:manualLayout>
      </c:layout>
      <c:pie3DChart>
        <c:varyColors val="1"/>
        <c:ser>
          <c:idx val="0"/>
          <c:order val="0"/>
          <c:tx>
            <c:strRef>
              <c:f>'JUMLAH-SATUAN PENDIDIKAN'!$A$50</c:f>
              <c:strCache>
                <c:ptCount val="1"/>
                <c:pt idx="0">
                  <c:v>REKAPITULASI SATUAN PENDIDIKAN MASYARAKAT (DIKMAS)</c:v>
                </c:pt>
              </c:strCache>
            </c:strRef>
          </c:tx>
          <c:explosion val="1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604-4F56-8003-BB96DD7D45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604-4F56-8003-BB96DD7D454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604-4F56-8003-BB96DD7D454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'JUMLAH-SATUAN PENDIDIKAN'!$B$57:$B$59</c:f>
              <c:strCache>
                <c:ptCount val="3"/>
                <c:pt idx="0">
                  <c:v>PKBM</c:v>
                </c:pt>
                <c:pt idx="1">
                  <c:v>LKP</c:v>
                </c:pt>
                <c:pt idx="2">
                  <c:v>SKB</c:v>
                </c:pt>
              </c:strCache>
            </c:strRef>
          </c:cat>
          <c:val>
            <c:numRef>
              <c:f>'JUMLAH-SATUAN PENDIDIKAN'!$E$57:$E$59</c:f>
              <c:numCache>
                <c:formatCode>#,##0</c:formatCode>
                <c:ptCount val="3"/>
                <c:pt idx="0">
                  <c:v>28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04-4F56-8003-BB96DD7D45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6"/>
      </a:solidFill>
      <a:prstDash val="solid"/>
      <a:miter lim="800000"/>
    </a:ln>
    <a:effectLst/>
    <a:scene3d>
      <a:camera prst="orthographicFront"/>
      <a:lightRig rig="threePt" dir="t"/>
    </a:scene3d>
    <a:sp3d>
      <a:bevelT w="114300" prst="artDeco"/>
    </a:sp3d>
  </c:spPr>
  <c:txPr>
    <a:bodyPr/>
    <a:lstStyle/>
    <a:p>
      <a:pPr>
        <a:defRPr sz="110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38097</xdr:colOff>
      <xdr:row>3</xdr:row>
      <xdr:rowOff>23949</xdr:rowOff>
    </xdr:from>
    <xdr:to>
      <xdr:col>13</xdr:col>
      <xdr:colOff>557893</xdr:colOff>
      <xdr:row>15</xdr:row>
      <xdr:rowOff>136070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FB41F4-7CBA-48C9-8D93-DF0F507AF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40822</xdr:colOff>
      <xdr:row>18</xdr:row>
      <xdr:rowOff>81643</xdr:rowOff>
    </xdr:from>
    <xdr:to>
      <xdr:col>13</xdr:col>
      <xdr:colOff>560618</xdr:colOff>
      <xdr:row>31</xdr:row>
      <xdr:rowOff>3265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CA11FF-CA81-4013-950D-1A0350B6A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40821</xdr:colOff>
      <xdr:row>34</xdr:row>
      <xdr:rowOff>95251</xdr:rowOff>
    </xdr:from>
    <xdr:to>
      <xdr:col>13</xdr:col>
      <xdr:colOff>574225</xdr:colOff>
      <xdr:row>45</xdr:row>
      <xdr:rowOff>217715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5F2BC0-1B64-49BD-9EDF-F882DA58B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40821</xdr:colOff>
      <xdr:row>49</xdr:row>
      <xdr:rowOff>95251</xdr:rowOff>
    </xdr:from>
    <xdr:to>
      <xdr:col>13</xdr:col>
      <xdr:colOff>574225</xdr:colOff>
      <xdr:row>61</xdr:row>
      <xdr:rowOff>149679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2C2E87-D663-4D48-8D2D-637AAD767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DATA-PROFIL-PENDIDIKAN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MLAH-SATUAN PENDIDIKAN"/>
      <sheetName val="Profil-Perjenjang"/>
      <sheetName val="JUMLAH-SP Perkecamatan"/>
      <sheetName val="JUMLAH-SP-SD"/>
      <sheetName val="AKREDITASI-SP-SD"/>
      <sheetName val="JUMLAH-SP-SD-Kurikulum"/>
      <sheetName val="R-Kelas-SP-SD-SMP-SLB-SMA-SMK"/>
      <sheetName val="R-Guru-SP-SD-SMP-SLB-SMA-SMK"/>
      <sheetName val="R-PERPUS-SP-SD-SMP-SLB-SMA-SMA"/>
      <sheetName val="R-UKS-SP-SD-SMP-SLB-SMA-SMK"/>
      <sheetName val="R-KEPSEK-SP-SD-SMP-SLB-SMA-SMK"/>
      <sheetName val="Akreditasi-SD-SMP-SLB-SMA-SMK"/>
      <sheetName val="Kurikulum-SD-SMP-SLB-SMA-SMK"/>
      <sheetName val="Ruang-Kelas-SP-SD"/>
      <sheetName val="Ruang-Guru-SP-SD"/>
      <sheetName val="Ruang-Perpustakaan-SP-SD"/>
      <sheetName val="Ruang-UKS-SP-SD"/>
      <sheetName val="Ruang-KS-SP-SD"/>
      <sheetName val="GTK-STATUS-SP-SD"/>
      <sheetName val="GTK-KUALIFIKASI-SP-SD"/>
      <sheetName val="GTK-SERTIFIKASI-SP-SD"/>
      <sheetName val="GTK-GOLONGAN-SP-SD"/>
      <sheetName val="JUMLAH-PD-2019"/>
      <sheetName val="JUMLAH-PD-2017"/>
      <sheetName val="JUMLAH-PD-2016-Kabupaten"/>
      <sheetName val="JUMLAH-GTK-2017"/>
      <sheetName val="Tabel-1.2-GTK-DIKNAS-2016"/>
      <sheetName val="JUMLAH-GTK-Perjenjang"/>
      <sheetName val="S1-JUMLAH-GTK-Perjenjang"/>
    </sheetNames>
    <sheetDataSet>
      <sheetData sheetId="0">
        <row r="1">
          <cell r="A1" t="str">
            <v>REKAPITULASI SATUAN PENDIDIKAN ANAK USIA DINI (PAUD)</v>
          </cell>
        </row>
        <row r="8">
          <cell r="B8" t="str">
            <v>TK</v>
          </cell>
          <cell r="E8">
            <v>474</v>
          </cell>
        </row>
        <row r="9">
          <cell r="B9" t="str">
            <v>KB</v>
          </cell>
          <cell r="E9">
            <v>378</v>
          </cell>
        </row>
        <row r="10">
          <cell r="B10" t="str">
            <v>TPA</v>
          </cell>
          <cell r="E10">
            <v>37</v>
          </cell>
        </row>
        <row r="11">
          <cell r="B11" t="str">
            <v>SPS</v>
          </cell>
          <cell r="E11">
            <v>90</v>
          </cell>
        </row>
        <row r="12">
          <cell r="B12" t="str">
            <v>RA</v>
          </cell>
          <cell r="E12">
            <v>142</v>
          </cell>
        </row>
        <row r="18">
          <cell r="A18" t="str">
            <v>REKAPITULASI SATUAN PENDIDIKAN DASAR (DIKDAS)</v>
          </cell>
        </row>
        <row r="25">
          <cell r="B25" t="str">
            <v>SD</v>
          </cell>
          <cell r="E25">
            <v>490</v>
          </cell>
        </row>
        <row r="26">
          <cell r="B26" t="str">
            <v>SMP</v>
          </cell>
          <cell r="E26">
            <v>85</v>
          </cell>
        </row>
        <row r="27">
          <cell r="B27" t="str">
            <v>MI</v>
          </cell>
          <cell r="E27">
            <v>132</v>
          </cell>
        </row>
        <row r="28">
          <cell r="B28" t="str">
            <v>MTs</v>
          </cell>
          <cell r="E28">
            <v>134</v>
          </cell>
        </row>
        <row r="29">
          <cell r="B29" t="str">
            <v>SLB</v>
          </cell>
          <cell r="E29">
            <v>2</v>
          </cell>
        </row>
        <row r="35">
          <cell r="A35" t="str">
            <v>REKAPITULASI SATUAN PENDIDIKAN MENENGAH (DIKMEN)</v>
          </cell>
        </row>
        <row r="42">
          <cell r="B42" t="str">
            <v>SMA</v>
          </cell>
          <cell r="E42">
            <v>34</v>
          </cell>
        </row>
        <row r="43">
          <cell r="B43" t="str">
            <v>SMK</v>
          </cell>
          <cell r="E43">
            <v>59</v>
          </cell>
        </row>
        <row r="44">
          <cell r="B44" t="str">
            <v>MA</v>
          </cell>
          <cell r="E44">
            <v>77</v>
          </cell>
        </row>
        <row r="50">
          <cell r="A50" t="str">
            <v>REKAPITULASI SATUAN PENDIDIKAN MASYARAKAT (DIKMAS)</v>
          </cell>
        </row>
        <row r="57">
          <cell r="B57" t="str">
            <v>PKBM</v>
          </cell>
          <cell r="E57">
            <v>28</v>
          </cell>
        </row>
        <row r="58">
          <cell r="B58" t="str">
            <v>LKP</v>
          </cell>
          <cell r="E58">
            <v>31</v>
          </cell>
        </row>
        <row r="59">
          <cell r="B59" t="str">
            <v>SKB</v>
          </cell>
          <cell r="E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57C56-9594-4E0A-AB97-232C312E9367}">
  <dimension ref="A1:F61"/>
  <sheetViews>
    <sheetView tabSelected="1" topLeftCell="A25" zoomScale="70" zoomScaleNormal="70" workbookViewId="0">
      <selection activeCell="D26" sqref="D26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3" width="10.140625" style="1" customWidth="1"/>
    <col min="4" max="4" width="10.7109375" style="1" customWidth="1"/>
    <col min="5" max="5" width="11.140625" style="1" customWidth="1"/>
    <col min="6" max="6" width="9.140625" style="1" bestFit="1" customWidth="1"/>
    <col min="7" max="16384" width="8.85546875" style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5" spans="1:6" ht="20.100000000000001" customHeight="1" x14ac:dyDescent="0.25">
      <c r="A5" s="2" t="s">
        <v>3</v>
      </c>
      <c r="B5" s="3" t="s">
        <v>4</v>
      </c>
      <c r="C5" s="4" t="s">
        <v>5</v>
      </c>
      <c r="D5" s="5"/>
      <c r="E5" s="5"/>
      <c r="F5" s="6"/>
    </row>
    <row r="6" spans="1:6" ht="20.100000000000001" customHeight="1" x14ac:dyDescent="0.25">
      <c r="A6" s="2"/>
      <c r="B6" s="7"/>
      <c r="C6" s="8" t="s">
        <v>6</v>
      </c>
      <c r="D6" s="8" t="s">
        <v>7</v>
      </c>
      <c r="E6" s="8" t="s">
        <v>8</v>
      </c>
      <c r="F6" s="9" t="s">
        <v>9</v>
      </c>
    </row>
    <row r="7" spans="1:6" ht="20.100000000000001" customHeight="1" x14ac:dyDescent="0.25">
      <c r="A7" s="10"/>
      <c r="B7" s="11" t="s">
        <v>10</v>
      </c>
      <c r="C7" s="12">
        <f>SUM(C8:C12)</f>
        <v>6</v>
      </c>
      <c r="D7" s="12">
        <f>SUM(D8:D12)</f>
        <v>1115</v>
      </c>
      <c r="E7" s="12">
        <f>SUM(E8:E12)</f>
        <v>1121</v>
      </c>
      <c r="F7" s="12">
        <f>E7/$E$7*100</f>
        <v>100</v>
      </c>
    </row>
    <row r="8" spans="1:6" ht="20.100000000000001" customHeight="1" x14ac:dyDescent="0.25">
      <c r="A8" s="13">
        <v>1</v>
      </c>
      <c r="B8" s="14" t="s">
        <v>11</v>
      </c>
      <c r="C8" s="15">
        <v>6</v>
      </c>
      <c r="D8" s="15">
        <v>468</v>
      </c>
      <c r="E8" s="16">
        <f>SUM(C8:D8)</f>
        <v>474</v>
      </c>
      <c r="F8" s="17">
        <f>E8/$E$7*100</f>
        <v>42.283675289919714</v>
      </c>
    </row>
    <row r="9" spans="1:6" ht="20.100000000000001" customHeight="1" x14ac:dyDescent="0.25">
      <c r="A9" s="13">
        <v>2</v>
      </c>
      <c r="B9" s="14" t="s">
        <v>12</v>
      </c>
      <c r="C9" s="15">
        <v>0</v>
      </c>
      <c r="D9" s="15">
        <v>378</v>
      </c>
      <c r="E9" s="16">
        <f t="shared" ref="E9:E12" si="0">SUM(C9:D9)</f>
        <v>378</v>
      </c>
      <c r="F9" s="17">
        <f t="shared" ref="F9:F13" si="1">E9/$E$7*100</f>
        <v>33.719892952720784</v>
      </c>
    </row>
    <row r="10" spans="1:6" ht="20.100000000000001" customHeight="1" x14ac:dyDescent="0.25">
      <c r="A10" s="13">
        <v>3</v>
      </c>
      <c r="B10" s="14" t="s">
        <v>13</v>
      </c>
      <c r="C10" s="15">
        <v>0</v>
      </c>
      <c r="D10" s="15">
        <v>37</v>
      </c>
      <c r="E10" s="16">
        <f t="shared" si="0"/>
        <v>37</v>
      </c>
      <c r="F10" s="17">
        <f t="shared" si="1"/>
        <v>3.3006244424620879</v>
      </c>
    </row>
    <row r="11" spans="1:6" ht="20.100000000000001" customHeight="1" x14ac:dyDescent="0.25">
      <c r="A11" s="13">
        <v>4</v>
      </c>
      <c r="B11" s="14" t="s">
        <v>14</v>
      </c>
      <c r="C11" s="15">
        <v>0</v>
      </c>
      <c r="D11" s="15">
        <v>90</v>
      </c>
      <c r="E11" s="16">
        <f t="shared" si="0"/>
        <v>90</v>
      </c>
      <c r="F11" s="17">
        <f t="shared" si="1"/>
        <v>8.0285459411239959</v>
      </c>
    </row>
    <row r="12" spans="1:6" ht="20.100000000000001" customHeight="1" x14ac:dyDescent="0.25">
      <c r="A12" s="13">
        <v>5</v>
      </c>
      <c r="B12" s="14" t="s">
        <v>15</v>
      </c>
      <c r="C12" s="15">
        <v>0</v>
      </c>
      <c r="D12" s="15">
        <v>142</v>
      </c>
      <c r="E12" s="16">
        <f t="shared" si="0"/>
        <v>142</v>
      </c>
      <c r="F12" s="17">
        <f t="shared" si="1"/>
        <v>12.667261373773417</v>
      </c>
    </row>
    <row r="13" spans="1:6" ht="20.100000000000001" customHeight="1" x14ac:dyDescent="0.25">
      <c r="B13" s="18" t="s">
        <v>8</v>
      </c>
      <c r="C13" s="19">
        <f>SUM(C8:C12)</f>
        <v>6</v>
      </c>
      <c r="D13" s="19">
        <f>SUM(D8:D12)</f>
        <v>1115</v>
      </c>
      <c r="E13" s="19">
        <f>SUM(E8:E12)</f>
        <v>1121</v>
      </c>
      <c r="F13" s="20">
        <f t="shared" si="1"/>
        <v>100</v>
      </c>
    </row>
    <row r="14" spans="1:6" ht="20.100000000000001" customHeight="1" x14ac:dyDescent="0.25">
      <c r="B14" s="18" t="s">
        <v>9</v>
      </c>
      <c r="C14" s="20">
        <f>C13/$E$13*100</f>
        <v>0.53523639607493301</v>
      </c>
      <c r="D14" s="20">
        <f>D13/$E$13*100</f>
        <v>99.464763603925064</v>
      </c>
      <c r="E14" s="20">
        <f>E13/$E$13*100</f>
        <v>100</v>
      </c>
      <c r="F14" s="21"/>
    </row>
    <row r="18" spans="1:6" x14ac:dyDescent="0.25">
      <c r="A18" s="1" t="s">
        <v>16</v>
      </c>
    </row>
    <row r="19" spans="1:6" x14ac:dyDescent="0.25">
      <c r="A19" s="1" t="s">
        <v>1</v>
      </c>
    </row>
    <row r="20" spans="1:6" x14ac:dyDescent="0.25">
      <c r="A20" s="1" t="s">
        <v>2</v>
      </c>
    </row>
    <row r="22" spans="1:6" ht="20.100000000000001" customHeight="1" x14ac:dyDescent="0.25">
      <c r="A22" s="2" t="s">
        <v>3</v>
      </c>
      <c r="B22" s="3" t="s">
        <v>4</v>
      </c>
      <c r="C22" s="4" t="s">
        <v>5</v>
      </c>
      <c r="D22" s="5"/>
      <c r="E22" s="5"/>
      <c r="F22" s="6"/>
    </row>
    <row r="23" spans="1:6" ht="20.100000000000001" customHeight="1" x14ac:dyDescent="0.25">
      <c r="A23" s="2"/>
      <c r="B23" s="7"/>
      <c r="C23" s="8" t="s">
        <v>6</v>
      </c>
      <c r="D23" s="8" t="s">
        <v>7</v>
      </c>
      <c r="E23" s="8" t="s">
        <v>8</v>
      </c>
      <c r="F23" s="9" t="s">
        <v>9</v>
      </c>
    </row>
    <row r="24" spans="1:6" ht="20.100000000000001" customHeight="1" x14ac:dyDescent="0.25">
      <c r="A24" s="10"/>
      <c r="B24" s="11" t="s">
        <v>10</v>
      </c>
      <c r="C24" s="12">
        <f>SUM(C25:C29)</f>
        <v>520</v>
      </c>
      <c r="D24" s="12">
        <f>SUM(D25:D29)</f>
        <v>323</v>
      </c>
      <c r="E24" s="12">
        <f>SUM(E25:E29)</f>
        <v>843</v>
      </c>
      <c r="F24" s="22">
        <f>C24/$E$24*100</f>
        <v>61.68446026097272</v>
      </c>
    </row>
    <row r="25" spans="1:6" ht="20.100000000000001" customHeight="1" x14ac:dyDescent="0.25">
      <c r="A25" s="13">
        <v>1</v>
      </c>
      <c r="B25" s="14" t="s">
        <v>17</v>
      </c>
      <c r="C25" s="15">
        <v>469</v>
      </c>
      <c r="D25" s="15">
        <v>21</v>
      </c>
      <c r="E25" s="16">
        <f>SUM(C25:D25)</f>
        <v>490</v>
      </c>
      <c r="F25" s="17">
        <f t="shared" ref="F25:F30" si="2">C25/$E$24*100</f>
        <v>55.634638196915773</v>
      </c>
    </row>
    <row r="26" spans="1:6" ht="20.100000000000001" customHeight="1" x14ac:dyDescent="0.25">
      <c r="A26" s="13">
        <v>2</v>
      </c>
      <c r="B26" s="14" t="s">
        <v>18</v>
      </c>
      <c r="C26" s="15">
        <v>38</v>
      </c>
      <c r="D26" s="15">
        <v>47</v>
      </c>
      <c r="E26" s="16">
        <f t="shared" ref="E26:E29" si="3">SUM(C26:D26)</f>
        <v>85</v>
      </c>
      <c r="F26" s="17">
        <f t="shared" si="2"/>
        <v>4.5077105575326213</v>
      </c>
    </row>
    <row r="27" spans="1:6" ht="20.100000000000001" customHeight="1" x14ac:dyDescent="0.25">
      <c r="A27" s="13">
        <v>3</v>
      </c>
      <c r="B27" s="14" t="s">
        <v>19</v>
      </c>
      <c r="C27" s="15">
        <v>7</v>
      </c>
      <c r="D27" s="15">
        <v>125</v>
      </c>
      <c r="E27" s="16">
        <f t="shared" si="3"/>
        <v>132</v>
      </c>
      <c r="F27" s="17">
        <f t="shared" si="2"/>
        <v>0.83036773428232491</v>
      </c>
    </row>
    <row r="28" spans="1:6" ht="20.100000000000001" customHeight="1" x14ac:dyDescent="0.25">
      <c r="A28" s="13">
        <v>4</v>
      </c>
      <c r="B28" s="14" t="s">
        <v>20</v>
      </c>
      <c r="C28" s="15">
        <v>6</v>
      </c>
      <c r="D28" s="15">
        <v>128</v>
      </c>
      <c r="E28" s="16">
        <f t="shared" si="3"/>
        <v>134</v>
      </c>
      <c r="F28" s="17">
        <f t="shared" si="2"/>
        <v>0.71174377224199281</v>
      </c>
    </row>
    <row r="29" spans="1:6" ht="20.100000000000001" customHeight="1" x14ac:dyDescent="0.25">
      <c r="A29" s="13">
        <v>5</v>
      </c>
      <c r="B29" s="14" t="s">
        <v>21</v>
      </c>
      <c r="C29" s="15">
        <v>0</v>
      </c>
      <c r="D29" s="15">
        <v>2</v>
      </c>
      <c r="E29" s="16">
        <f t="shared" si="3"/>
        <v>2</v>
      </c>
      <c r="F29" s="17">
        <f t="shared" si="2"/>
        <v>0</v>
      </c>
    </row>
    <row r="30" spans="1:6" ht="20.100000000000001" customHeight="1" x14ac:dyDescent="0.25">
      <c r="B30" s="18" t="s">
        <v>8</v>
      </c>
      <c r="C30" s="19">
        <f>SUM(C25:C29)</f>
        <v>520</v>
      </c>
      <c r="D30" s="19">
        <f>SUM(D25:D29)</f>
        <v>323</v>
      </c>
      <c r="E30" s="19">
        <f>SUM(E25:E29)</f>
        <v>843</v>
      </c>
      <c r="F30" s="20">
        <f t="shared" si="2"/>
        <v>61.68446026097272</v>
      </c>
    </row>
    <row r="31" spans="1:6" ht="20.100000000000001" customHeight="1" x14ac:dyDescent="0.25">
      <c r="B31" s="18" t="s">
        <v>9</v>
      </c>
      <c r="C31" s="20">
        <f>C30/$E$30*100</f>
        <v>61.68446026097272</v>
      </c>
      <c r="D31" s="20">
        <f t="shared" ref="D31:E31" si="4">D30/$E$30*100</f>
        <v>38.31553973902728</v>
      </c>
      <c r="E31" s="20">
        <f t="shared" si="4"/>
        <v>100</v>
      </c>
      <c r="F31" s="21"/>
    </row>
    <row r="35" spans="1:6" x14ac:dyDescent="0.25">
      <c r="A35" s="1" t="s">
        <v>22</v>
      </c>
    </row>
    <row r="36" spans="1:6" x14ac:dyDescent="0.25">
      <c r="A36" s="1" t="s">
        <v>1</v>
      </c>
    </row>
    <row r="37" spans="1:6" x14ac:dyDescent="0.25">
      <c r="A37" s="1" t="s">
        <v>2</v>
      </c>
    </row>
    <row r="39" spans="1:6" ht="20.100000000000001" customHeight="1" x14ac:dyDescent="0.25">
      <c r="A39" s="2" t="s">
        <v>3</v>
      </c>
      <c r="B39" s="3" t="s">
        <v>4</v>
      </c>
      <c r="C39" s="4" t="s">
        <v>5</v>
      </c>
      <c r="D39" s="5"/>
      <c r="E39" s="5"/>
      <c r="F39" s="6"/>
    </row>
    <row r="40" spans="1:6" ht="20.100000000000001" customHeight="1" x14ac:dyDescent="0.25">
      <c r="A40" s="2"/>
      <c r="B40" s="7"/>
      <c r="C40" s="8" t="s">
        <v>6</v>
      </c>
      <c r="D40" s="8" t="s">
        <v>7</v>
      </c>
      <c r="E40" s="8" t="s">
        <v>8</v>
      </c>
      <c r="F40" s="9" t="s">
        <v>9</v>
      </c>
    </row>
    <row r="41" spans="1:6" ht="20.100000000000001" customHeight="1" x14ac:dyDescent="0.25">
      <c r="A41" s="10"/>
      <c r="B41" s="11" t="s">
        <v>10</v>
      </c>
      <c r="C41" s="12">
        <f>SUM(C42:C44)</f>
        <v>17</v>
      </c>
      <c r="D41" s="12">
        <f>SUM(D42:D44)</f>
        <v>153</v>
      </c>
      <c r="E41" s="12">
        <f>SUM(E42:E44)</f>
        <v>170</v>
      </c>
      <c r="F41" s="22">
        <f>C41/$E$24*100</f>
        <v>2.0166073546856467</v>
      </c>
    </row>
    <row r="42" spans="1:6" ht="20.100000000000001" customHeight="1" x14ac:dyDescent="0.25">
      <c r="A42" s="13">
        <v>1</v>
      </c>
      <c r="B42" s="14" t="s">
        <v>23</v>
      </c>
      <c r="C42" s="15">
        <v>12</v>
      </c>
      <c r="D42" s="15">
        <v>22</v>
      </c>
      <c r="E42" s="16">
        <f>SUM(C42:D42)</f>
        <v>34</v>
      </c>
      <c r="F42" s="17">
        <f t="shared" ref="F42:F45" si="5">C42/$E$24*100</f>
        <v>1.4234875444839856</v>
      </c>
    </row>
    <row r="43" spans="1:6" ht="20.100000000000001" customHeight="1" x14ac:dyDescent="0.25">
      <c r="A43" s="13">
        <v>2</v>
      </c>
      <c r="B43" s="14" t="s">
        <v>24</v>
      </c>
      <c r="C43" s="15">
        <v>4</v>
      </c>
      <c r="D43" s="15">
        <v>55</v>
      </c>
      <c r="E43" s="16">
        <f t="shared" ref="E43:E44" si="6">SUM(C43:D43)</f>
        <v>59</v>
      </c>
      <c r="F43" s="17">
        <f t="shared" si="5"/>
        <v>0.47449584816132861</v>
      </c>
    </row>
    <row r="44" spans="1:6" ht="20.100000000000001" customHeight="1" x14ac:dyDescent="0.25">
      <c r="A44" s="13">
        <v>3</v>
      </c>
      <c r="B44" s="14" t="s">
        <v>25</v>
      </c>
      <c r="C44" s="15">
        <v>1</v>
      </c>
      <c r="D44" s="15">
        <v>76</v>
      </c>
      <c r="E44" s="16">
        <f t="shared" si="6"/>
        <v>77</v>
      </c>
      <c r="F44" s="17">
        <f t="shared" si="5"/>
        <v>0.11862396204033215</v>
      </c>
    </row>
    <row r="45" spans="1:6" ht="20.100000000000001" customHeight="1" x14ac:dyDescent="0.25">
      <c r="B45" s="23" t="s">
        <v>8</v>
      </c>
      <c r="C45" s="24">
        <f>SUM(C42:C44)</f>
        <v>17</v>
      </c>
      <c r="D45" s="24">
        <f>SUM(D42:D44)</f>
        <v>153</v>
      </c>
      <c r="E45" s="24">
        <f>SUM(E42:E44)</f>
        <v>170</v>
      </c>
      <c r="F45" s="25">
        <f t="shared" si="5"/>
        <v>2.0166073546856467</v>
      </c>
    </row>
    <row r="46" spans="1:6" ht="20.100000000000001" customHeight="1" x14ac:dyDescent="0.25">
      <c r="B46" s="23" t="s">
        <v>9</v>
      </c>
      <c r="C46" s="25">
        <f>C45/$E$30*100</f>
        <v>2.0166073546856467</v>
      </c>
      <c r="D46" s="25">
        <f t="shared" ref="D46:E46" si="7">D45/$E$30*100</f>
        <v>18.14946619217082</v>
      </c>
      <c r="E46" s="25">
        <f t="shared" si="7"/>
        <v>20.166073546856463</v>
      </c>
      <c r="F46" s="26"/>
    </row>
    <row r="50" spans="1:6" x14ac:dyDescent="0.25">
      <c r="A50" s="1" t="s">
        <v>26</v>
      </c>
    </row>
    <row r="51" spans="1:6" x14ac:dyDescent="0.25">
      <c r="A51" s="1" t="s">
        <v>1</v>
      </c>
    </row>
    <row r="52" spans="1:6" x14ac:dyDescent="0.25">
      <c r="A52" s="1" t="s">
        <v>2</v>
      </c>
    </row>
    <row r="54" spans="1:6" x14ac:dyDescent="0.25">
      <c r="A54" s="2" t="s">
        <v>3</v>
      </c>
      <c r="B54" s="3" t="s">
        <v>4</v>
      </c>
      <c r="C54" s="4" t="s">
        <v>5</v>
      </c>
      <c r="D54" s="5"/>
      <c r="E54" s="5"/>
      <c r="F54" s="6"/>
    </row>
    <row r="55" spans="1:6" x14ac:dyDescent="0.25">
      <c r="A55" s="2"/>
      <c r="B55" s="7"/>
      <c r="C55" s="8" t="s">
        <v>6</v>
      </c>
      <c r="D55" s="8" t="s">
        <v>7</v>
      </c>
      <c r="E55" s="8" t="s">
        <v>8</v>
      </c>
      <c r="F55" s="9" t="s">
        <v>9</v>
      </c>
    </row>
    <row r="56" spans="1:6" x14ac:dyDescent="0.25">
      <c r="A56" s="10"/>
      <c r="B56" s="11" t="s">
        <v>10</v>
      </c>
      <c r="C56" s="12">
        <f>SUM(C57:C59)</f>
        <v>0</v>
      </c>
      <c r="D56" s="12">
        <f>SUM(D57:D59)</f>
        <v>60</v>
      </c>
      <c r="E56" s="12">
        <f>SUM(E57:E59)</f>
        <v>60</v>
      </c>
      <c r="F56" s="22">
        <f>C56/$E$24*100</f>
        <v>0</v>
      </c>
    </row>
    <row r="57" spans="1:6" x14ac:dyDescent="0.25">
      <c r="A57" s="13">
        <v>1</v>
      </c>
      <c r="B57" s="14" t="s">
        <v>27</v>
      </c>
      <c r="C57" s="15">
        <v>0</v>
      </c>
      <c r="D57" s="15">
        <v>28</v>
      </c>
      <c r="E57" s="16">
        <f>SUM(C57:D57)</f>
        <v>28</v>
      </c>
      <c r="F57" s="17">
        <f t="shared" ref="F57:F60" si="8">C57/$E$24*100</f>
        <v>0</v>
      </c>
    </row>
    <row r="58" spans="1:6" x14ac:dyDescent="0.25">
      <c r="A58" s="13">
        <v>2</v>
      </c>
      <c r="B58" s="14" t="s">
        <v>28</v>
      </c>
      <c r="C58" s="15">
        <v>0</v>
      </c>
      <c r="D58" s="15">
        <v>31</v>
      </c>
      <c r="E58" s="16">
        <f t="shared" ref="E58:E59" si="9">SUM(C58:D58)</f>
        <v>31</v>
      </c>
      <c r="F58" s="17">
        <f t="shared" si="8"/>
        <v>0</v>
      </c>
    </row>
    <row r="59" spans="1:6" x14ac:dyDescent="0.25">
      <c r="A59" s="13">
        <v>3</v>
      </c>
      <c r="B59" s="14" t="s">
        <v>29</v>
      </c>
      <c r="C59" s="15">
        <v>0</v>
      </c>
      <c r="D59" s="15">
        <v>1</v>
      </c>
      <c r="E59" s="16">
        <f t="shared" si="9"/>
        <v>1</v>
      </c>
      <c r="F59" s="17">
        <f t="shared" si="8"/>
        <v>0</v>
      </c>
    </row>
    <row r="60" spans="1:6" x14ac:dyDescent="0.25">
      <c r="B60" s="23" t="s">
        <v>8</v>
      </c>
      <c r="C60" s="24">
        <f>SUM(C57:C59)</f>
        <v>0</v>
      </c>
      <c r="D60" s="24">
        <f>SUM(D57:D59)</f>
        <v>60</v>
      </c>
      <c r="E60" s="24">
        <f>SUM(E57:E59)</f>
        <v>60</v>
      </c>
      <c r="F60" s="25">
        <f t="shared" si="8"/>
        <v>0</v>
      </c>
    </row>
    <row r="61" spans="1:6" x14ac:dyDescent="0.25">
      <c r="B61" s="23" t="s">
        <v>9</v>
      </c>
      <c r="C61" s="25">
        <f>C60/$E$30*100</f>
        <v>0</v>
      </c>
      <c r="D61" s="25">
        <f t="shared" ref="D61:E61" si="10">D60/$E$30*100</f>
        <v>7.1174377224199299</v>
      </c>
      <c r="E61" s="25">
        <f t="shared" si="10"/>
        <v>7.1174377224199299</v>
      </c>
      <c r="F61" s="26"/>
    </row>
  </sheetData>
  <mergeCells count="12">
    <mergeCell ref="A39:A40"/>
    <mergeCell ref="B39:B40"/>
    <mergeCell ref="C39:F39"/>
    <mergeCell ref="A54:A55"/>
    <mergeCell ref="B54:B55"/>
    <mergeCell ref="C54:F54"/>
    <mergeCell ref="A5:A6"/>
    <mergeCell ref="B5:B6"/>
    <mergeCell ref="C5:F5"/>
    <mergeCell ref="A22:A23"/>
    <mergeCell ref="B22:B23"/>
    <mergeCell ref="C22:F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JUMLAH-SATUAN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2020-01-27T08:12:37Z</dcterms:created>
  <dcterms:modified xsi:type="dcterms:W3CDTF">2020-01-27T08:13:42Z</dcterms:modified>
</cp:coreProperties>
</file>