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4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61" i="1" l="1"/>
  <c r="K61" i="1"/>
  <c r="M61" i="1" s="1"/>
  <c r="J61" i="1"/>
  <c r="I61" i="1"/>
  <c r="H61" i="1"/>
  <c r="G61" i="1"/>
  <c r="F61" i="1"/>
  <c r="E61" i="1"/>
  <c r="D61" i="1"/>
  <c r="C61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N61" i="1" s="1"/>
  <c r="M43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</calcChain>
</file>

<file path=xl/sharedStrings.xml><?xml version="1.0" encoding="utf-8"?>
<sst xmlns="http://schemas.openxmlformats.org/spreadsheetml/2006/main" count="82" uniqueCount="38">
  <si>
    <t>PRODUKSI DAN NILAI PRODUKSI TPI WEDUNG</t>
  </si>
  <si>
    <t>PERBULAN MENURUT JENIS IKAN</t>
  </si>
  <si>
    <t>KABUPATEN DEMAK</t>
  </si>
  <si>
    <t>TAHUN 2017</t>
  </si>
  <si>
    <t xml:space="preserve">PRODUKSI IKAN BASAH BERDASARKAN JENIS IKAN </t>
  </si>
  <si>
    <t>NO</t>
  </si>
  <si>
    <t>BULAN</t>
  </si>
  <si>
    <t>JANUARI</t>
  </si>
  <si>
    <t>PEBRUARI</t>
  </si>
  <si>
    <t xml:space="preserve">MARET </t>
  </si>
  <si>
    <t>APRIL</t>
  </si>
  <si>
    <t>MEI</t>
  </si>
  <si>
    <t>JUNI</t>
  </si>
  <si>
    <t>JULI</t>
  </si>
  <si>
    <t>Kg</t>
  </si>
  <si>
    <t>Rp</t>
  </si>
  <si>
    <t>Bawal</t>
  </si>
  <si>
    <t>Kembung</t>
  </si>
  <si>
    <t>Udang</t>
  </si>
  <si>
    <t>Layur</t>
  </si>
  <si>
    <t>Teri</t>
  </si>
  <si>
    <t>Tiga Waja</t>
  </si>
  <si>
    <t>Petek</t>
  </si>
  <si>
    <t>Tongkol</t>
  </si>
  <si>
    <t>Tengiri</t>
  </si>
  <si>
    <t>Kakap</t>
  </si>
  <si>
    <t>Cumi-Cumi</t>
  </si>
  <si>
    <t>Belanak</t>
  </si>
  <si>
    <t>Selar</t>
  </si>
  <si>
    <t>Pari/peh</t>
  </si>
  <si>
    <t>Manyung</t>
  </si>
  <si>
    <t>lain-lain</t>
  </si>
  <si>
    <t>JUMLAH</t>
  </si>
  <si>
    <t>AGUSTUS</t>
  </si>
  <si>
    <t>SEPTEMBER</t>
  </si>
  <si>
    <t>OKTOBER</t>
  </si>
  <si>
    <t>NOPEMBER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</si>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</sst>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.00_);_(* \(#,##0.0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left"/>
    </xf>
    <xf numFmtId="164" fontId="0" fillId="0" borderId="3" xfId="1" applyNumberFormat="1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  <xf numFmtId="164" fontId="0" fillId="0" borderId="0" xfId="1" applyNumberFormat="1" applyFont="1"/>
    <xf numFmtId="164" fontId="3" fillId="0" borderId="1" xfId="1" applyNumberFormat="1" applyFont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41" fontId="4" fillId="0" borderId="1" xfId="1" applyNumberFormat="1" applyFont="1" applyBorder="1" applyAlignment="1">
      <alignment horizontal="center"/>
    </xf>
    <xf numFmtId="41" fontId="4" fillId="0" borderId="6" xfId="1" applyNumberFormat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0" fillId="0" borderId="2" xfId="1" applyNumberFormat="1" applyFont="1" applyBorder="1"/>
    <xf numFmtId="164" fontId="0" fillId="0" borderId="7" xfId="1" applyNumberFormat="1" applyFont="1" applyBorder="1"/>
    <xf numFmtId="164" fontId="0" fillId="0" borderId="0" xfId="1" applyNumberFormat="1" applyFont="1" applyBorder="1"/>
    <xf numFmtId="164" fontId="0" fillId="0" borderId="4" xfId="1" applyNumberFormat="1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6" fillId="0" borderId="3" xfId="1" applyNumberFormat="1" applyFon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workbookViewId="0">
      <selection sqref="A1:P185"/>
    </sheetView>
  </sheetViews>
  <sheetFormatPr defaultRowHeight="15" x14ac:dyDescent="0.25"/>
  <sheetData>
    <row r="1" spans="1:16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0.2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20.25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0.25" x14ac:dyDescent="0.3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0.25" x14ac:dyDescent="0.3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.75" thickBot="1" x14ac:dyDescent="0.3"/>
    <row r="7" spans="1:16" ht="17.25" thickTop="1" thickBot="1" x14ac:dyDescent="0.3">
      <c r="A7" s="3" t="s">
        <v>5</v>
      </c>
      <c r="B7" s="3" t="s">
        <v>6</v>
      </c>
      <c r="C7" s="4" t="s">
        <v>7</v>
      </c>
      <c r="D7" s="4"/>
      <c r="E7" s="4" t="s">
        <v>8</v>
      </c>
      <c r="F7" s="4"/>
      <c r="G7" s="4" t="s">
        <v>9</v>
      </c>
      <c r="H7" s="4"/>
      <c r="I7" s="4" t="s">
        <v>10</v>
      </c>
      <c r="J7" s="4"/>
      <c r="K7" s="4" t="s">
        <v>11</v>
      </c>
      <c r="L7" s="4"/>
      <c r="M7" s="4" t="s">
        <v>12</v>
      </c>
      <c r="N7" s="4"/>
      <c r="O7" s="4" t="s">
        <v>13</v>
      </c>
      <c r="P7" s="4"/>
    </row>
    <row r="8" spans="1:16" ht="17.25" thickTop="1" thickBot="1" x14ac:dyDescent="0.3">
      <c r="A8" s="3"/>
      <c r="B8" s="3"/>
      <c r="C8" s="5" t="s">
        <v>14</v>
      </c>
      <c r="D8" s="5" t="s">
        <v>15</v>
      </c>
      <c r="E8" s="5" t="s">
        <v>14</v>
      </c>
      <c r="F8" s="5" t="s">
        <v>15</v>
      </c>
      <c r="G8" s="5" t="s">
        <v>14</v>
      </c>
      <c r="H8" s="5" t="s">
        <v>15</v>
      </c>
      <c r="I8" s="5" t="s">
        <v>14</v>
      </c>
      <c r="J8" s="5" t="s">
        <v>15</v>
      </c>
      <c r="K8" s="5" t="s">
        <v>14</v>
      </c>
      <c r="L8" s="5" t="s">
        <v>15</v>
      </c>
      <c r="M8" s="5" t="s">
        <v>14</v>
      </c>
      <c r="N8" s="5" t="s">
        <v>15</v>
      </c>
      <c r="O8" s="5" t="s">
        <v>14</v>
      </c>
      <c r="P8" s="5" t="s">
        <v>15</v>
      </c>
    </row>
    <row r="9" spans="1:16" ht="17.25" thickTop="1" thickBot="1" x14ac:dyDescent="0.3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16</v>
      </c>
    </row>
    <row r="10" spans="1:16" ht="16.5" thickTop="1" x14ac:dyDescent="0.25">
      <c r="A10" s="7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ht="15.75" x14ac:dyDescent="0.25">
      <c r="A11" s="10">
        <v>1</v>
      </c>
      <c r="B11" s="11" t="s">
        <v>16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/>
      <c r="L11" s="12"/>
      <c r="M11" s="12">
        <v>0</v>
      </c>
      <c r="N11" s="12">
        <v>0</v>
      </c>
      <c r="O11" s="12">
        <v>0</v>
      </c>
      <c r="P11" s="12">
        <v>0</v>
      </c>
    </row>
    <row r="12" spans="1:16" ht="15.75" x14ac:dyDescent="0.25">
      <c r="A12" s="7">
        <v>2</v>
      </c>
      <c r="B12" s="11" t="s">
        <v>17</v>
      </c>
      <c r="C12" s="12">
        <v>481</v>
      </c>
      <c r="D12" s="12">
        <v>6253000</v>
      </c>
      <c r="E12" s="12">
        <v>473</v>
      </c>
      <c r="F12" s="12">
        <v>6149000</v>
      </c>
      <c r="G12" s="12">
        <v>432</v>
      </c>
      <c r="H12" s="12">
        <v>5616000</v>
      </c>
      <c r="I12" s="12">
        <v>492</v>
      </c>
      <c r="J12" s="12">
        <v>6396000</v>
      </c>
      <c r="K12" s="12">
        <v>233</v>
      </c>
      <c r="L12" s="12">
        <v>3029000</v>
      </c>
      <c r="M12" s="12">
        <v>84</v>
      </c>
      <c r="N12" s="12">
        <v>1092000</v>
      </c>
      <c r="O12" s="12"/>
      <c r="P12" s="12"/>
    </row>
    <row r="13" spans="1:16" ht="15.75" x14ac:dyDescent="0.25">
      <c r="A13" s="10">
        <v>3</v>
      </c>
      <c r="B13" s="11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ht="15.75" x14ac:dyDescent="0.25">
      <c r="A14" s="10">
        <v>4</v>
      </c>
      <c r="B14" s="11" t="s">
        <v>19</v>
      </c>
      <c r="C14" s="12">
        <v>1178</v>
      </c>
      <c r="D14" s="12">
        <v>17670000</v>
      </c>
      <c r="E14" s="12">
        <v>985</v>
      </c>
      <c r="F14" s="12">
        <v>14775000</v>
      </c>
      <c r="G14" s="12">
        <v>984</v>
      </c>
      <c r="H14" s="12">
        <v>14775000</v>
      </c>
      <c r="I14" s="12">
        <v>839</v>
      </c>
      <c r="J14" s="12">
        <v>12585000</v>
      </c>
      <c r="K14" s="12">
        <v>401</v>
      </c>
      <c r="L14" s="12">
        <v>6015000</v>
      </c>
      <c r="M14" s="12">
        <v>137</v>
      </c>
      <c r="N14" s="12">
        <v>2055000</v>
      </c>
      <c r="O14" s="12"/>
      <c r="P14" s="12"/>
    </row>
    <row r="15" spans="1:16" ht="15.75" x14ac:dyDescent="0.25">
      <c r="A15" s="7">
        <v>5</v>
      </c>
      <c r="B15" s="11" t="s">
        <v>20</v>
      </c>
      <c r="C15" s="12">
        <v>840</v>
      </c>
      <c r="D15" s="12">
        <v>8400000</v>
      </c>
      <c r="E15" s="12">
        <v>712</v>
      </c>
      <c r="F15" s="12">
        <v>7120000</v>
      </c>
      <c r="G15" s="12">
        <v>608</v>
      </c>
      <c r="H15" s="12">
        <v>6080000</v>
      </c>
      <c r="I15" s="12">
        <v>610</v>
      </c>
      <c r="J15" s="12">
        <v>6100000</v>
      </c>
      <c r="K15" s="12">
        <v>357</v>
      </c>
      <c r="L15" s="12">
        <v>3570000</v>
      </c>
      <c r="M15" s="12">
        <v>117</v>
      </c>
      <c r="N15" s="12">
        <v>1170000</v>
      </c>
      <c r="O15" s="12"/>
      <c r="P15" s="12"/>
    </row>
    <row r="16" spans="1:16" ht="15.75" x14ac:dyDescent="0.25">
      <c r="A16" s="10">
        <v>6</v>
      </c>
      <c r="B16" s="11" t="s">
        <v>21</v>
      </c>
      <c r="C16" s="12">
        <v>1701</v>
      </c>
      <c r="D16" s="12">
        <v>10206000</v>
      </c>
      <c r="E16" s="12">
        <v>1096</v>
      </c>
      <c r="F16" s="12">
        <v>6576000</v>
      </c>
      <c r="G16" s="12">
        <v>1247</v>
      </c>
      <c r="H16" s="12">
        <v>7482000</v>
      </c>
      <c r="I16" s="12">
        <v>1208</v>
      </c>
      <c r="J16" s="12">
        <v>7248000</v>
      </c>
      <c r="K16" s="12">
        <v>702</v>
      </c>
      <c r="L16" s="12">
        <v>4212000</v>
      </c>
      <c r="M16" s="12">
        <v>217</v>
      </c>
      <c r="N16" s="12">
        <v>1302000</v>
      </c>
      <c r="O16" s="12"/>
      <c r="P16" s="12"/>
    </row>
    <row r="17" spans="1:16" ht="15.75" x14ac:dyDescent="0.25">
      <c r="A17" s="7">
        <v>7</v>
      </c>
      <c r="B17" s="11" t="s">
        <v>22</v>
      </c>
      <c r="C17" s="12">
        <v>2461</v>
      </c>
      <c r="D17" s="12">
        <v>10180000</v>
      </c>
      <c r="E17" s="12">
        <v>1895</v>
      </c>
      <c r="F17" s="12">
        <v>7580000</v>
      </c>
      <c r="G17" s="12">
        <v>1664</v>
      </c>
      <c r="H17" s="12">
        <v>6656000</v>
      </c>
      <c r="I17" s="12">
        <v>1795</v>
      </c>
      <c r="J17" s="12">
        <v>7180000</v>
      </c>
      <c r="K17" s="12">
        <v>1025</v>
      </c>
      <c r="L17" s="12">
        <v>4100000</v>
      </c>
      <c r="M17" s="12">
        <v>269</v>
      </c>
      <c r="N17" s="12">
        <v>1076000</v>
      </c>
      <c r="O17" s="12"/>
      <c r="P17" s="12"/>
    </row>
    <row r="18" spans="1:16" ht="15.75" x14ac:dyDescent="0.25">
      <c r="A18" s="10">
        <v>8</v>
      </c>
      <c r="B18" s="11" t="s">
        <v>23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 ht="15.75" x14ac:dyDescent="0.25">
      <c r="A19" s="10">
        <v>9</v>
      </c>
      <c r="B19" s="11" t="s">
        <v>24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ht="15.75" x14ac:dyDescent="0.25">
      <c r="A20" s="7">
        <v>10</v>
      </c>
      <c r="B20" s="11" t="s">
        <v>25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ht="15.75" x14ac:dyDescent="0.25">
      <c r="A21" s="10">
        <v>11</v>
      </c>
      <c r="B21" s="11" t="s">
        <v>26</v>
      </c>
      <c r="C21" s="12">
        <v>911</v>
      </c>
      <c r="D21" s="12">
        <v>18385000</v>
      </c>
      <c r="E21" s="12">
        <v>1138</v>
      </c>
      <c r="F21" s="12">
        <v>22934000</v>
      </c>
      <c r="G21" s="12">
        <v>944</v>
      </c>
      <c r="H21" s="12">
        <v>19103000</v>
      </c>
      <c r="I21" s="12">
        <v>1043</v>
      </c>
      <c r="J21" s="12">
        <v>20979000</v>
      </c>
      <c r="K21" s="12">
        <v>788</v>
      </c>
      <c r="L21" s="12">
        <v>15855000</v>
      </c>
      <c r="M21" s="12">
        <v>119</v>
      </c>
      <c r="N21" s="12">
        <v>2397000</v>
      </c>
      <c r="O21" s="12"/>
      <c r="P21" s="12"/>
    </row>
    <row r="22" spans="1:16" ht="15.75" x14ac:dyDescent="0.25">
      <c r="A22" s="7">
        <v>12</v>
      </c>
      <c r="B22" s="11" t="s">
        <v>27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ht="15.75" x14ac:dyDescent="0.25">
      <c r="A23" s="7">
        <v>13</v>
      </c>
      <c r="B23" s="11" t="s">
        <v>28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16" ht="15.75" x14ac:dyDescent="0.25">
      <c r="A24" s="7">
        <v>14</v>
      </c>
      <c r="B24" s="11" t="s">
        <v>29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 ht="15.75" x14ac:dyDescent="0.25">
      <c r="A25" s="7">
        <v>15</v>
      </c>
      <c r="B25" s="11" t="s">
        <v>30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ht="15.75" x14ac:dyDescent="0.25">
      <c r="A26" s="10">
        <v>16</v>
      </c>
      <c r="B26" s="11" t="s">
        <v>31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ht="15.75" x14ac:dyDescent="0.25">
      <c r="A27" s="7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ht="15.75" x14ac:dyDescent="0.25">
      <c r="A28" s="10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ht="15.75" x14ac:dyDescent="0.25">
      <c r="A29" s="13" t="s">
        <v>32</v>
      </c>
      <c r="B29" s="14"/>
      <c r="C29" s="15">
        <f t="shared" ref="C29:L29" si="0">SUM(C11:C28)</f>
        <v>7572</v>
      </c>
      <c r="D29" s="15">
        <f t="shared" si="0"/>
        <v>71094000</v>
      </c>
      <c r="E29" s="15">
        <f t="shared" si="0"/>
        <v>6299</v>
      </c>
      <c r="F29" s="15">
        <f t="shared" si="0"/>
        <v>65134000</v>
      </c>
      <c r="G29" s="15">
        <f t="shared" si="0"/>
        <v>5879</v>
      </c>
      <c r="H29" s="15">
        <f t="shared" si="0"/>
        <v>59712000</v>
      </c>
      <c r="I29" s="15">
        <f t="shared" si="0"/>
        <v>5987</v>
      </c>
      <c r="J29" s="15">
        <f t="shared" si="0"/>
        <v>60488000</v>
      </c>
      <c r="K29" s="15">
        <f t="shared" si="0"/>
        <v>3506</v>
      </c>
      <c r="L29" s="15">
        <f t="shared" si="0"/>
        <v>36781000</v>
      </c>
      <c r="M29" s="15">
        <f>SUM(M11:M28)</f>
        <v>943</v>
      </c>
      <c r="N29" s="15">
        <f>SUM(N11:N28)</f>
        <v>9092000</v>
      </c>
      <c r="O29" s="15">
        <f>SUM(O11:O28)</f>
        <v>0</v>
      </c>
      <c r="P29" s="15">
        <f>SUM(P11:P28)</f>
        <v>0</v>
      </c>
    </row>
    <row r="30" spans="1:16" x14ac:dyDescent="0.25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 x14ac:dyDescent="0.25"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x14ac:dyDescent="0.25"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x14ac:dyDescent="0.25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x14ac:dyDescent="0.25"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x14ac:dyDescent="0.25"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x14ac:dyDescent="0.25"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x14ac:dyDescent="0.25"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ht="15.75" thickBot="1" x14ac:dyDescent="0.3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ht="17.25" thickTop="1" thickBot="1" x14ac:dyDescent="0.3">
      <c r="A39" s="3" t="s">
        <v>5</v>
      </c>
      <c r="B39" s="3" t="s">
        <v>6</v>
      </c>
      <c r="C39" s="17" t="s">
        <v>33</v>
      </c>
      <c r="D39" s="17"/>
      <c r="E39" s="17" t="s">
        <v>34</v>
      </c>
      <c r="F39" s="17"/>
      <c r="G39" s="17" t="s">
        <v>35</v>
      </c>
      <c r="H39" s="17"/>
      <c r="I39" s="17" t="s">
        <v>36</v>
      </c>
      <c r="J39" s="17"/>
      <c r="K39" s="17" t="s">
        <v>37</v>
      </c>
      <c r="L39" s="18"/>
      <c r="M39" s="17" t="s">
        <v>32</v>
      </c>
      <c r="N39" s="17"/>
      <c r="O39" s="19"/>
      <c r="P39" s="19"/>
    </row>
    <row r="40" spans="1:16" ht="17.25" thickTop="1" thickBot="1" x14ac:dyDescent="0.3">
      <c r="A40" s="3"/>
      <c r="B40" s="3"/>
      <c r="C40" s="20" t="s">
        <v>14</v>
      </c>
      <c r="D40" s="20" t="s">
        <v>15</v>
      </c>
      <c r="E40" s="20" t="s">
        <v>14</v>
      </c>
      <c r="F40" s="20" t="s">
        <v>15</v>
      </c>
      <c r="G40" s="20" t="s">
        <v>14</v>
      </c>
      <c r="H40" s="20" t="s">
        <v>15</v>
      </c>
      <c r="I40" s="20" t="s">
        <v>14</v>
      </c>
      <c r="J40" s="20" t="s">
        <v>15</v>
      </c>
      <c r="K40" s="20" t="s">
        <v>14</v>
      </c>
      <c r="L40" s="21" t="s">
        <v>15</v>
      </c>
      <c r="M40" s="20" t="s">
        <v>14</v>
      </c>
      <c r="N40" s="20" t="s">
        <v>15</v>
      </c>
      <c r="O40" s="22"/>
      <c r="P40" s="22"/>
    </row>
    <row r="41" spans="1:16" ht="17.25" thickTop="1" thickBot="1" x14ac:dyDescent="0.3">
      <c r="A41" s="6">
        <v>1</v>
      </c>
      <c r="B41" s="6">
        <v>2</v>
      </c>
      <c r="C41" s="23">
        <v>17</v>
      </c>
      <c r="D41" s="23">
        <v>18</v>
      </c>
      <c r="E41" s="23">
        <v>19</v>
      </c>
      <c r="F41" s="23">
        <v>20</v>
      </c>
      <c r="G41" s="23">
        <v>21</v>
      </c>
      <c r="H41" s="23">
        <v>22</v>
      </c>
      <c r="I41" s="23">
        <v>23</v>
      </c>
      <c r="J41" s="23">
        <v>24</v>
      </c>
      <c r="K41" s="23">
        <v>25</v>
      </c>
      <c r="L41" s="24">
        <v>26</v>
      </c>
      <c r="M41" s="23">
        <v>27</v>
      </c>
      <c r="N41" s="23">
        <v>28</v>
      </c>
      <c r="O41" s="25"/>
      <c r="P41" s="25"/>
    </row>
    <row r="42" spans="1:16" ht="16.5" thickTop="1" x14ac:dyDescent="0.25">
      <c r="A42" s="7"/>
      <c r="B42" s="8"/>
      <c r="C42" s="26"/>
      <c r="D42" s="26"/>
      <c r="E42" s="26"/>
      <c r="F42" s="26"/>
      <c r="G42" s="26"/>
      <c r="H42" s="26"/>
      <c r="I42" s="26"/>
      <c r="J42" s="26"/>
      <c r="K42" s="26"/>
      <c r="L42" s="27"/>
      <c r="M42" s="26"/>
      <c r="N42" s="26"/>
      <c r="O42" s="28"/>
      <c r="P42" s="28"/>
    </row>
    <row r="43" spans="1:16" ht="15.75" x14ac:dyDescent="0.25">
      <c r="A43" s="10">
        <v>1</v>
      </c>
      <c r="B43" s="11" t="s">
        <v>16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>
        <f t="shared" ref="M43:M58" si="1">SUM(K43+I43+G43+E43+C43+O11+M11+K11+G11+E11+C11+I11)</f>
        <v>0</v>
      </c>
      <c r="N43" s="12">
        <f>SUM(L43+J43+H43+F43+D43+P11+N11+L11+J11+H11+F11+D11)</f>
        <v>0</v>
      </c>
      <c r="O43" s="28"/>
      <c r="P43" s="28"/>
    </row>
    <row r="44" spans="1:16" ht="15.75" x14ac:dyDescent="0.25">
      <c r="A44" s="7">
        <v>2</v>
      </c>
      <c r="B44" s="11" t="s">
        <v>17</v>
      </c>
      <c r="C44" s="12">
        <v>208</v>
      </c>
      <c r="D44" s="12">
        <v>2704000</v>
      </c>
      <c r="E44" s="12">
        <v>241</v>
      </c>
      <c r="F44" s="12">
        <v>3133000</v>
      </c>
      <c r="G44" s="12">
        <v>311</v>
      </c>
      <c r="H44" s="12">
        <v>4043000</v>
      </c>
      <c r="I44" s="12">
        <v>378</v>
      </c>
      <c r="J44" s="12">
        <v>4914000</v>
      </c>
      <c r="K44" s="12">
        <v>206</v>
      </c>
      <c r="L44" s="12">
        <v>2678000</v>
      </c>
      <c r="M44" s="12">
        <f t="shared" si="1"/>
        <v>3539</v>
      </c>
      <c r="N44" s="12">
        <f>SUM(L44+J44+H44+F44+D44+P12+N12+L12+J12+H12+F12+D12)</f>
        <v>46007000</v>
      </c>
      <c r="O44" s="28"/>
      <c r="P44" s="28"/>
    </row>
    <row r="45" spans="1:16" ht="15.75" x14ac:dyDescent="0.25">
      <c r="A45" s="10">
        <v>3</v>
      </c>
      <c r="B45" s="11" t="s">
        <v>18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>
        <f t="shared" si="1"/>
        <v>0</v>
      </c>
      <c r="N45" s="12">
        <f t="shared" ref="N45:N58" si="2">SUM(L45+J45+H45+F45+D45+P13+N13+L13+J13+H13+F13+D13)</f>
        <v>0</v>
      </c>
      <c r="O45" s="28"/>
      <c r="P45" s="28"/>
    </row>
    <row r="46" spans="1:16" ht="15.75" x14ac:dyDescent="0.25">
      <c r="A46" s="10">
        <v>4</v>
      </c>
      <c r="B46" s="11" t="s">
        <v>19</v>
      </c>
      <c r="C46" s="12">
        <v>174</v>
      </c>
      <c r="D46" s="12">
        <v>2610000</v>
      </c>
      <c r="E46" s="12">
        <v>308</v>
      </c>
      <c r="F46" s="12">
        <v>4620000</v>
      </c>
      <c r="G46" s="12">
        <v>463</v>
      </c>
      <c r="H46" s="12">
        <v>6945000</v>
      </c>
      <c r="I46" s="12">
        <v>581</v>
      </c>
      <c r="J46" s="12">
        <v>8715000</v>
      </c>
      <c r="K46" s="12">
        <v>172</v>
      </c>
      <c r="L46" s="12">
        <v>2580000</v>
      </c>
      <c r="M46" s="12">
        <f t="shared" si="1"/>
        <v>6222</v>
      </c>
      <c r="N46" s="12">
        <f t="shared" si="2"/>
        <v>93345000</v>
      </c>
      <c r="O46" s="28"/>
      <c r="P46" s="28"/>
    </row>
    <row r="47" spans="1:16" ht="15.75" x14ac:dyDescent="0.25">
      <c r="A47" s="7">
        <v>5</v>
      </c>
      <c r="B47" s="11" t="s">
        <v>20</v>
      </c>
      <c r="C47" s="12">
        <v>247</v>
      </c>
      <c r="D47" s="12">
        <v>2470000</v>
      </c>
      <c r="E47" s="12">
        <v>297</v>
      </c>
      <c r="F47" s="12">
        <v>2970000</v>
      </c>
      <c r="G47" s="12">
        <v>513</v>
      </c>
      <c r="H47" s="12">
        <v>5130000</v>
      </c>
      <c r="I47" s="12">
        <v>436</v>
      </c>
      <c r="J47" s="12">
        <v>4360000</v>
      </c>
      <c r="K47" s="12">
        <v>267</v>
      </c>
      <c r="L47" s="12">
        <v>2670000</v>
      </c>
      <c r="M47" s="12">
        <f t="shared" si="1"/>
        <v>5004</v>
      </c>
      <c r="N47" s="12">
        <f t="shared" si="2"/>
        <v>50040000</v>
      </c>
      <c r="O47" s="28"/>
      <c r="P47" s="28"/>
    </row>
    <row r="48" spans="1:16" ht="15.75" x14ac:dyDescent="0.25">
      <c r="A48" s="10">
        <v>6</v>
      </c>
      <c r="B48" s="11" t="s">
        <v>21</v>
      </c>
      <c r="C48" s="12">
        <v>455</v>
      </c>
      <c r="D48" s="12">
        <v>2730000</v>
      </c>
      <c r="E48" s="12">
        <v>480</v>
      </c>
      <c r="F48" s="12">
        <v>2880000</v>
      </c>
      <c r="G48" s="12">
        <v>867</v>
      </c>
      <c r="H48" s="12">
        <v>5202000</v>
      </c>
      <c r="I48" s="12">
        <v>850</v>
      </c>
      <c r="J48" s="12">
        <v>5100000</v>
      </c>
      <c r="K48" s="12">
        <v>462</v>
      </c>
      <c r="L48" s="12">
        <v>2772000</v>
      </c>
      <c r="M48" s="12">
        <f t="shared" si="1"/>
        <v>9285</v>
      </c>
      <c r="N48" s="12">
        <f t="shared" si="2"/>
        <v>55710000</v>
      </c>
      <c r="O48" s="28"/>
      <c r="P48" s="28"/>
    </row>
    <row r="49" spans="1:16" ht="15.75" x14ac:dyDescent="0.25">
      <c r="A49" s="7">
        <v>7</v>
      </c>
      <c r="B49" s="11" t="s">
        <v>22</v>
      </c>
      <c r="C49" s="12">
        <v>577</v>
      </c>
      <c r="D49" s="12">
        <v>2308000</v>
      </c>
      <c r="E49" s="12">
        <v>672</v>
      </c>
      <c r="F49" s="12">
        <v>2688000</v>
      </c>
      <c r="G49" s="12">
        <v>1186</v>
      </c>
      <c r="H49" s="12">
        <v>4744000</v>
      </c>
      <c r="I49" s="12">
        <v>1230</v>
      </c>
      <c r="J49" s="12">
        <v>4920000</v>
      </c>
      <c r="K49" s="12">
        <v>719</v>
      </c>
      <c r="L49" s="12">
        <v>2876000</v>
      </c>
      <c r="M49" s="12">
        <f t="shared" si="1"/>
        <v>13493</v>
      </c>
      <c r="N49" s="12">
        <f t="shared" si="2"/>
        <v>54308000</v>
      </c>
      <c r="O49" s="28"/>
      <c r="P49" s="28"/>
    </row>
    <row r="50" spans="1:16" ht="15.75" x14ac:dyDescent="0.25">
      <c r="A50" s="10">
        <v>8</v>
      </c>
      <c r="B50" s="11" t="s">
        <v>23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>
        <f t="shared" si="1"/>
        <v>0</v>
      </c>
      <c r="N50" s="12">
        <f t="shared" si="2"/>
        <v>0</v>
      </c>
      <c r="O50" s="28"/>
      <c r="P50" s="28"/>
    </row>
    <row r="51" spans="1:16" ht="15.75" x14ac:dyDescent="0.25">
      <c r="A51" s="10">
        <v>9</v>
      </c>
      <c r="B51" s="11" t="s">
        <v>24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>
        <f t="shared" si="1"/>
        <v>0</v>
      </c>
      <c r="N51" s="12">
        <f t="shared" si="2"/>
        <v>0</v>
      </c>
      <c r="O51" s="28"/>
      <c r="P51" s="28"/>
    </row>
    <row r="52" spans="1:16" ht="15.75" x14ac:dyDescent="0.25">
      <c r="A52" s="7">
        <v>10</v>
      </c>
      <c r="B52" s="11" t="s">
        <v>25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>
        <f t="shared" si="1"/>
        <v>0</v>
      </c>
      <c r="N52" s="12">
        <f t="shared" si="2"/>
        <v>0</v>
      </c>
      <c r="O52" s="28"/>
      <c r="P52" s="28"/>
    </row>
    <row r="53" spans="1:16" ht="15.75" x14ac:dyDescent="0.25">
      <c r="A53" s="10">
        <v>11</v>
      </c>
      <c r="B53" s="11" t="s">
        <v>26</v>
      </c>
      <c r="C53" s="12">
        <v>418</v>
      </c>
      <c r="D53" s="12">
        <v>8405000</v>
      </c>
      <c r="E53" s="12">
        <v>476</v>
      </c>
      <c r="F53" s="12">
        <v>9558000</v>
      </c>
      <c r="G53" s="12">
        <v>1097</v>
      </c>
      <c r="H53" s="12">
        <v>22048000</v>
      </c>
      <c r="I53" s="12">
        <v>1036</v>
      </c>
      <c r="J53" s="12">
        <v>20860000</v>
      </c>
      <c r="K53" s="12">
        <v>871</v>
      </c>
      <c r="L53" s="12">
        <v>17488000</v>
      </c>
      <c r="M53" s="12">
        <f t="shared" si="1"/>
        <v>8841</v>
      </c>
      <c r="N53" s="12">
        <f t="shared" si="2"/>
        <v>178012000</v>
      </c>
      <c r="O53" s="12"/>
      <c r="P53" s="12"/>
    </row>
    <row r="54" spans="1:16" ht="15.75" x14ac:dyDescent="0.25">
      <c r="A54" s="7">
        <v>12</v>
      </c>
      <c r="B54" s="11" t="s">
        <v>27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>
        <f t="shared" si="1"/>
        <v>0</v>
      </c>
      <c r="N54" s="12">
        <f t="shared" si="2"/>
        <v>0</v>
      </c>
      <c r="O54" s="12"/>
      <c r="P54" s="12"/>
    </row>
    <row r="55" spans="1:16" ht="15.75" x14ac:dyDescent="0.25">
      <c r="A55" s="10">
        <v>13</v>
      </c>
      <c r="B55" s="11" t="s">
        <v>28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>
        <f t="shared" si="1"/>
        <v>0</v>
      </c>
      <c r="N55" s="12">
        <f t="shared" si="2"/>
        <v>0</v>
      </c>
      <c r="O55" s="12"/>
      <c r="P55" s="12"/>
    </row>
    <row r="56" spans="1:16" ht="15.75" x14ac:dyDescent="0.25">
      <c r="A56" s="7">
        <v>14</v>
      </c>
      <c r="B56" s="11" t="s">
        <v>29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>
        <f t="shared" si="1"/>
        <v>0</v>
      </c>
      <c r="N56" s="12">
        <f t="shared" si="2"/>
        <v>0</v>
      </c>
      <c r="O56" s="12"/>
      <c r="P56" s="12"/>
    </row>
    <row r="57" spans="1:16" ht="15.75" x14ac:dyDescent="0.25">
      <c r="A57" s="10">
        <v>15</v>
      </c>
      <c r="B57" s="11" t="s">
        <v>30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>
        <f t="shared" si="1"/>
        <v>0</v>
      </c>
      <c r="N57" s="12">
        <f t="shared" si="2"/>
        <v>0</v>
      </c>
      <c r="O57" s="12"/>
      <c r="P57" s="12"/>
    </row>
    <row r="58" spans="1:16" ht="15.75" x14ac:dyDescent="0.25">
      <c r="A58" s="10">
        <v>16</v>
      </c>
      <c r="B58" s="11" t="s">
        <v>31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>
        <f t="shared" si="1"/>
        <v>0</v>
      </c>
      <c r="N58" s="12">
        <f t="shared" si="2"/>
        <v>0</v>
      </c>
      <c r="O58" s="12"/>
      <c r="P58" s="12"/>
    </row>
    <row r="59" spans="1:16" ht="15.75" x14ac:dyDescent="0.25">
      <c r="A59" s="7"/>
      <c r="B59" s="11"/>
      <c r="C59" s="12"/>
      <c r="D59" s="12"/>
      <c r="E59" s="12"/>
      <c r="F59" s="12"/>
      <c r="G59" s="12"/>
      <c r="H59" s="12"/>
      <c r="I59" s="12"/>
      <c r="J59" s="12"/>
      <c r="K59" s="12"/>
      <c r="L59" s="29"/>
      <c r="M59" s="12"/>
      <c r="N59" s="12"/>
      <c r="O59" s="12"/>
      <c r="P59" s="12"/>
    </row>
    <row r="60" spans="1:16" ht="15.75" x14ac:dyDescent="0.25">
      <c r="A60" s="10"/>
      <c r="B60" s="11"/>
      <c r="C60" s="12"/>
      <c r="D60" s="12"/>
      <c r="E60" s="12"/>
      <c r="F60" s="12"/>
      <c r="G60" s="12"/>
      <c r="H60" s="12"/>
      <c r="I60" s="12"/>
      <c r="J60" s="12"/>
      <c r="K60" s="12"/>
      <c r="L60" s="29"/>
      <c r="M60" s="12"/>
      <c r="N60" s="12"/>
      <c r="O60" s="12"/>
      <c r="P60" s="12"/>
    </row>
    <row r="61" spans="1:16" ht="15.75" x14ac:dyDescent="0.25">
      <c r="A61" s="30" t="s">
        <v>32</v>
      </c>
      <c r="B61" s="31"/>
      <c r="C61" s="32">
        <f>SUM(C43:C60)</f>
        <v>2079</v>
      </c>
      <c r="D61" s="32">
        <f t="shared" ref="D61:N61" si="3">SUM(D43:D60)</f>
        <v>21227000</v>
      </c>
      <c r="E61" s="32">
        <f t="shared" si="3"/>
        <v>2474</v>
      </c>
      <c r="F61" s="32">
        <f t="shared" si="3"/>
        <v>25849000</v>
      </c>
      <c r="G61" s="32">
        <f t="shared" si="3"/>
        <v>4437</v>
      </c>
      <c r="H61" s="32">
        <f t="shared" si="3"/>
        <v>48112000</v>
      </c>
      <c r="I61" s="32">
        <f t="shared" si="3"/>
        <v>4511</v>
      </c>
      <c r="J61" s="32">
        <f t="shared" si="3"/>
        <v>48869000</v>
      </c>
      <c r="K61" s="32">
        <f t="shared" si="3"/>
        <v>2697</v>
      </c>
      <c r="L61" s="32">
        <f t="shared" si="3"/>
        <v>31064000</v>
      </c>
      <c r="M61" s="12">
        <f>SUM(K61+I61+G61+E61+C61+O29+M29+K29+G29+E29+C29+I29)</f>
        <v>46384</v>
      </c>
      <c r="N61" s="32">
        <f t="shared" si="3"/>
        <v>477422000</v>
      </c>
      <c r="O61" s="33"/>
      <c r="P61" s="33"/>
    </row>
  </sheetData>
  <mergeCells count="26">
    <mergeCell ref="K39:L39"/>
    <mergeCell ref="M39:N39"/>
    <mergeCell ref="O39:P39"/>
    <mergeCell ref="A61:B61"/>
    <mergeCell ref="K7:L7"/>
    <mergeCell ref="M7:N7"/>
    <mergeCell ref="O7:P7"/>
    <mergeCell ref="A29:B29"/>
    <mergeCell ref="A39:A40"/>
    <mergeCell ref="B39:B40"/>
    <mergeCell ref="C39:D39"/>
    <mergeCell ref="E39:F39"/>
    <mergeCell ref="G39:H39"/>
    <mergeCell ref="I39:J39"/>
    <mergeCell ref="A7:A8"/>
    <mergeCell ref="B7:B8"/>
    <mergeCell ref="C7:D7"/>
    <mergeCell ref="E7:F7"/>
    <mergeCell ref="G7:H7"/>
    <mergeCell ref="I7:J7"/>
    <mergeCell ref="A1:P1"/>
    <mergeCell ref="A2:P2"/>
    <mergeCell ref="A3:P3"/>
    <mergeCell ref="A4:P4"/>
    <mergeCell ref="A5:H5"/>
    <mergeCell ref="I5:P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teddy</cp:lastModifiedBy>
  <dcterms:created xsi:type="dcterms:W3CDTF">2019-09-08T22:59:01Z</dcterms:created>
  <dcterms:modified xsi:type="dcterms:W3CDTF">2019-09-08T22:59:19Z</dcterms:modified>
</cp:coreProperties>
</file>