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520" windowHeight="7935" activeTab="0"/>
  </bookViews>
  <sheets>
    <sheet name="KE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<sst xmlns="http://schemas.openxmlformats.org/spreadsheetml/2006/main" count="61" uniqueCount="45">
  <si>
    <t>NO</t>
  </si>
  <si>
    <t>NAMA_KEC</t>
  </si>
  <si>
    <t>BLM_SKLH</t>
  </si>
  <si>
    <t>TDK_TMT_SD</t>
  </si>
  <si>
    <t>TMT_SD</t>
  </si>
  <si>
    <t>TMT_SMP</t>
  </si>
  <si>
    <t>TMT_SMA</t>
  </si>
  <si>
    <t>D_I_II</t>
  </si>
  <si>
    <t>D_III</t>
  </si>
  <si>
    <t>S_I</t>
  </si>
  <si>
    <t>S_II</t>
  </si>
  <si>
    <t>S_III</t>
  </si>
  <si>
    <t>MRANGGEN</t>
  </si>
  <si>
    <t>KARANGAWEN</t>
  </si>
  <si>
    <t>GUNTUR</t>
  </si>
  <si>
    <t>SAYUNG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</si>
  <si>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</si>
  <si>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</si>
  <si>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</si>
  <si>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</si>
  <si>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</si>
  <si>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</si>
  <si>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</si>
  <si>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</si>
  <si>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</si>
  <si>
    <t>JUMLAH</t>
  </si>
  <si>
    <t>LAPORAN PENDUDUK KABUPATEN DEMAK KATEGORI PENDIDIKAN</t>
  </si>
  <si>
    <t>KODE</t>
  </si>
  <si>
    <t>33.21.01</t>
  </si>
  <si>
    <t>33.21.02</t>
  </si>
  <si>
    <t>33.21.03</t>
  </si>
  <si>
    <t>33.21.04</t>
  </si>
  <si>
    <t>33.21.05</t>
  </si>
  <si>
    <t>KARANGTENGAH</t>
  </si>
  <si>
    <t>33.21.06</t>
  </si>
  <si>
    <t>33.21.07</t>
  </si>
  <si>
    <t>33.21.08</t>
  </si>
  <si>
    <t>33.21.09</t>
  </si>
  <si>
    <t>33.21.10</t>
  </si>
  <si>
    <t>33.21.11</t>
  </si>
  <si>
    <t>33.21.12</t>
  </si>
  <si>
    <t>33.21.13</t>
  </si>
  <si>
    <t>33.21.14</t>
  </si>
  <si>
    <t>BINTORO</t>
  </si>
  <si>
    <t>Per 30 Juni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</si>
</sst>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3" fontId="3" fillId="0" borderId="10" xfId="55" applyNumberFormat="1" applyFont="1" applyBorder="1">
      <alignment/>
      <protection/>
    </xf>
    <xf numFmtId="0" fontId="3" fillId="0" borderId="0" xfId="55" applyFont="1" applyBorder="1" applyAlignment="1">
      <alignment horizontal="center"/>
      <protection/>
    </xf>
    <xf numFmtId="3" fontId="2" fillId="0" borderId="11" xfId="55" applyNumberFormat="1" applyFont="1" applyBorder="1" applyAlignment="1">
      <alignment horizontal="center"/>
      <protection/>
    </xf>
    <xf numFmtId="3" fontId="2" fillId="0" borderId="12" xfId="55" applyNumberFormat="1" applyFont="1" applyBorder="1" applyAlignment="1">
      <alignment horizontal="center"/>
      <protection/>
    </xf>
    <xf numFmtId="3" fontId="2" fillId="0" borderId="13" xfId="55" applyNumberFormat="1" applyFont="1" applyBorder="1" applyAlignment="1">
      <alignment horizontal="center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Border="1" applyAlignment="1">
      <alignment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left" vertical="center" wrapText="1"/>
      <protection/>
    </xf>
    <xf numFmtId="3" fontId="3" fillId="0" borderId="17" xfId="55" applyNumberFormat="1" applyFont="1" applyBorder="1">
      <alignment/>
      <protection/>
    </xf>
    <xf numFmtId="0" fontId="0" fillId="0" borderId="12" xfId="0" applyBorder="1" applyAlignment="1">
      <alignment horizontal="center"/>
    </xf>
    <xf numFmtId="3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33" borderId="18" xfId="0" applyNumberFormat="1" applyFont="1" applyFill="1" applyBorder="1" applyAlignment="1" applyProtection="1">
      <alignment horizontal="right" vertical="center" wrapText="1"/>
      <protection/>
    </xf>
    <xf numFmtId="3" fontId="1" fillId="33" borderId="14" xfId="0" applyNumberFormat="1" applyFont="1" applyFill="1" applyBorder="1" applyAlignment="1" applyProtection="1">
      <alignment horizontal="right" vertical="center" wrapText="1"/>
      <protection/>
    </xf>
    <xf numFmtId="3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3" fontId="0" fillId="0" borderId="12" xfId="0" applyNumberFormat="1" applyFont="1" applyBorder="1" applyAlignment="1">
      <alignment horizontal="right"/>
    </xf>
    <xf numFmtId="0" fontId="3" fillId="34" borderId="20" xfId="55" applyFont="1" applyFill="1" applyBorder="1" applyAlignment="1">
      <alignment horizontal="center"/>
      <protection/>
    </xf>
    <xf numFmtId="0" fontId="3" fillId="34" borderId="21" xfId="55" applyFont="1" applyFill="1" applyBorder="1" applyAlignment="1">
      <alignment horizontal="center"/>
      <protection/>
    </xf>
    <xf numFmtId="0" fontId="3" fillId="34" borderId="22" xfId="55" applyFont="1" applyFill="1" applyBorder="1" applyAlignment="1">
      <alignment horizontal="center"/>
      <protection/>
    </xf>
    <xf numFmtId="0" fontId="3" fillId="34" borderId="10" xfId="55" applyFont="1" applyFill="1" applyBorder="1" applyAlignment="1">
      <alignment horizontal="center"/>
      <protection/>
    </xf>
    <xf numFmtId="0" fontId="3" fillId="34" borderId="23" xfId="55" applyFont="1" applyFill="1" applyBorder="1" applyAlignment="1">
      <alignment horizontal="center"/>
      <protection/>
    </xf>
    <xf numFmtId="0" fontId="3" fillId="34" borderId="12" xfId="55" applyFont="1" applyFill="1" applyBorder="1" applyAlignment="1">
      <alignment horizontal="center"/>
      <protection/>
    </xf>
    <xf numFmtId="3" fontId="4" fillId="33" borderId="14" xfId="0" applyNumberFormat="1" applyFont="1" applyFill="1" applyBorder="1" applyAlignment="1" applyProtection="1">
      <alignment horizontal="right" vertical="center" wrapText="1"/>
      <protection/>
    </xf>
    <xf numFmtId="3" fontId="4" fillId="33" borderId="18" xfId="0" applyNumberFormat="1" applyFont="1" applyFill="1" applyBorder="1" applyAlignment="1" applyProtection="1">
      <alignment vertical="center" wrapText="1"/>
      <protection/>
    </xf>
    <xf numFmtId="0" fontId="3" fillId="35" borderId="24" xfId="55" applyFont="1" applyFill="1" applyBorder="1" applyAlignment="1">
      <alignment horizontal="center"/>
      <protection/>
    </xf>
    <xf numFmtId="0" fontId="3" fillId="35" borderId="25" xfId="55" applyFont="1" applyFill="1" applyBorder="1" applyAlignment="1">
      <alignment horizontal="center"/>
      <protection/>
    </xf>
    <xf numFmtId="0" fontId="3" fillId="35" borderId="26" xfId="55" applyFont="1" applyFill="1" applyBorder="1" applyAlignment="1">
      <alignment horizontal="center"/>
      <protection/>
    </xf>
    <xf numFmtId="0" fontId="2" fillId="34" borderId="27" xfId="55" applyFill="1" applyBorder="1" applyAlignment="1">
      <alignment horizontal="center" vertical="center"/>
      <protection/>
    </xf>
    <xf numFmtId="0" fontId="2" fillId="34" borderId="26" xfId="55" applyFill="1" applyBorder="1" applyAlignment="1">
      <alignment horizontal="center" vertical="center"/>
      <protection/>
    </xf>
    <xf numFmtId="0" fontId="2" fillId="34" borderId="10" xfId="55" applyFont="1" applyFill="1" applyBorder="1" applyAlignment="1">
      <alignment horizontal="center" vertical="center"/>
      <protection/>
    </xf>
    <xf numFmtId="0" fontId="2" fillId="34" borderId="10" xfId="55" applyFill="1" applyBorder="1" applyAlignment="1">
      <alignment horizontal="center" vertical="center"/>
      <protection/>
    </xf>
    <xf numFmtId="0" fontId="2" fillId="34" borderId="23" xfId="55" applyFont="1" applyFill="1" applyBorder="1" applyAlignment="1">
      <alignment horizontal="center" vertical="center"/>
      <protection/>
    </xf>
    <xf numFmtId="0" fontId="2" fillId="34" borderId="17" xfId="55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1" fillId="0" borderId="0" xfId="55" applyFont="1" applyBorder="1" applyAlignment="1">
      <alignment horizontal="center"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5.7109375" style="0" customWidth="1"/>
    <col min="2" max="2" width="13.140625" style="0" customWidth="1"/>
    <col min="3" max="3" width="20.28125" style="0" customWidth="1"/>
    <col min="4" max="4" width="11.28125" style="0" customWidth="1"/>
    <col min="5" max="5" width="12.421875" style="0" customWidth="1"/>
    <col min="6" max="8" width="11.28125" style="0" customWidth="1"/>
    <col min="9" max="13" width="8.00390625" style="0" customWidth="1"/>
  </cols>
  <sheetData>
    <row r="1" spans="1:13" s="41" customFormat="1" ht="16.5" customHeight="1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41" customFormat="1" ht="16.5" customHeight="1">
      <c r="A2" s="40" t="s">
        <v>44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s="39" customFormat="1" ht="20.25" customHeight="1" thickBot="1">
      <c r="A4" s="33" t="s">
        <v>0</v>
      </c>
      <c r="B4" s="34" t="s">
        <v>27</v>
      </c>
      <c r="C4" s="35" t="s">
        <v>1</v>
      </c>
      <c r="D4" s="36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  <c r="J4" s="35" t="s">
        <v>8</v>
      </c>
      <c r="K4" s="35" t="s">
        <v>9</v>
      </c>
      <c r="L4" s="35" t="s">
        <v>10</v>
      </c>
      <c r="M4" s="37" t="s">
        <v>11</v>
      </c>
      <c r="N4" s="38" t="s">
        <v>25</v>
      </c>
    </row>
    <row r="5" spans="1:17" ht="18.75" customHeight="1">
      <c r="A5" s="3">
        <v>1</v>
      </c>
      <c r="B5" s="9" t="s">
        <v>28</v>
      </c>
      <c r="C5" s="10" t="s">
        <v>12</v>
      </c>
      <c r="D5" s="28">
        <v>21010</v>
      </c>
      <c r="E5" s="29">
        <v>17480</v>
      </c>
      <c r="F5" s="28">
        <v>30829</v>
      </c>
      <c r="G5" s="28">
        <v>25508</v>
      </c>
      <c r="H5" s="29">
        <v>45394</v>
      </c>
      <c r="I5" s="28">
        <v>498</v>
      </c>
      <c r="J5" s="28">
        <v>2276</v>
      </c>
      <c r="K5" s="29">
        <v>5706</v>
      </c>
      <c r="L5" s="28">
        <v>367</v>
      </c>
      <c r="M5" s="28">
        <v>18</v>
      </c>
      <c r="N5" s="11">
        <f>SUM(D5:M5)</f>
        <v>149086</v>
      </c>
      <c r="O5" s="8"/>
      <c r="Q5" s="8"/>
    </row>
    <row r="6" spans="1:17" ht="18.75" customHeight="1">
      <c r="A6" s="4">
        <v>2</v>
      </c>
      <c r="B6" s="7" t="s">
        <v>29</v>
      </c>
      <c r="C6" s="6" t="s">
        <v>13</v>
      </c>
      <c r="D6" s="28">
        <v>15697</v>
      </c>
      <c r="E6" s="29">
        <v>8308</v>
      </c>
      <c r="F6" s="28">
        <v>28959</v>
      </c>
      <c r="G6" s="28">
        <v>16860</v>
      </c>
      <c r="H6" s="29">
        <v>15115</v>
      </c>
      <c r="I6" s="28">
        <v>232</v>
      </c>
      <c r="J6" s="28">
        <v>655</v>
      </c>
      <c r="K6" s="29">
        <v>1378</v>
      </c>
      <c r="L6" s="28">
        <v>83</v>
      </c>
      <c r="M6" s="28">
        <v>1</v>
      </c>
      <c r="N6" s="11">
        <f aca="true" t="shared" si="0" ref="N6:N18">SUM(D6:M6)</f>
        <v>87288</v>
      </c>
      <c r="O6" s="8"/>
      <c r="Q6" s="8"/>
    </row>
    <row r="7" spans="1:17" ht="18.75" customHeight="1">
      <c r="A7" s="4">
        <v>3</v>
      </c>
      <c r="B7" s="7" t="s">
        <v>30</v>
      </c>
      <c r="C7" s="6" t="s">
        <v>14</v>
      </c>
      <c r="D7" s="28">
        <v>16217</v>
      </c>
      <c r="E7" s="29">
        <v>6761</v>
      </c>
      <c r="F7" s="28">
        <v>28624</v>
      </c>
      <c r="G7" s="28">
        <v>15636</v>
      </c>
      <c r="H7" s="29">
        <v>9510</v>
      </c>
      <c r="I7" s="28">
        <v>204</v>
      </c>
      <c r="J7" s="28">
        <v>400</v>
      </c>
      <c r="K7" s="29">
        <v>1106</v>
      </c>
      <c r="L7" s="28">
        <v>58</v>
      </c>
      <c r="M7" s="28">
        <v>1</v>
      </c>
      <c r="N7" s="11">
        <f t="shared" si="0"/>
        <v>78517</v>
      </c>
      <c r="O7" s="8"/>
      <c r="Q7" s="8"/>
    </row>
    <row r="8" spans="1:17" ht="18.75" customHeight="1">
      <c r="A8" s="4">
        <v>4</v>
      </c>
      <c r="B8" s="7" t="s">
        <v>31</v>
      </c>
      <c r="C8" s="6" t="s">
        <v>15</v>
      </c>
      <c r="D8" s="28">
        <v>17844</v>
      </c>
      <c r="E8" s="29">
        <v>11336</v>
      </c>
      <c r="F8" s="28">
        <v>29133</v>
      </c>
      <c r="G8" s="28">
        <v>20381</v>
      </c>
      <c r="H8" s="29">
        <v>17848</v>
      </c>
      <c r="I8" s="28">
        <v>241</v>
      </c>
      <c r="J8" s="28">
        <v>604</v>
      </c>
      <c r="K8" s="29">
        <v>1816</v>
      </c>
      <c r="L8" s="28">
        <v>119</v>
      </c>
      <c r="M8" s="28">
        <v>3</v>
      </c>
      <c r="N8" s="11">
        <f t="shared" si="0"/>
        <v>99325</v>
      </c>
      <c r="O8" s="8"/>
      <c r="Q8" s="8"/>
    </row>
    <row r="9" spans="1:17" ht="18.75" customHeight="1">
      <c r="A9" s="4">
        <v>5</v>
      </c>
      <c r="B9" s="7" t="s">
        <v>32</v>
      </c>
      <c r="C9" s="6" t="s">
        <v>33</v>
      </c>
      <c r="D9" s="28">
        <v>13217</v>
      </c>
      <c r="E9" s="29">
        <v>6242</v>
      </c>
      <c r="F9" s="28">
        <v>20791</v>
      </c>
      <c r="G9" s="28">
        <v>12144</v>
      </c>
      <c r="H9" s="29">
        <v>9461</v>
      </c>
      <c r="I9" s="28">
        <v>163</v>
      </c>
      <c r="J9" s="28">
        <v>420</v>
      </c>
      <c r="K9" s="29">
        <v>1065</v>
      </c>
      <c r="L9" s="28">
        <v>53</v>
      </c>
      <c r="M9" s="28">
        <v>2</v>
      </c>
      <c r="N9" s="11">
        <f t="shared" si="0"/>
        <v>63558</v>
      </c>
      <c r="O9" s="8"/>
      <c r="Q9" s="8"/>
    </row>
    <row r="10" spans="1:17" ht="18.75" customHeight="1">
      <c r="A10" s="4">
        <v>6</v>
      </c>
      <c r="B10" s="7" t="s">
        <v>34</v>
      </c>
      <c r="C10" s="6" t="s">
        <v>16</v>
      </c>
      <c r="D10" s="28">
        <v>14677</v>
      </c>
      <c r="E10" s="29">
        <v>8866</v>
      </c>
      <c r="F10" s="28">
        <v>25731</v>
      </c>
      <c r="G10" s="28">
        <v>15118</v>
      </c>
      <c r="H10" s="29">
        <v>10079</v>
      </c>
      <c r="I10" s="28">
        <v>262</v>
      </c>
      <c r="J10" s="28">
        <v>559</v>
      </c>
      <c r="K10" s="29">
        <v>1635</v>
      </c>
      <c r="L10" s="28">
        <v>95</v>
      </c>
      <c r="M10" s="28">
        <v>3</v>
      </c>
      <c r="N10" s="11">
        <f t="shared" si="0"/>
        <v>77025</v>
      </c>
      <c r="O10" s="8"/>
      <c r="Q10" s="8"/>
    </row>
    <row r="11" spans="1:17" ht="18.75" customHeight="1">
      <c r="A11" s="4">
        <v>7</v>
      </c>
      <c r="B11" s="7" t="s">
        <v>35</v>
      </c>
      <c r="C11" s="6" t="s">
        <v>17</v>
      </c>
      <c r="D11" s="28">
        <v>10633</v>
      </c>
      <c r="E11" s="29">
        <v>6515</v>
      </c>
      <c r="F11" s="28">
        <v>20150</v>
      </c>
      <c r="G11" s="28">
        <v>11752</v>
      </c>
      <c r="H11" s="29">
        <v>5922</v>
      </c>
      <c r="I11" s="28">
        <v>129</v>
      </c>
      <c r="J11" s="28">
        <v>334</v>
      </c>
      <c r="K11" s="29">
        <v>732</v>
      </c>
      <c r="L11" s="28">
        <v>43</v>
      </c>
      <c r="M11" s="28">
        <v>1</v>
      </c>
      <c r="N11" s="11">
        <f t="shared" si="0"/>
        <v>56211</v>
      </c>
      <c r="O11" s="8"/>
      <c r="Q11" s="8"/>
    </row>
    <row r="12" spans="1:17" ht="18.75" customHeight="1">
      <c r="A12" s="4">
        <v>8</v>
      </c>
      <c r="B12" s="7" t="s">
        <v>36</v>
      </c>
      <c r="C12" s="6" t="s">
        <v>18</v>
      </c>
      <c r="D12" s="28">
        <v>8412</v>
      </c>
      <c r="E12" s="29">
        <v>4168</v>
      </c>
      <c r="F12" s="28">
        <v>16639</v>
      </c>
      <c r="G12" s="28">
        <v>11085</v>
      </c>
      <c r="H12" s="29">
        <v>6273</v>
      </c>
      <c r="I12" s="28">
        <v>184</v>
      </c>
      <c r="J12" s="28">
        <v>351</v>
      </c>
      <c r="K12" s="29">
        <v>962</v>
      </c>
      <c r="L12" s="28">
        <v>50</v>
      </c>
      <c r="M12" s="28">
        <v>0</v>
      </c>
      <c r="N12" s="11">
        <f t="shared" si="0"/>
        <v>48124</v>
      </c>
      <c r="O12" s="8"/>
      <c r="Q12" s="8"/>
    </row>
    <row r="13" spans="1:17" ht="18.75" customHeight="1">
      <c r="A13" s="4">
        <v>9</v>
      </c>
      <c r="B13" s="7" t="s">
        <v>37</v>
      </c>
      <c r="C13" s="6" t="s">
        <v>19</v>
      </c>
      <c r="D13" s="28">
        <v>11276</v>
      </c>
      <c r="E13" s="29">
        <v>8104</v>
      </c>
      <c r="F13" s="28">
        <v>22539</v>
      </c>
      <c r="G13" s="28">
        <v>17537</v>
      </c>
      <c r="H13" s="29">
        <v>10996</v>
      </c>
      <c r="I13" s="28">
        <v>187</v>
      </c>
      <c r="J13" s="28">
        <v>424</v>
      </c>
      <c r="K13" s="29">
        <v>1371</v>
      </c>
      <c r="L13" s="28">
        <v>56</v>
      </c>
      <c r="M13" s="28">
        <v>1</v>
      </c>
      <c r="N13" s="11">
        <f t="shared" si="0"/>
        <v>72491</v>
      </c>
      <c r="O13" s="8"/>
      <c r="Q13" s="8"/>
    </row>
    <row r="14" spans="1:17" ht="18.75" customHeight="1">
      <c r="A14" s="4">
        <v>10</v>
      </c>
      <c r="B14" s="7" t="s">
        <v>38</v>
      </c>
      <c r="C14" s="6" t="s">
        <v>20</v>
      </c>
      <c r="D14" s="28">
        <v>9612</v>
      </c>
      <c r="E14" s="29">
        <v>7620</v>
      </c>
      <c r="F14" s="28">
        <v>19512</v>
      </c>
      <c r="G14" s="28">
        <v>11792</v>
      </c>
      <c r="H14" s="29">
        <v>5790</v>
      </c>
      <c r="I14" s="28">
        <v>124</v>
      </c>
      <c r="J14" s="28">
        <v>300</v>
      </c>
      <c r="K14" s="29">
        <v>892</v>
      </c>
      <c r="L14" s="28">
        <v>39</v>
      </c>
      <c r="M14" s="28">
        <v>1</v>
      </c>
      <c r="N14" s="11">
        <f t="shared" si="0"/>
        <v>55682</v>
      </c>
      <c r="O14" s="8"/>
      <c r="Q14" s="8"/>
    </row>
    <row r="15" spans="1:17" ht="18.75" customHeight="1">
      <c r="A15" s="4">
        <v>11</v>
      </c>
      <c r="B15" s="7" t="s">
        <v>39</v>
      </c>
      <c r="C15" s="6" t="s">
        <v>21</v>
      </c>
      <c r="D15" s="28">
        <v>17282</v>
      </c>
      <c r="E15" s="29">
        <v>10431</v>
      </c>
      <c r="F15" s="28">
        <v>33068</v>
      </c>
      <c r="G15" s="28">
        <v>17302</v>
      </c>
      <c r="H15" s="29">
        <v>18951</v>
      </c>
      <c r="I15" s="28">
        <v>586</v>
      </c>
      <c r="J15" s="28">
        <v>1564</v>
      </c>
      <c r="K15" s="29">
        <v>4595</v>
      </c>
      <c r="L15" s="28">
        <v>300</v>
      </c>
      <c r="M15" s="28">
        <v>7</v>
      </c>
      <c r="N15" s="11">
        <f t="shared" si="0"/>
        <v>104086</v>
      </c>
      <c r="O15" s="8"/>
      <c r="Q15" s="8"/>
    </row>
    <row r="16" spans="1:17" ht="18.75" customHeight="1">
      <c r="A16" s="4">
        <v>12</v>
      </c>
      <c r="B16" s="7" t="s">
        <v>40</v>
      </c>
      <c r="C16" s="6" t="s">
        <v>22</v>
      </c>
      <c r="D16" s="28">
        <v>17470</v>
      </c>
      <c r="E16" s="29">
        <v>13796</v>
      </c>
      <c r="F16" s="28">
        <v>42421</v>
      </c>
      <c r="G16" s="28">
        <v>16366</v>
      </c>
      <c r="H16" s="29">
        <v>7942</v>
      </c>
      <c r="I16" s="28">
        <v>174</v>
      </c>
      <c r="J16" s="28">
        <v>298</v>
      </c>
      <c r="K16" s="29">
        <v>975</v>
      </c>
      <c r="L16" s="28">
        <v>51</v>
      </c>
      <c r="M16" s="28">
        <v>2</v>
      </c>
      <c r="N16" s="11">
        <f t="shared" si="0"/>
        <v>99495</v>
      </c>
      <c r="O16" s="8"/>
      <c r="Q16" s="8"/>
    </row>
    <row r="17" spans="1:17" ht="18.75" customHeight="1">
      <c r="A17" s="4">
        <v>13</v>
      </c>
      <c r="B17" s="7" t="s">
        <v>41</v>
      </c>
      <c r="C17" s="6" t="s">
        <v>23</v>
      </c>
      <c r="D17" s="28">
        <v>14894</v>
      </c>
      <c r="E17" s="29">
        <v>10282</v>
      </c>
      <c r="F17" s="28">
        <v>28185</v>
      </c>
      <c r="G17" s="28">
        <v>18643</v>
      </c>
      <c r="H17" s="29">
        <v>10888</v>
      </c>
      <c r="I17" s="28">
        <v>212</v>
      </c>
      <c r="J17" s="28">
        <v>338</v>
      </c>
      <c r="K17" s="29">
        <v>964</v>
      </c>
      <c r="L17" s="28">
        <v>36</v>
      </c>
      <c r="M17" s="28">
        <v>2</v>
      </c>
      <c r="N17" s="11">
        <f t="shared" si="0"/>
        <v>84444</v>
      </c>
      <c r="O17" s="8"/>
      <c r="Q17" s="8"/>
    </row>
    <row r="18" spans="1:17" ht="18.75" customHeight="1" thickBot="1">
      <c r="A18" s="5">
        <v>14</v>
      </c>
      <c r="B18" s="12" t="s">
        <v>42</v>
      </c>
      <c r="C18" s="13" t="s">
        <v>24</v>
      </c>
      <c r="D18" s="28">
        <v>7787</v>
      </c>
      <c r="E18" s="29">
        <v>4240</v>
      </c>
      <c r="F18" s="28">
        <v>15103</v>
      </c>
      <c r="G18" s="28">
        <v>7779</v>
      </c>
      <c r="H18" s="29">
        <v>4905</v>
      </c>
      <c r="I18" s="28">
        <v>96</v>
      </c>
      <c r="J18" s="28">
        <v>299</v>
      </c>
      <c r="K18" s="29">
        <v>741</v>
      </c>
      <c r="L18" s="28">
        <v>61</v>
      </c>
      <c r="M18" s="28">
        <v>0</v>
      </c>
      <c r="N18" s="11">
        <f t="shared" si="0"/>
        <v>41011</v>
      </c>
      <c r="O18" s="8"/>
      <c r="Q18" s="8"/>
    </row>
    <row r="19" spans="1:17" ht="18.75" customHeight="1" thickBot="1">
      <c r="A19" s="30" t="s">
        <v>25</v>
      </c>
      <c r="B19" s="31"/>
      <c r="C19" s="32"/>
      <c r="D19" s="1">
        <f>SUM(D5:D18)</f>
        <v>196028</v>
      </c>
      <c r="E19" s="1">
        <f aca="true" t="shared" si="1" ref="E19:M19">SUM(E5:E18)</f>
        <v>124149</v>
      </c>
      <c r="F19" s="1">
        <f t="shared" si="1"/>
        <v>361684</v>
      </c>
      <c r="G19" s="1">
        <f t="shared" si="1"/>
        <v>217903</v>
      </c>
      <c r="H19" s="1">
        <f t="shared" si="1"/>
        <v>179074</v>
      </c>
      <c r="I19" s="1">
        <f t="shared" si="1"/>
        <v>3292</v>
      </c>
      <c r="J19" s="1">
        <f t="shared" si="1"/>
        <v>8822</v>
      </c>
      <c r="K19" s="1">
        <f t="shared" si="1"/>
        <v>23938</v>
      </c>
      <c r="L19" s="1">
        <f t="shared" si="1"/>
        <v>1411</v>
      </c>
      <c r="M19" s="1">
        <f t="shared" si="1"/>
        <v>42</v>
      </c>
      <c r="N19" s="14">
        <f>SUM(N5:N18)</f>
        <v>1116343</v>
      </c>
      <c r="O19" s="8"/>
      <c r="Q19" s="8"/>
    </row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4" ht="15.75" thickBot="1"/>
    <row r="35" spans="1:14" ht="15.75" thickBot="1">
      <c r="A35" s="22" t="s">
        <v>0</v>
      </c>
      <c r="B35" s="23" t="s">
        <v>27</v>
      </c>
      <c r="C35" s="24" t="s">
        <v>1</v>
      </c>
      <c r="D35" s="24" t="s">
        <v>2</v>
      </c>
      <c r="E35" s="24" t="s">
        <v>3</v>
      </c>
      <c r="F35" s="24" t="s">
        <v>4</v>
      </c>
      <c r="G35" s="25" t="s">
        <v>5</v>
      </c>
      <c r="H35" s="25" t="s">
        <v>6</v>
      </c>
      <c r="I35" s="25" t="s">
        <v>7</v>
      </c>
      <c r="J35" s="25" t="s">
        <v>8</v>
      </c>
      <c r="K35" s="25" t="s">
        <v>9</v>
      </c>
      <c r="L35" s="25" t="s">
        <v>10</v>
      </c>
      <c r="M35" s="26" t="s">
        <v>11</v>
      </c>
      <c r="N35" s="27" t="s">
        <v>25</v>
      </c>
    </row>
    <row r="36" spans="1:14" ht="15">
      <c r="A36" s="15">
        <v>1</v>
      </c>
      <c r="B36" s="15" t="s">
        <v>39</v>
      </c>
      <c r="C36" s="15" t="s">
        <v>43</v>
      </c>
      <c r="D36" s="16">
        <v>64</v>
      </c>
      <c r="E36" s="16">
        <v>70</v>
      </c>
      <c r="F36" s="16">
        <v>1370</v>
      </c>
      <c r="G36" s="19">
        <v>949</v>
      </c>
      <c r="H36" s="17">
        <v>2269</v>
      </c>
      <c r="I36" s="18">
        <v>72</v>
      </c>
      <c r="J36" s="18">
        <v>222</v>
      </c>
      <c r="K36" s="17">
        <v>755</v>
      </c>
      <c r="L36" s="18">
        <v>72</v>
      </c>
      <c r="M36" s="17">
        <v>3</v>
      </c>
      <c r="N36" s="21">
        <f>SUM(D36:M36)</f>
        <v>5846</v>
      </c>
    </row>
  </sheetData>
  <sheetProtection/>
  <mergeCells count="3">
    <mergeCell ref="A1:M1"/>
    <mergeCell ref="A2:M2"/>
    <mergeCell ref="A19:C19"/>
  </mergeCells>
  <printOptions/>
  <pageMargins left="0.27" right="0.16" top="0.7874015748031497" bottom="0.7480314960629921" header="0.31496062992125984" footer="0.31496062992125984"/>
  <pageSetup horizontalDpi="600" verticalDpi="600" orientation="landscape" paperSize="5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febri</dc:creator>
  <cp:keywords/>
  <dc:description/>
  <cp:lastModifiedBy>istimewa</cp:lastModifiedBy>
  <cp:lastPrinted>2018-01-18T04:17:13Z</cp:lastPrinted>
  <dcterms:created xsi:type="dcterms:W3CDTF">2016-02-02T07:05:44Z</dcterms:created>
  <dcterms:modified xsi:type="dcterms:W3CDTF">2018-01-18T04:20:48Z</dcterms:modified>
  <cp:category/>
  <cp:version/>
  <cp:contentType/>
  <cp:contentStatus/>
</cp:coreProperties>
</file>