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2" i="1" l="1"/>
  <c r="N22" i="1"/>
  <c r="M22" i="1"/>
  <c r="L22" i="1"/>
  <c r="P22" i="1" s="1"/>
  <c r="K22" i="1"/>
  <c r="J22" i="1"/>
  <c r="H22" i="1"/>
  <c r="G22" i="1"/>
  <c r="F22" i="1"/>
  <c r="E22" i="1"/>
  <c r="I22" i="1" s="1"/>
  <c r="D22" i="1"/>
  <c r="C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14" i="1"/>
  <c r="I14" i="1"/>
  <c r="P13" i="1"/>
  <c r="I13" i="1"/>
  <c r="P12" i="1"/>
  <c r="I12" i="1"/>
  <c r="P11" i="1"/>
  <c r="I11" i="1"/>
  <c r="P10" i="1"/>
  <c r="I10" i="1"/>
  <c r="P9" i="1"/>
  <c r="I9" i="1"/>
  <c r="P8" i="1"/>
  <c r="I8" i="1"/>
</calcChain>
</file>

<file path=xl/sharedStrings.xml><?xml version="1.0" encoding="utf-8"?>
<sst xmlns="http://schemas.openxmlformats.org/spreadsheetml/2006/main" count="39" uniqueCount="27">
  <si>
    <t>3321 - KABUPATEN DEMAK</t>
  </si>
  <si>
    <t>Kepemilikan Akta Kelahiran</t>
  </si>
  <si>
    <t>PERIODE : Juli 2020</t>
  </si>
  <si>
    <t>NO</t>
  </si>
  <si>
    <t>WILAYAH</t>
  </si>
  <si>
    <t>DKB</t>
  </si>
  <si>
    <t>Data Pelayanan</t>
  </si>
  <si>
    <t>Jumlah Penduduk</t>
  </si>
  <si>
    <t>Kepemilikan AKTA</t>
  </si>
  <si>
    <t>L</t>
  </si>
  <si>
    <t>P</t>
  </si>
  <si>
    <t>JML</t>
  </si>
  <si>
    <t>%</t>
  </si>
  <si>
    <t>MRANGGEN</t>
  </si>
  <si>
    <t>KARANGAWEN</t>
  </si>
  <si>
    <t>GUNTUR</t>
  </si>
  <si>
    <t>SAYUNG</t>
  </si>
  <si>
    <t>KARANG 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</si>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</sst>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37" fontId="0" fillId="0" borderId="1" xfId="0" applyNumberFormat="1" applyFill="1" applyBorder="1" applyProtection="1"/>
    <xf numFmtId="39" fontId="0" fillId="0" borderId="1" xfId="0" applyNumberFormat="1" applyFill="1" applyBorder="1" applyProtection="1"/>
    <xf numFmtId="0" fontId="3" fillId="0" borderId="1" xfId="0" applyFont="1" applyFill="1" applyBorder="1" applyProtection="1"/>
    <xf numFmtId="37" fontId="3" fillId="0" borderId="1" xfId="0" applyNumberFormat="1" applyFont="1" applyFill="1" applyBorder="1" applyProtection="1"/>
    <xf numFmtId="39" fontId="3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H24" sqref="H24"/>
    </sheetView>
  </sheetViews>
  <sheetFormatPr defaultRowHeight="15" x14ac:dyDescent="0.25"/>
  <cols>
    <col min="2" max="2" width="19.7109375" customWidth="1"/>
    <col min="3" max="3" width="11.85546875" customWidth="1"/>
    <col min="4" max="4" width="11.5703125" customWidth="1"/>
    <col min="5" max="5" width="12.5703125" customWidth="1"/>
    <col min="6" max="7" width="11.5703125" customWidth="1"/>
    <col min="9" max="9" width="10.5703125" customWidth="1"/>
    <col min="10" max="10" width="12.5703125" customWidth="1"/>
    <col min="11" max="11" width="11.140625" customWidth="1"/>
    <col min="12" max="12" width="12.85546875" customWidth="1"/>
    <col min="13" max="13" width="12.140625" customWidth="1"/>
    <col min="14" max="14" width="11.28515625" customWidth="1"/>
    <col min="15" max="15" width="12" customWidth="1"/>
    <col min="16" max="16" width="11.5703125" customWidth="1"/>
  </cols>
  <sheetData>
    <row r="1" spans="1:16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6" t="s">
        <v>3</v>
      </c>
      <c r="B5" s="6" t="s">
        <v>4</v>
      </c>
      <c r="C5" s="6" t="s">
        <v>5</v>
      </c>
      <c r="D5" s="6"/>
      <c r="E5" s="6"/>
      <c r="F5" s="6"/>
      <c r="G5" s="6"/>
      <c r="H5" s="6"/>
      <c r="I5" s="6"/>
      <c r="J5" s="6" t="s">
        <v>6</v>
      </c>
      <c r="K5" s="6"/>
      <c r="L5" s="6"/>
      <c r="M5" s="6"/>
      <c r="N5" s="6"/>
      <c r="O5" s="6"/>
      <c r="P5" s="6"/>
    </row>
    <row r="6" spans="1:16" x14ac:dyDescent="0.25">
      <c r="A6" s="6"/>
      <c r="B6" s="6"/>
      <c r="C6" s="6" t="s">
        <v>7</v>
      </c>
      <c r="D6" s="6"/>
      <c r="E6" s="6"/>
      <c r="F6" s="6" t="s">
        <v>8</v>
      </c>
      <c r="G6" s="6"/>
      <c r="H6" s="6"/>
      <c r="I6" s="6"/>
      <c r="J6" s="6" t="s">
        <v>7</v>
      </c>
      <c r="K6" s="6"/>
      <c r="L6" s="6"/>
      <c r="M6" s="6" t="s">
        <v>8</v>
      </c>
      <c r="N6" s="6"/>
      <c r="O6" s="6"/>
      <c r="P6" s="6"/>
    </row>
    <row r="7" spans="1:16" x14ac:dyDescent="0.25">
      <c r="A7" s="6"/>
      <c r="B7" s="6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9</v>
      </c>
      <c r="K7" s="7" t="s">
        <v>10</v>
      </c>
      <c r="L7" s="7" t="s">
        <v>11</v>
      </c>
      <c r="M7" s="7" t="s">
        <v>9</v>
      </c>
      <c r="N7" s="7" t="s">
        <v>10</v>
      </c>
      <c r="O7" s="7" t="s">
        <v>11</v>
      </c>
      <c r="P7" s="7" t="s">
        <v>12</v>
      </c>
    </row>
    <row r="8" spans="1:16" x14ac:dyDescent="0.25">
      <c r="A8" s="8">
        <v>1</v>
      </c>
      <c r="B8" s="8" t="s">
        <v>13</v>
      </c>
      <c r="C8" s="9">
        <v>80013</v>
      </c>
      <c r="D8" s="9">
        <v>79590</v>
      </c>
      <c r="E8" s="9">
        <v>159603</v>
      </c>
      <c r="F8" s="9">
        <v>29388</v>
      </c>
      <c r="G8" s="9">
        <v>27598</v>
      </c>
      <c r="H8" s="9">
        <v>56986</v>
      </c>
      <c r="I8" s="10">
        <f t="shared" ref="I8:I22" si="0">IF(E8=0,"",H8/E8*100)</f>
        <v>35.704842640802489</v>
      </c>
      <c r="J8" s="9">
        <v>88922</v>
      </c>
      <c r="K8" s="9">
        <v>87921</v>
      </c>
      <c r="L8" s="9">
        <v>176843</v>
      </c>
      <c r="M8" s="9">
        <v>32535</v>
      </c>
      <c r="N8" s="9">
        <v>30525</v>
      </c>
      <c r="O8" s="9">
        <v>63060</v>
      </c>
      <c r="P8" s="10">
        <f t="shared" ref="P8:P22" si="1">IF(L8=0,"",O8/L8*100)</f>
        <v>35.658748155143257</v>
      </c>
    </row>
    <row r="9" spans="1:16" x14ac:dyDescent="0.25">
      <c r="A9" s="8">
        <v>2</v>
      </c>
      <c r="B9" s="8" t="s">
        <v>14</v>
      </c>
      <c r="C9" s="9">
        <v>46207</v>
      </c>
      <c r="D9" s="9">
        <v>46321</v>
      </c>
      <c r="E9" s="9">
        <v>92528</v>
      </c>
      <c r="F9" s="9">
        <v>7997</v>
      </c>
      <c r="G9" s="9">
        <v>7788</v>
      </c>
      <c r="H9" s="9">
        <v>15785</v>
      </c>
      <c r="I9" s="10">
        <f t="shared" si="0"/>
        <v>17.059700847311085</v>
      </c>
      <c r="J9" s="9">
        <v>51628</v>
      </c>
      <c r="K9" s="9">
        <v>51257</v>
      </c>
      <c r="L9" s="9">
        <v>102885</v>
      </c>
      <c r="M9" s="9">
        <v>8819</v>
      </c>
      <c r="N9" s="9">
        <v>8684</v>
      </c>
      <c r="O9" s="9">
        <v>17503</v>
      </c>
      <c r="P9" s="10">
        <f t="shared" si="1"/>
        <v>17.012198085240804</v>
      </c>
    </row>
    <row r="10" spans="1:16" x14ac:dyDescent="0.25">
      <c r="A10" s="8">
        <v>3</v>
      </c>
      <c r="B10" s="8" t="s">
        <v>15</v>
      </c>
      <c r="C10" s="9">
        <v>42374</v>
      </c>
      <c r="D10" s="9">
        <v>41559</v>
      </c>
      <c r="E10" s="9">
        <v>83933</v>
      </c>
      <c r="F10" s="9">
        <v>10644</v>
      </c>
      <c r="G10" s="9">
        <v>9653</v>
      </c>
      <c r="H10" s="9">
        <v>20297</v>
      </c>
      <c r="I10" s="10">
        <f t="shared" si="0"/>
        <v>24.182383567845779</v>
      </c>
      <c r="J10" s="9">
        <v>48326</v>
      </c>
      <c r="K10" s="9">
        <v>47203</v>
      </c>
      <c r="L10" s="9">
        <v>95529</v>
      </c>
      <c r="M10" s="9">
        <v>11763</v>
      </c>
      <c r="N10" s="9">
        <v>10729</v>
      </c>
      <c r="O10" s="9">
        <v>22492</v>
      </c>
      <c r="P10" s="10">
        <f t="shared" si="1"/>
        <v>23.544682766489757</v>
      </c>
    </row>
    <row r="11" spans="1:16" x14ac:dyDescent="0.25">
      <c r="A11" s="8">
        <v>4</v>
      </c>
      <c r="B11" s="8" t="s">
        <v>16</v>
      </c>
      <c r="C11" s="9">
        <v>52085</v>
      </c>
      <c r="D11" s="9">
        <v>50690</v>
      </c>
      <c r="E11" s="9">
        <v>102775</v>
      </c>
      <c r="F11" s="9">
        <v>11191</v>
      </c>
      <c r="G11" s="9">
        <v>10544</v>
      </c>
      <c r="H11" s="9">
        <v>21735</v>
      </c>
      <c r="I11" s="10">
        <f t="shared" si="0"/>
        <v>21.148139138895647</v>
      </c>
      <c r="J11" s="9">
        <v>59188</v>
      </c>
      <c r="K11" s="9">
        <v>56764</v>
      </c>
      <c r="L11" s="9">
        <v>115952</v>
      </c>
      <c r="M11" s="9">
        <v>12540</v>
      </c>
      <c r="N11" s="9">
        <v>11780</v>
      </c>
      <c r="O11" s="9">
        <v>24320</v>
      </c>
      <c r="P11" s="10">
        <f t="shared" si="1"/>
        <v>20.974196219125155</v>
      </c>
    </row>
    <row r="12" spans="1:16" x14ac:dyDescent="0.25">
      <c r="A12" s="8">
        <v>5</v>
      </c>
      <c r="B12" s="8" t="s">
        <v>17</v>
      </c>
      <c r="C12" s="9">
        <v>34133</v>
      </c>
      <c r="D12" s="9">
        <v>33373</v>
      </c>
      <c r="E12" s="9">
        <v>67506</v>
      </c>
      <c r="F12" s="9">
        <v>6919</v>
      </c>
      <c r="G12" s="9">
        <v>6447</v>
      </c>
      <c r="H12" s="9">
        <v>13366</v>
      </c>
      <c r="I12" s="10">
        <f t="shared" si="0"/>
        <v>19.799721506236484</v>
      </c>
      <c r="J12" s="9">
        <v>38992</v>
      </c>
      <c r="K12" s="9">
        <v>38028</v>
      </c>
      <c r="L12" s="9">
        <v>77020</v>
      </c>
      <c r="M12" s="9">
        <v>7649</v>
      </c>
      <c r="N12" s="9">
        <v>7082</v>
      </c>
      <c r="O12" s="9">
        <v>14731</v>
      </c>
      <c r="P12" s="10">
        <f t="shared" si="1"/>
        <v>19.126200986756686</v>
      </c>
    </row>
    <row r="13" spans="1:16" x14ac:dyDescent="0.25">
      <c r="A13" s="8">
        <v>6</v>
      </c>
      <c r="B13" s="8" t="s">
        <v>18</v>
      </c>
      <c r="C13" s="9">
        <v>41230</v>
      </c>
      <c r="D13" s="9">
        <v>40453</v>
      </c>
      <c r="E13" s="9">
        <v>81683</v>
      </c>
      <c r="F13" s="9">
        <v>9578</v>
      </c>
      <c r="G13" s="9">
        <v>8825</v>
      </c>
      <c r="H13" s="9">
        <v>18403</v>
      </c>
      <c r="I13" s="10">
        <f t="shared" si="0"/>
        <v>22.529779758334048</v>
      </c>
      <c r="J13" s="9">
        <v>46573</v>
      </c>
      <c r="K13" s="9">
        <v>45436</v>
      </c>
      <c r="L13" s="9">
        <v>92009</v>
      </c>
      <c r="M13" s="9">
        <v>10891</v>
      </c>
      <c r="N13" s="9">
        <v>10091</v>
      </c>
      <c r="O13" s="9">
        <v>20982</v>
      </c>
      <c r="P13" s="10">
        <f t="shared" si="1"/>
        <v>22.804290884587378</v>
      </c>
    </row>
    <row r="14" spans="1:16" x14ac:dyDescent="0.25">
      <c r="A14" s="8">
        <v>7</v>
      </c>
      <c r="B14" s="8" t="s">
        <v>19</v>
      </c>
      <c r="C14" s="9">
        <v>29482</v>
      </c>
      <c r="D14" s="9">
        <v>29470</v>
      </c>
      <c r="E14" s="9">
        <v>58952</v>
      </c>
      <c r="F14" s="9">
        <v>5571</v>
      </c>
      <c r="G14" s="9">
        <v>5335</v>
      </c>
      <c r="H14" s="9">
        <v>10906</v>
      </c>
      <c r="I14" s="10">
        <f t="shared" si="0"/>
        <v>18.499796444565071</v>
      </c>
      <c r="J14" s="9">
        <v>33188</v>
      </c>
      <c r="K14" s="9">
        <v>33301</v>
      </c>
      <c r="L14" s="9">
        <v>66489</v>
      </c>
      <c r="M14" s="9">
        <v>6230</v>
      </c>
      <c r="N14" s="9">
        <v>5972</v>
      </c>
      <c r="O14" s="9">
        <v>12202</v>
      </c>
      <c r="P14" s="10">
        <f t="shared" si="1"/>
        <v>18.351907834378618</v>
      </c>
    </row>
    <row r="15" spans="1:16" x14ac:dyDescent="0.25">
      <c r="A15" s="8">
        <v>8</v>
      </c>
      <c r="B15" s="8" t="s">
        <v>20</v>
      </c>
      <c r="C15" s="9">
        <v>25407</v>
      </c>
      <c r="D15" s="9">
        <v>25081</v>
      </c>
      <c r="E15" s="9">
        <v>50488</v>
      </c>
      <c r="F15" s="9">
        <v>4622</v>
      </c>
      <c r="G15" s="9">
        <v>4191</v>
      </c>
      <c r="H15" s="9">
        <v>8813</v>
      </c>
      <c r="I15" s="10">
        <f t="shared" si="0"/>
        <v>17.455633021708127</v>
      </c>
      <c r="J15" s="9">
        <v>29025</v>
      </c>
      <c r="K15" s="9">
        <v>28612</v>
      </c>
      <c r="L15" s="9">
        <v>57637</v>
      </c>
      <c r="M15" s="9">
        <v>5154</v>
      </c>
      <c r="N15" s="9">
        <v>4752</v>
      </c>
      <c r="O15" s="9">
        <v>9906</v>
      </c>
      <c r="P15" s="10">
        <f t="shared" si="1"/>
        <v>17.186876485590851</v>
      </c>
    </row>
    <row r="16" spans="1:16" x14ac:dyDescent="0.25">
      <c r="A16" s="8">
        <v>9</v>
      </c>
      <c r="B16" s="8" t="s">
        <v>21</v>
      </c>
      <c r="C16" s="9">
        <v>37807</v>
      </c>
      <c r="D16" s="9">
        <v>37411</v>
      </c>
      <c r="E16" s="9">
        <v>75218</v>
      </c>
      <c r="F16" s="9">
        <v>6556</v>
      </c>
      <c r="G16" s="9">
        <v>6594</v>
      </c>
      <c r="H16" s="9">
        <v>13150</v>
      </c>
      <c r="I16" s="10">
        <f t="shared" si="0"/>
        <v>17.482517482517483</v>
      </c>
      <c r="J16" s="9">
        <v>43402</v>
      </c>
      <c r="K16" s="9">
        <v>42417</v>
      </c>
      <c r="L16" s="9">
        <v>85819</v>
      </c>
      <c r="M16" s="9">
        <v>7290</v>
      </c>
      <c r="N16" s="9">
        <v>7297</v>
      </c>
      <c r="O16" s="9">
        <v>14587</v>
      </c>
      <c r="P16" s="10">
        <f t="shared" si="1"/>
        <v>16.997401507824609</v>
      </c>
    </row>
    <row r="17" spans="1:16" x14ac:dyDescent="0.25">
      <c r="A17" s="8">
        <v>10</v>
      </c>
      <c r="B17" s="8" t="s">
        <v>22</v>
      </c>
      <c r="C17" s="9">
        <v>28782</v>
      </c>
      <c r="D17" s="9">
        <v>28307</v>
      </c>
      <c r="E17" s="9">
        <v>57089</v>
      </c>
      <c r="F17" s="9">
        <v>6099</v>
      </c>
      <c r="G17" s="9">
        <v>5640</v>
      </c>
      <c r="H17" s="9">
        <v>11739</v>
      </c>
      <c r="I17" s="10">
        <f t="shared" si="0"/>
        <v>20.562630279037993</v>
      </c>
      <c r="J17" s="9">
        <v>34151</v>
      </c>
      <c r="K17" s="9">
        <v>33278</v>
      </c>
      <c r="L17" s="9">
        <v>67429</v>
      </c>
      <c r="M17" s="9">
        <v>6901</v>
      </c>
      <c r="N17" s="9">
        <v>6334</v>
      </c>
      <c r="O17" s="9">
        <v>13235</v>
      </c>
      <c r="P17" s="10">
        <f t="shared" si="1"/>
        <v>19.628053211526197</v>
      </c>
    </row>
    <row r="18" spans="1:16" x14ac:dyDescent="0.25">
      <c r="A18" s="8">
        <v>11</v>
      </c>
      <c r="B18" s="8" t="s">
        <v>23</v>
      </c>
      <c r="C18" s="9">
        <v>54867</v>
      </c>
      <c r="D18" s="9">
        <v>54834</v>
      </c>
      <c r="E18" s="9">
        <v>109701</v>
      </c>
      <c r="F18" s="9">
        <v>11564</v>
      </c>
      <c r="G18" s="9">
        <v>11057</v>
      </c>
      <c r="H18" s="9">
        <v>22621</v>
      </c>
      <c r="I18" s="10">
        <f t="shared" si="0"/>
        <v>20.620595983628228</v>
      </c>
      <c r="J18" s="9">
        <v>62801</v>
      </c>
      <c r="K18" s="9">
        <v>62032</v>
      </c>
      <c r="L18" s="9">
        <v>124833</v>
      </c>
      <c r="M18" s="9">
        <v>12916</v>
      </c>
      <c r="N18" s="9">
        <v>12356</v>
      </c>
      <c r="O18" s="9">
        <v>25272</v>
      </c>
      <c r="P18" s="10">
        <f t="shared" si="1"/>
        <v>20.244646848189181</v>
      </c>
    </row>
    <row r="19" spans="1:16" x14ac:dyDescent="0.25">
      <c r="A19" s="8">
        <v>12</v>
      </c>
      <c r="B19" s="8" t="s">
        <v>24</v>
      </c>
      <c r="C19" s="9">
        <v>52841</v>
      </c>
      <c r="D19" s="9">
        <v>50507</v>
      </c>
      <c r="E19" s="9">
        <v>103348</v>
      </c>
      <c r="F19" s="9">
        <v>12869</v>
      </c>
      <c r="G19" s="9">
        <v>11753</v>
      </c>
      <c r="H19" s="9">
        <v>24622</v>
      </c>
      <c r="I19" s="10">
        <f t="shared" si="0"/>
        <v>23.824360413360683</v>
      </c>
      <c r="J19" s="9">
        <v>61029</v>
      </c>
      <c r="K19" s="9">
        <v>58285</v>
      </c>
      <c r="L19" s="9">
        <v>119314</v>
      </c>
      <c r="M19" s="9">
        <v>14559</v>
      </c>
      <c r="N19" s="9">
        <v>13335</v>
      </c>
      <c r="O19" s="9">
        <v>27894</v>
      </c>
      <c r="P19" s="10">
        <f t="shared" si="1"/>
        <v>23.37864793737533</v>
      </c>
    </row>
    <row r="20" spans="1:16" x14ac:dyDescent="0.25">
      <c r="A20" s="8">
        <v>13</v>
      </c>
      <c r="B20" s="8" t="s">
        <v>25</v>
      </c>
      <c r="C20" s="9">
        <v>41124</v>
      </c>
      <c r="D20" s="9">
        <v>39570</v>
      </c>
      <c r="E20" s="9">
        <v>80694</v>
      </c>
      <c r="F20" s="9">
        <v>10229</v>
      </c>
      <c r="G20" s="9">
        <v>9119</v>
      </c>
      <c r="H20" s="9">
        <v>19348</v>
      </c>
      <c r="I20" s="10">
        <f t="shared" si="0"/>
        <v>23.976999529085184</v>
      </c>
      <c r="J20" s="9">
        <v>49020</v>
      </c>
      <c r="K20" s="9">
        <v>47087</v>
      </c>
      <c r="L20" s="9">
        <v>96107</v>
      </c>
      <c r="M20" s="9">
        <v>11663</v>
      </c>
      <c r="N20" s="9">
        <v>10367</v>
      </c>
      <c r="O20" s="9">
        <v>22030</v>
      </c>
      <c r="P20" s="10">
        <f t="shared" si="1"/>
        <v>22.922367777581236</v>
      </c>
    </row>
    <row r="21" spans="1:16" x14ac:dyDescent="0.25">
      <c r="A21" s="8">
        <v>14</v>
      </c>
      <c r="B21" s="8" t="s">
        <v>26</v>
      </c>
      <c r="C21" s="9">
        <v>20728</v>
      </c>
      <c r="D21" s="9">
        <v>20679</v>
      </c>
      <c r="E21" s="9">
        <v>41407</v>
      </c>
      <c r="F21" s="9">
        <v>5765</v>
      </c>
      <c r="G21" s="9">
        <v>5176</v>
      </c>
      <c r="H21" s="9">
        <v>10941</v>
      </c>
      <c r="I21" s="10">
        <f t="shared" si="0"/>
        <v>26.4230685632864</v>
      </c>
      <c r="J21" s="9">
        <v>23310</v>
      </c>
      <c r="K21" s="9">
        <v>23194</v>
      </c>
      <c r="L21" s="9">
        <v>46504</v>
      </c>
      <c r="M21" s="9">
        <v>6420</v>
      </c>
      <c r="N21" s="9">
        <v>5664</v>
      </c>
      <c r="O21" s="9">
        <v>12084</v>
      </c>
      <c r="P21" s="10">
        <f t="shared" si="1"/>
        <v>25.984861517288838</v>
      </c>
    </row>
    <row r="22" spans="1:16" x14ac:dyDescent="0.25">
      <c r="A22" s="11"/>
      <c r="B22" s="11"/>
      <c r="C22" s="12">
        <f t="shared" ref="C22:H22" si="2">SUM(C8:C21)</f>
        <v>587080</v>
      </c>
      <c r="D22" s="12">
        <f t="shared" si="2"/>
        <v>577845</v>
      </c>
      <c r="E22" s="12">
        <f t="shared" si="2"/>
        <v>1164925</v>
      </c>
      <c r="F22" s="12">
        <f t="shared" si="2"/>
        <v>138992</v>
      </c>
      <c r="G22" s="12">
        <f t="shared" si="2"/>
        <v>129720</v>
      </c>
      <c r="H22" s="12">
        <f t="shared" si="2"/>
        <v>268712</v>
      </c>
      <c r="I22" s="13">
        <f t="shared" si="0"/>
        <v>23.06689271841535</v>
      </c>
      <c r="J22" s="12">
        <f t="shared" ref="J22:O22" si="3">SUM(J8:J21)</f>
        <v>669555</v>
      </c>
      <c r="K22" s="12">
        <f t="shared" si="3"/>
        <v>654815</v>
      </c>
      <c r="L22" s="12">
        <f t="shared" si="3"/>
        <v>1324370</v>
      </c>
      <c r="M22" s="12">
        <f t="shared" si="3"/>
        <v>155330</v>
      </c>
      <c r="N22" s="12">
        <f t="shared" si="3"/>
        <v>144968</v>
      </c>
      <c r="O22" s="12">
        <f t="shared" si="3"/>
        <v>300298</v>
      </c>
      <c r="P22" s="13">
        <f t="shared" si="1"/>
        <v>22.674781216729464</v>
      </c>
    </row>
  </sheetData>
  <mergeCells count="11">
    <mergeCell ref="M6:P6"/>
    <mergeCell ref="A1:P1"/>
    <mergeCell ref="A2:P2"/>
    <mergeCell ref="A3:P3"/>
    <mergeCell ref="A5:A7"/>
    <mergeCell ref="B5:B7"/>
    <mergeCell ref="C5:I5"/>
    <mergeCell ref="J5:P5"/>
    <mergeCell ref="C6:E6"/>
    <mergeCell ref="F6:I6"/>
    <mergeCell ref="J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Capil</dc:creator>
  <cp:lastModifiedBy>Capil</cp:lastModifiedBy>
  <dcterms:created xsi:type="dcterms:W3CDTF">2020-08-12T08:04:37Z</dcterms:created>
  <dcterms:modified xsi:type="dcterms:W3CDTF">2020-08-12T08:05:33Z</dcterms:modified>
</cp:coreProperties>
</file>