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KTORAL WALIDATA 2026\"/>
    </mc:Choice>
  </mc:AlternateContent>
  <xr:revisionPtr revIDLastSave="0" documentId="8_{AC1D2F46-CBD3-40B8-9912-1A2D5AF3DC48}" xr6:coauthVersionLast="47" xr6:coauthVersionMax="47" xr10:uidLastSave="{00000000-0000-0000-0000-000000000000}"/>
  <bookViews>
    <workbookView xWindow="-110" yWindow="-110" windowWidth="19420" windowHeight="10420" xr2:uid="{5FAB8ACE-DBA7-4E47-AE05-9A0F8AA6B4F5}"/>
  </bookViews>
  <sheets>
    <sheet name="KESEMBU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6" i="1" l="1"/>
  <c r="D46" i="1"/>
  <c r="F46" i="1" s="1"/>
  <c r="G46" i="1" s="1"/>
  <c r="C46" i="1"/>
  <c r="F45" i="1"/>
  <c r="G45" i="1" s="1"/>
  <c r="F44" i="1"/>
  <c r="G44" i="1" s="1"/>
  <c r="F43" i="1"/>
  <c r="G43" i="1" s="1"/>
  <c r="F42" i="1"/>
  <c r="G42" i="1" s="1"/>
  <c r="G41" i="1"/>
  <c r="F41" i="1"/>
  <c r="F40" i="1"/>
  <c r="G40" i="1" s="1"/>
  <c r="G39" i="1"/>
  <c r="F39" i="1"/>
  <c r="G38" i="1"/>
  <c r="F38" i="1"/>
  <c r="G37" i="1"/>
  <c r="F37" i="1"/>
  <c r="F36" i="1"/>
  <c r="G36" i="1" s="1"/>
  <c r="G35" i="1"/>
  <c r="F35" i="1"/>
  <c r="G34" i="1"/>
  <c r="F34" i="1"/>
  <c r="G33" i="1"/>
  <c r="F33" i="1"/>
  <c r="G32" i="1"/>
  <c r="F32" i="1"/>
  <c r="G31" i="1"/>
  <c r="F31" i="1"/>
  <c r="F30" i="1"/>
  <c r="G30" i="1" s="1"/>
  <c r="G29" i="1"/>
  <c r="F29" i="1"/>
  <c r="G28" i="1"/>
  <c r="F28" i="1"/>
  <c r="G27" i="1"/>
  <c r="F27" i="1"/>
  <c r="G26" i="1"/>
  <c r="F26" i="1"/>
  <c r="G25" i="1"/>
  <c r="F25" i="1"/>
  <c r="F24" i="1"/>
  <c r="G24" i="1" s="1"/>
  <c r="G23" i="1"/>
  <c r="F23" i="1"/>
  <c r="G22" i="1"/>
  <c r="F22" i="1"/>
  <c r="G21" i="1"/>
  <c r="F21" i="1"/>
  <c r="G20" i="1"/>
  <c r="F20" i="1"/>
  <c r="G19" i="1"/>
  <c r="F19" i="1"/>
  <c r="F18" i="1"/>
  <c r="G18" i="1" s="1"/>
  <c r="G17" i="1"/>
  <c r="F17" i="1"/>
  <c r="G16" i="1"/>
  <c r="F16" i="1"/>
  <c r="G15" i="1"/>
  <c r="F15" i="1"/>
  <c r="G14" i="1"/>
  <c r="F14" i="1"/>
  <c r="G13" i="1"/>
  <c r="F13" i="1"/>
  <c r="F12" i="1"/>
  <c r="G12" i="1" s="1"/>
  <c r="G11" i="1"/>
  <c r="F11" i="1"/>
  <c r="G10" i="1"/>
  <c r="F10" i="1"/>
  <c r="G9" i="1"/>
  <c r="F9" i="1"/>
  <c r="G8" i="1"/>
  <c r="F8" i="1"/>
  <c r="G7" i="1"/>
  <c r="F7" i="1"/>
  <c r="F6" i="1"/>
  <c r="G6" i="1" s="1"/>
  <c r="G5" i="1"/>
  <c r="F5" i="1"/>
</calcChain>
</file>

<file path=xl/sharedStrings.xml><?xml version="1.0" encoding="utf-8"?>
<sst xmlns="http://schemas.openxmlformats.org/spreadsheetml/2006/main" count="51" uniqueCount="51">
  <si>
    <t>ANGKA KEBERHASILAN PENGOBATAN TUBERKULOSIS</t>
  </si>
  <si>
    <t>(DATA COHORT 2024)</t>
  </si>
  <si>
    <t>NO</t>
  </si>
  <si>
    <t>FASKES</t>
  </si>
  <si>
    <t>TOTAL DITEMUKAN DIOBATI</t>
  </si>
  <si>
    <t>TOTAL SEMBUH</t>
  </si>
  <si>
    <t>TOTAL PENGOBATAN LENGKAP</t>
  </si>
  <si>
    <t xml:space="preserve"> TOTAL SEMBUH + PENGOBATAN LENGKAP</t>
  </si>
  <si>
    <t>% TSR</t>
  </si>
  <si>
    <t>DPM dr. dian Widyahandayani</t>
  </si>
  <si>
    <t>DPM dr. H Slamet Amin</t>
  </si>
  <si>
    <t>DPM dr. YUNIATI</t>
  </si>
  <si>
    <t>KLINIK DOA SEHAT DEMAK</t>
  </si>
  <si>
    <t>KLINIK PRATAMA DR. LEGOWASPADA</t>
  </si>
  <si>
    <t>KLINIK PRTAMA ANANDA SEHAT KARANGSONO</t>
  </si>
  <si>
    <t>Klinik Pucang Anom Medika</t>
  </si>
  <si>
    <t>KLINIK Q-NANG</t>
  </si>
  <si>
    <t>Klinik Syafakillah</t>
  </si>
  <si>
    <t>Puskesmas Bonang I</t>
  </si>
  <si>
    <t>Puskesmas Bonang II</t>
  </si>
  <si>
    <t>Puskesmas Demak I</t>
  </si>
  <si>
    <t>Puskesmas Demak II</t>
  </si>
  <si>
    <t>Puskesmas Demak III</t>
  </si>
  <si>
    <t>Puskesmas Dempet</t>
  </si>
  <si>
    <t>Puskesmas Gajah 1</t>
  </si>
  <si>
    <t>Puskesmas Gajah 2</t>
  </si>
  <si>
    <t>Puskesmas Guntur I</t>
  </si>
  <si>
    <t>Puskesmas Guntur II</t>
  </si>
  <si>
    <t>Puskesmas Karang Tengah Demak</t>
  </si>
  <si>
    <t>Puskesmas Karanganyar I</t>
  </si>
  <si>
    <t>Puskesmas Karanganyar II</t>
  </si>
  <si>
    <t>Puskesmas Karangawen I</t>
  </si>
  <si>
    <t>Puskesmas Karangawen II</t>
  </si>
  <si>
    <t>Puskesmas Kebonagung</t>
  </si>
  <si>
    <t>Puskesmas Mijen I</t>
  </si>
  <si>
    <t>Puskesmas Mijen II</t>
  </si>
  <si>
    <t>Puskesmas Mranggen 1</t>
  </si>
  <si>
    <t>Puskesmas Mranggen 2</t>
  </si>
  <si>
    <t>Puskesmas Mranggen 3</t>
  </si>
  <si>
    <t>Puskesmas Sayung I</t>
  </si>
  <si>
    <t>Puskesmas Sayung II</t>
  </si>
  <si>
    <t>Puskesmas Wedung I</t>
  </si>
  <si>
    <t>Puskesmas Wedung II</t>
  </si>
  <si>
    <t>Puskesmas Wonosalam 1</t>
  </si>
  <si>
    <t>Puskesmas Wonosalam 2</t>
  </si>
  <si>
    <t>RS HJ. FATIMAH SULHAN</t>
  </si>
  <si>
    <t>RS Umum Daerah Sultan Fatah Demak</t>
  </si>
  <si>
    <t>RS Umum Daerah Sunan Kalijaga</t>
  </si>
  <si>
    <t>RS Umum Islam NU Demak</t>
  </si>
  <si>
    <t>RS Umum Pelita Anugerah</t>
  </si>
  <si>
    <t>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</si>
</sst>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6C250-EAE9-4D2F-8D7C-64A6BDEBBC67}">
  <dimension ref="A1:G46"/>
  <sheetViews>
    <sheetView tabSelected="1" workbookViewId="0">
      <selection activeCell="B6" sqref="B6"/>
    </sheetView>
  </sheetViews>
  <sheetFormatPr defaultRowHeight="14.5" x14ac:dyDescent="0.35"/>
  <cols>
    <col min="1" max="1" width="8.7265625" style="7"/>
    <col min="2" max="2" width="46" customWidth="1"/>
    <col min="3" max="7" width="12.54296875" style="7" customWidth="1"/>
  </cols>
  <sheetData>
    <row r="1" spans="1:7" ht="21" x14ac:dyDescent="0.5">
      <c r="A1" s="10" t="s">
        <v>0</v>
      </c>
      <c r="B1" s="10"/>
      <c r="C1" s="10"/>
      <c r="D1" s="10"/>
      <c r="E1" s="10"/>
      <c r="F1" s="10"/>
      <c r="G1" s="10"/>
    </row>
    <row r="2" spans="1:7" ht="21" x14ac:dyDescent="0.5">
      <c r="A2" s="10" t="s">
        <v>1</v>
      </c>
      <c r="B2" s="10"/>
      <c r="C2" s="10"/>
      <c r="D2" s="10"/>
      <c r="E2" s="10"/>
      <c r="F2" s="10"/>
      <c r="G2" s="10"/>
    </row>
    <row r="4" spans="1:7" ht="58" x14ac:dyDescent="0.35">
      <c r="A4" s="8" t="s">
        <v>2</v>
      </c>
      <c r="B4" s="8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spans="1:7" x14ac:dyDescent="0.35">
      <c r="A5" s="2">
        <v>1</v>
      </c>
      <c r="B5" s="1" t="s">
        <v>9</v>
      </c>
      <c r="C5" s="2">
        <v>1</v>
      </c>
      <c r="D5" s="2">
        <v>1</v>
      </c>
      <c r="E5" s="2">
        <v>0</v>
      </c>
      <c r="F5" s="2">
        <f>SUM(D5:E5)</f>
        <v>1</v>
      </c>
      <c r="G5" s="3">
        <f>F5/C5*100</f>
        <v>100</v>
      </c>
    </row>
    <row r="6" spans="1:7" x14ac:dyDescent="0.35">
      <c r="A6" s="2">
        <v>2</v>
      </c>
      <c r="B6" s="1" t="s">
        <v>10</v>
      </c>
      <c r="C6" s="2">
        <v>2</v>
      </c>
      <c r="D6" s="2">
        <v>2</v>
      </c>
      <c r="E6" s="2">
        <v>0</v>
      </c>
      <c r="F6" s="2">
        <f>SUM(D6:E6)</f>
        <v>2</v>
      </c>
      <c r="G6" s="3">
        <f>F6/C6*100</f>
        <v>100</v>
      </c>
    </row>
    <row r="7" spans="1:7" x14ac:dyDescent="0.35">
      <c r="A7" s="2">
        <v>3</v>
      </c>
      <c r="B7" s="1" t="s">
        <v>11</v>
      </c>
      <c r="C7" s="2">
        <v>1</v>
      </c>
      <c r="D7" s="2">
        <v>1</v>
      </c>
      <c r="E7" s="2">
        <v>0</v>
      </c>
      <c r="F7" s="2">
        <f t="shared" ref="F7:F46" si="0">SUM(D7:E7)</f>
        <v>1</v>
      </c>
      <c r="G7" s="3">
        <f t="shared" ref="G7:G46" si="1">F7/C7*100</f>
        <v>100</v>
      </c>
    </row>
    <row r="8" spans="1:7" x14ac:dyDescent="0.35">
      <c r="A8" s="2">
        <v>4</v>
      </c>
      <c r="B8" s="1" t="s">
        <v>12</v>
      </c>
      <c r="C8" s="2">
        <v>4</v>
      </c>
      <c r="D8" s="2">
        <v>0</v>
      </c>
      <c r="E8" s="2">
        <v>4</v>
      </c>
      <c r="F8" s="2">
        <f t="shared" si="0"/>
        <v>4</v>
      </c>
      <c r="G8" s="3">
        <f t="shared" si="1"/>
        <v>100</v>
      </c>
    </row>
    <row r="9" spans="1:7" x14ac:dyDescent="0.35">
      <c r="A9" s="2">
        <v>5</v>
      </c>
      <c r="B9" s="1" t="s">
        <v>13</v>
      </c>
      <c r="C9" s="2">
        <v>3</v>
      </c>
      <c r="D9" s="2">
        <v>3</v>
      </c>
      <c r="E9" s="2">
        <v>0</v>
      </c>
      <c r="F9" s="2">
        <f t="shared" si="0"/>
        <v>3</v>
      </c>
      <c r="G9" s="3">
        <f t="shared" si="1"/>
        <v>100</v>
      </c>
    </row>
    <row r="10" spans="1:7" x14ac:dyDescent="0.35">
      <c r="A10" s="2">
        <v>6</v>
      </c>
      <c r="B10" s="1" t="s">
        <v>14</v>
      </c>
      <c r="C10" s="2">
        <v>1</v>
      </c>
      <c r="D10" s="2">
        <v>1</v>
      </c>
      <c r="E10" s="2">
        <v>0</v>
      </c>
      <c r="F10" s="2">
        <f t="shared" si="0"/>
        <v>1</v>
      </c>
      <c r="G10" s="3">
        <f t="shared" si="1"/>
        <v>100</v>
      </c>
    </row>
    <row r="11" spans="1:7" x14ac:dyDescent="0.35">
      <c r="A11" s="2">
        <v>7</v>
      </c>
      <c r="B11" s="1" t="s">
        <v>15</v>
      </c>
      <c r="C11" s="2">
        <v>1</v>
      </c>
      <c r="D11" s="2">
        <v>1</v>
      </c>
      <c r="E11" s="2">
        <v>0</v>
      </c>
      <c r="F11" s="2">
        <f t="shared" si="0"/>
        <v>1</v>
      </c>
      <c r="G11" s="3">
        <f t="shared" si="1"/>
        <v>100</v>
      </c>
    </row>
    <row r="12" spans="1:7" x14ac:dyDescent="0.35">
      <c r="A12" s="2">
        <v>8</v>
      </c>
      <c r="B12" s="1" t="s">
        <v>16</v>
      </c>
      <c r="C12" s="2">
        <v>1</v>
      </c>
      <c r="D12" s="2">
        <v>0</v>
      </c>
      <c r="E12" s="2">
        <v>1</v>
      </c>
      <c r="F12" s="2">
        <f t="shared" si="0"/>
        <v>1</v>
      </c>
      <c r="G12" s="3">
        <f t="shared" si="1"/>
        <v>100</v>
      </c>
    </row>
    <row r="13" spans="1:7" x14ac:dyDescent="0.35">
      <c r="A13" s="2">
        <v>9</v>
      </c>
      <c r="B13" s="1" t="s">
        <v>17</v>
      </c>
      <c r="C13" s="2">
        <v>1</v>
      </c>
      <c r="D13" s="2">
        <v>1</v>
      </c>
      <c r="E13" s="2">
        <v>0</v>
      </c>
      <c r="F13" s="2">
        <f t="shared" si="0"/>
        <v>1</v>
      </c>
      <c r="G13" s="3">
        <f t="shared" si="1"/>
        <v>100</v>
      </c>
    </row>
    <row r="14" spans="1:7" x14ac:dyDescent="0.35">
      <c r="A14" s="2">
        <v>10</v>
      </c>
      <c r="B14" s="1" t="s">
        <v>18</v>
      </c>
      <c r="C14" s="2">
        <v>93</v>
      </c>
      <c r="D14" s="2">
        <v>78</v>
      </c>
      <c r="E14" s="2">
        <v>10</v>
      </c>
      <c r="F14" s="2">
        <f t="shared" si="0"/>
        <v>88</v>
      </c>
      <c r="G14" s="3">
        <f t="shared" si="1"/>
        <v>94.623655913978496</v>
      </c>
    </row>
    <row r="15" spans="1:7" x14ac:dyDescent="0.35">
      <c r="A15" s="2">
        <v>11</v>
      </c>
      <c r="B15" s="1" t="s">
        <v>19</v>
      </c>
      <c r="C15" s="2">
        <v>56</v>
      </c>
      <c r="D15" s="2">
        <v>45</v>
      </c>
      <c r="E15" s="2">
        <v>9</v>
      </c>
      <c r="F15" s="2">
        <f t="shared" si="0"/>
        <v>54</v>
      </c>
      <c r="G15" s="3">
        <f t="shared" si="1"/>
        <v>96.428571428571431</v>
      </c>
    </row>
    <row r="16" spans="1:7" x14ac:dyDescent="0.35">
      <c r="A16" s="2">
        <v>12</v>
      </c>
      <c r="B16" s="1" t="s">
        <v>20</v>
      </c>
      <c r="C16" s="2">
        <v>73</v>
      </c>
      <c r="D16" s="2">
        <v>43</v>
      </c>
      <c r="E16" s="2">
        <v>28</v>
      </c>
      <c r="F16" s="2">
        <f t="shared" si="0"/>
        <v>71</v>
      </c>
      <c r="G16" s="3">
        <f t="shared" si="1"/>
        <v>97.260273972602747</v>
      </c>
    </row>
    <row r="17" spans="1:7" x14ac:dyDescent="0.35">
      <c r="A17" s="2">
        <v>13</v>
      </c>
      <c r="B17" s="1" t="s">
        <v>21</v>
      </c>
      <c r="C17" s="2">
        <v>52</v>
      </c>
      <c r="D17" s="2">
        <v>27</v>
      </c>
      <c r="E17" s="2">
        <v>23</v>
      </c>
      <c r="F17" s="2">
        <f t="shared" si="0"/>
        <v>50</v>
      </c>
      <c r="G17" s="3">
        <f t="shared" si="1"/>
        <v>96.15384615384616</v>
      </c>
    </row>
    <row r="18" spans="1:7" x14ac:dyDescent="0.35">
      <c r="A18" s="2">
        <v>14</v>
      </c>
      <c r="B18" s="1" t="s">
        <v>22</v>
      </c>
      <c r="C18" s="2">
        <v>26</v>
      </c>
      <c r="D18" s="2">
        <v>23</v>
      </c>
      <c r="E18" s="2">
        <v>3</v>
      </c>
      <c r="F18" s="2">
        <f t="shared" si="0"/>
        <v>26</v>
      </c>
      <c r="G18" s="3">
        <f t="shared" si="1"/>
        <v>100</v>
      </c>
    </row>
    <row r="19" spans="1:7" x14ac:dyDescent="0.35">
      <c r="A19" s="2">
        <v>15</v>
      </c>
      <c r="B19" s="1" t="s">
        <v>23</v>
      </c>
      <c r="C19" s="2">
        <v>43</v>
      </c>
      <c r="D19" s="2">
        <v>32</v>
      </c>
      <c r="E19" s="2">
        <v>6</v>
      </c>
      <c r="F19" s="2">
        <f t="shared" si="0"/>
        <v>38</v>
      </c>
      <c r="G19" s="3">
        <f t="shared" si="1"/>
        <v>88.372093023255815</v>
      </c>
    </row>
    <row r="20" spans="1:7" x14ac:dyDescent="0.35">
      <c r="A20" s="2">
        <v>16</v>
      </c>
      <c r="B20" s="1" t="s">
        <v>24</v>
      </c>
      <c r="C20" s="2">
        <v>26</v>
      </c>
      <c r="D20" s="2">
        <v>20</v>
      </c>
      <c r="E20" s="2">
        <v>3</v>
      </c>
      <c r="F20" s="2">
        <f t="shared" si="0"/>
        <v>23</v>
      </c>
      <c r="G20" s="3">
        <f t="shared" si="1"/>
        <v>88.461538461538453</v>
      </c>
    </row>
    <row r="21" spans="1:7" x14ac:dyDescent="0.35">
      <c r="A21" s="2">
        <v>17</v>
      </c>
      <c r="B21" s="1" t="s">
        <v>25</v>
      </c>
      <c r="C21" s="2">
        <v>18</v>
      </c>
      <c r="D21" s="2">
        <v>5</v>
      </c>
      <c r="E21" s="2">
        <v>10</v>
      </c>
      <c r="F21" s="2">
        <f t="shared" si="0"/>
        <v>15</v>
      </c>
      <c r="G21" s="3">
        <f t="shared" si="1"/>
        <v>83.333333333333343</v>
      </c>
    </row>
    <row r="22" spans="1:7" x14ac:dyDescent="0.35">
      <c r="A22" s="2">
        <v>18</v>
      </c>
      <c r="B22" s="1" t="s">
        <v>26</v>
      </c>
      <c r="C22" s="2">
        <v>45</v>
      </c>
      <c r="D22" s="2">
        <v>22</v>
      </c>
      <c r="E22" s="2">
        <v>19</v>
      </c>
      <c r="F22" s="2">
        <f t="shared" si="0"/>
        <v>41</v>
      </c>
      <c r="G22" s="3">
        <f t="shared" si="1"/>
        <v>91.111111111111114</v>
      </c>
    </row>
    <row r="23" spans="1:7" x14ac:dyDescent="0.35">
      <c r="A23" s="2">
        <v>19</v>
      </c>
      <c r="B23" s="1" t="s">
        <v>27</v>
      </c>
      <c r="C23" s="2">
        <v>25</v>
      </c>
      <c r="D23" s="2">
        <v>11</v>
      </c>
      <c r="E23" s="2">
        <v>11</v>
      </c>
      <c r="F23" s="2">
        <f t="shared" si="0"/>
        <v>22</v>
      </c>
      <c r="G23" s="3">
        <f t="shared" si="1"/>
        <v>88</v>
      </c>
    </row>
    <row r="24" spans="1:7" x14ac:dyDescent="0.35">
      <c r="A24" s="2">
        <v>20</v>
      </c>
      <c r="B24" s="1" t="s">
        <v>28</v>
      </c>
      <c r="C24" s="2">
        <v>56</v>
      </c>
      <c r="D24" s="2">
        <v>42</v>
      </c>
      <c r="E24" s="2">
        <v>13</v>
      </c>
      <c r="F24" s="2">
        <f t="shared" si="0"/>
        <v>55</v>
      </c>
      <c r="G24" s="3">
        <f t="shared" si="1"/>
        <v>98.214285714285708</v>
      </c>
    </row>
    <row r="25" spans="1:7" x14ac:dyDescent="0.35">
      <c r="A25" s="2">
        <v>21</v>
      </c>
      <c r="B25" s="1" t="s">
        <v>29</v>
      </c>
      <c r="C25" s="2">
        <v>44</v>
      </c>
      <c r="D25" s="2">
        <v>41</v>
      </c>
      <c r="E25" s="2">
        <v>1</v>
      </c>
      <c r="F25" s="2">
        <f t="shared" si="0"/>
        <v>42</v>
      </c>
      <c r="G25" s="3">
        <f t="shared" si="1"/>
        <v>95.454545454545453</v>
      </c>
    </row>
    <row r="26" spans="1:7" x14ac:dyDescent="0.35">
      <c r="A26" s="2">
        <v>22</v>
      </c>
      <c r="B26" s="1" t="s">
        <v>30</v>
      </c>
      <c r="C26" s="2">
        <v>42</v>
      </c>
      <c r="D26" s="2">
        <v>36</v>
      </c>
      <c r="E26" s="2">
        <v>4</v>
      </c>
      <c r="F26" s="2">
        <f t="shared" si="0"/>
        <v>40</v>
      </c>
      <c r="G26" s="3">
        <f t="shared" si="1"/>
        <v>95.238095238095227</v>
      </c>
    </row>
    <row r="27" spans="1:7" x14ac:dyDescent="0.35">
      <c r="A27" s="2">
        <v>23</v>
      </c>
      <c r="B27" s="1" t="s">
        <v>31</v>
      </c>
      <c r="C27" s="2">
        <v>24</v>
      </c>
      <c r="D27" s="2">
        <v>10</v>
      </c>
      <c r="E27" s="2">
        <v>13</v>
      </c>
      <c r="F27" s="2">
        <f t="shared" si="0"/>
        <v>23</v>
      </c>
      <c r="G27" s="3">
        <f t="shared" si="1"/>
        <v>95.833333333333343</v>
      </c>
    </row>
    <row r="28" spans="1:7" x14ac:dyDescent="0.35">
      <c r="A28" s="2">
        <v>24</v>
      </c>
      <c r="B28" s="1" t="s">
        <v>32</v>
      </c>
      <c r="C28" s="2">
        <v>71</v>
      </c>
      <c r="D28" s="2">
        <v>26</v>
      </c>
      <c r="E28" s="2">
        <v>44</v>
      </c>
      <c r="F28" s="2">
        <f t="shared" si="0"/>
        <v>70</v>
      </c>
      <c r="G28" s="3">
        <f t="shared" si="1"/>
        <v>98.591549295774655</v>
      </c>
    </row>
    <row r="29" spans="1:7" x14ac:dyDescent="0.35">
      <c r="A29" s="2">
        <v>25</v>
      </c>
      <c r="B29" s="1" t="s">
        <v>33</v>
      </c>
      <c r="C29" s="2">
        <v>85</v>
      </c>
      <c r="D29" s="2">
        <v>27</v>
      </c>
      <c r="E29" s="2">
        <v>58</v>
      </c>
      <c r="F29" s="2">
        <f t="shared" si="0"/>
        <v>85</v>
      </c>
      <c r="G29" s="3">
        <f t="shared" si="1"/>
        <v>100</v>
      </c>
    </row>
    <row r="30" spans="1:7" x14ac:dyDescent="0.35">
      <c r="A30" s="2">
        <v>26</v>
      </c>
      <c r="B30" s="1" t="s">
        <v>34</v>
      </c>
      <c r="C30" s="2">
        <v>24</v>
      </c>
      <c r="D30" s="2">
        <v>21</v>
      </c>
      <c r="E30" s="2">
        <v>2</v>
      </c>
      <c r="F30" s="2">
        <f t="shared" si="0"/>
        <v>23</v>
      </c>
      <c r="G30" s="3">
        <f t="shared" si="1"/>
        <v>95.833333333333343</v>
      </c>
    </row>
    <row r="31" spans="1:7" x14ac:dyDescent="0.35">
      <c r="A31" s="2">
        <v>27</v>
      </c>
      <c r="B31" s="1" t="s">
        <v>35</v>
      </c>
      <c r="C31" s="2">
        <v>19</v>
      </c>
      <c r="D31" s="2">
        <v>17</v>
      </c>
      <c r="E31" s="2">
        <v>1</v>
      </c>
      <c r="F31" s="2">
        <f t="shared" si="0"/>
        <v>18</v>
      </c>
      <c r="G31" s="3">
        <f t="shared" si="1"/>
        <v>94.73684210526315</v>
      </c>
    </row>
    <row r="32" spans="1:7" x14ac:dyDescent="0.35">
      <c r="A32" s="2">
        <v>28</v>
      </c>
      <c r="B32" s="1" t="s">
        <v>36</v>
      </c>
      <c r="C32" s="2">
        <v>45</v>
      </c>
      <c r="D32" s="2">
        <v>20</v>
      </c>
      <c r="E32" s="2">
        <v>24</v>
      </c>
      <c r="F32" s="2">
        <f t="shared" si="0"/>
        <v>44</v>
      </c>
      <c r="G32" s="3">
        <f t="shared" si="1"/>
        <v>97.777777777777771</v>
      </c>
    </row>
    <row r="33" spans="1:7" x14ac:dyDescent="0.35">
      <c r="A33" s="2">
        <v>29</v>
      </c>
      <c r="B33" s="1" t="s">
        <v>37</v>
      </c>
      <c r="C33" s="2">
        <v>35</v>
      </c>
      <c r="D33" s="2">
        <v>18</v>
      </c>
      <c r="E33" s="2">
        <v>15</v>
      </c>
      <c r="F33" s="2">
        <f t="shared" si="0"/>
        <v>33</v>
      </c>
      <c r="G33" s="3">
        <f t="shared" si="1"/>
        <v>94.285714285714278</v>
      </c>
    </row>
    <row r="34" spans="1:7" x14ac:dyDescent="0.35">
      <c r="A34" s="2">
        <v>30</v>
      </c>
      <c r="B34" s="1" t="s">
        <v>38</v>
      </c>
      <c r="C34" s="2">
        <v>47</v>
      </c>
      <c r="D34" s="2">
        <v>29</v>
      </c>
      <c r="E34" s="2">
        <v>17</v>
      </c>
      <c r="F34" s="2">
        <f t="shared" si="0"/>
        <v>46</v>
      </c>
      <c r="G34" s="3">
        <f t="shared" si="1"/>
        <v>97.872340425531917</v>
      </c>
    </row>
    <row r="35" spans="1:7" x14ac:dyDescent="0.35">
      <c r="A35" s="2">
        <v>31</v>
      </c>
      <c r="B35" s="1" t="s">
        <v>39</v>
      </c>
      <c r="C35" s="2">
        <v>41</v>
      </c>
      <c r="D35" s="2">
        <v>31</v>
      </c>
      <c r="E35" s="2">
        <v>7</v>
      </c>
      <c r="F35" s="2">
        <f t="shared" si="0"/>
        <v>38</v>
      </c>
      <c r="G35" s="3">
        <f t="shared" si="1"/>
        <v>92.682926829268297</v>
      </c>
    </row>
    <row r="36" spans="1:7" x14ac:dyDescent="0.35">
      <c r="A36" s="2">
        <v>32</v>
      </c>
      <c r="B36" s="1" t="s">
        <v>40</v>
      </c>
      <c r="C36" s="2">
        <v>32</v>
      </c>
      <c r="D36" s="2">
        <v>13</v>
      </c>
      <c r="E36" s="2">
        <v>17</v>
      </c>
      <c r="F36" s="2">
        <f t="shared" si="0"/>
        <v>30</v>
      </c>
      <c r="G36" s="3">
        <f t="shared" si="1"/>
        <v>93.75</v>
      </c>
    </row>
    <row r="37" spans="1:7" x14ac:dyDescent="0.35">
      <c r="A37" s="2">
        <v>33</v>
      </c>
      <c r="B37" s="1" t="s">
        <v>41</v>
      </c>
      <c r="C37" s="2">
        <v>73</v>
      </c>
      <c r="D37" s="2">
        <v>50</v>
      </c>
      <c r="E37" s="2">
        <v>14</v>
      </c>
      <c r="F37" s="2">
        <f t="shared" si="0"/>
        <v>64</v>
      </c>
      <c r="G37" s="3">
        <f t="shared" si="1"/>
        <v>87.671232876712324</v>
      </c>
    </row>
    <row r="38" spans="1:7" x14ac:dyDescent="0.35">
      <c r="A38" s="2">
        <v>34</v>
      </c>
      <c r="B38" s="1" t="s">
        <v>42</v>
      </c>
      <c r="C38" s="2">
        <v>49</v>
      </c>
      <c r="D38" s="2">
        <v>30</v>
      </c>
      <c r="E38" s="2">
        <v>15</v>
      </c>
      <c r="F38" s="2">
        <f t="shared" si="0"/>
        <v>45</v>
      </c>
      <c r="G38" s="3">
        <f t="shared" si="1"/>
        <v>91.83673469387756</v>
      </c>
    </row>
    <row r="39" spans="1:7" x14ac:dyDescent="0.35">
      <c r="A39" s="2">
        <v>35</v>
      </c>
      <c r="B39" s="1" t="s">
        <v>43</v>
      </c>
      <c r="C39" s="2">
        <v>41</v>
      </c>
      <c r="D39" s="2">
        <v>13</v>
      </c>
      <c r="E39" s="2">
        <v>25</v>
      </c>
      <c r="F39" s="2">
        <f t="shared" si="0"/>
        <v>38</v>
      </c>
      <c r="G39" s="3">
        <f t="shared" si="1"/>
        <v>92.682926829268297</v>
      </c>
    </row>
    <row r="40" spans="1:7" x14ac:dyDescent="0.35">
      <c r="A40" s="2">
        <v>36</v>
      </c>
      <c r="B40" s="1" t="s">
        <v>44</v>
      </c>
      <c r="C40" s="2">
        <v>28</v>
      </c>
      <c r="D40" s="2">
        <v>17</v>
      </c>
      <c r="E40" s="2">
        <v>10</v>
      </c>
      <c r="F40" s="2">
        <f t="shared" si="0"/>
        <v>27</v>
      </c>
      <c r="G40" s="3">
        <f t="shared" si="1"/>
        <v>96.428571428571431</v>
      </c>
    </row>
    <row r="41" spans="1:7" x14ac:dyDescent="0.35">
      <c r="A41" s="2">
        <v>37</v>
      </c>
      <c r="B41" s="1" t="s">
        <v>45</v>
      </c>
      <c r="C41" s="2">
        <v>13</v>
      </c>
      <c r="D41" s="2">
        <v>10</v>
      </c>
      <c r="E41" s="2">
        <v>3</v>
      </c>
      <c r="F41" s="2">
        <f t="shared" si="0"/>
        <v>13</v>
      </c>
      <c r="G41" s="3">
        <f t="shared" si="1"/>
        <v>100</v>
      </c>
    </row>
    <row r="42" spans="1:7" x14ac:dyDescent="0.35">
      <c r="A42" s="2">
        <v>38</v>
      </c>
      <c r="B42" s="1" t="s">
        <v>46</v>
      </c>
      <c r="C42" s="2">
        <v>157</v>
      </c>
      <c r="D42" s="2">
        <v>41</v>
      </c>
      <c r="E42" s="2">
        <v>99</v>
      </c>
      <c r="F42" s="2">
        <f t="shared" si="0"/>
        <v>140</v>
      </c>
      <c r="G42" s="3">
        <f t="shared" si="1"/>
        <v>89.171974522292999</v>
      </c>
    </row>
    <row r="43" spans="1:7" x14ac:dyDescent="0.35">
      <c r="A43" s="2">
        <v>39</v>
      </c>
      <c r="B43" s="1" t="s">
        <v>47</v>
      </c>
      <c r="C43" s="2">
        <v>449</v>
      </c>
      <c r="D43" s="2">
        <v>81</v>
      </c>
      <c r="E43" s="2">
        <v>291</v>
      </c>
      <c r="F43" s="2">
        <f t="shared" si="0"/>
        <v>372</v>
      </c>
      <c r="G43" s="3">
        <f t="shared" si="1"/>
        <v>82.850779510022278</v>
      </c>
    </row>
    <row r="44" spans="1:7" x14ac:dyDescent="0.35">
      <c r="A44" s="2">
        <v>40</v>
      </c>
      <c r="B44" s="1" t="s">
        <v>48</v>
      </c>
      <c r="C44" s="2">
        <v>222</v>
      </c>
      <c r="D44" s="2">
        <v>49</v>
      </c>
      <c r="E44" s="2">
        <v>125</v>
      </c>
      <c r="F44" s="2">
        <f t="shared" si="0"/>
        <v>174</v>
      </c>
      <c r="G44" s="3">
        <f t="shared" si="1"/>
        <v>78.378378378378372</v>
      </c>
    </row>
    <row r="45" spans="1:7" x14ac:dyDescent="0.35">
      <c r="A45" s="2">
        <v>41</v>
      </c>
      <c r="B45" s="1" t="s">
        <v>49</v>
      </c>
      <c r="C45" s="2">
        <v>164</v>
      </c>
      <c r="D45" s="2">
        <v>25</v>
      </c>
      <c r="E45" s="2">
        <v>130</v>
      </c>
      <c r="F45" s="2">
        <f t="shared" si="0"/>
        <v>155</v>
      </c>
      <c r="G45" s="3">
        <f t="shared" si="1"/>
        <v>94.512195121951208</v>
      </c>
    </row>
    <row r="46" spans="1:7" x14ac:dyDescent="0.35">
      <c r="A46" s="4" t="s">
        <v>50</v>
      </c>
      <c r="B46" s="5"/>
      <c r="C46" s="2">
        <f>SUM(C5:C45)</f>
        <v>2233</v>
      </c>
      <c r="D46" s="2">
        <f>SUM(D5:D45)</f>
        <v>963</v>
      </c>
      <c r="E46" s="2">
        <f>SUM(E5:E45)</f>
        <v>1055</v>
      </c>
      <c r="F46" s="2">
        <f t="shared" si="0"/>
        <v>2018</v>
      </c>
      <c r="G46" s="6">
        <f t="shared" si="1"/>
        <v>90.371697268248994</v>
      </c>
    </row>
  </sheetData>
  <mergeCells count="3">
    <mergeCell ref="A1:G1"/>
    <mergeCell ref="A2:G2"/>
    <mergeCell ref="A46:B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KESEMBUHAN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TUF</dc:creator>
  <cp:lastModifiedBy>ASUS TUF</cp:lastModifiedBy>
  <dcterms:created xsi:type="dcterms:W3CDTF">2026-01-22T07:26:19Z</dcterms:created>
  <dcterms:modified xsi:type="dcterms:W3CDTF">2026-01-22T07:38:11Z</dcterms:modified>
</cp:coreProperties>
</file>