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3" i="1" l="1"/>
  <c r="AC43" i="1"/>
  <c r="Z43" i="1"/>
  <c r="AF42" i="1"/>
  <c r="AC42" i="1"/>
  <c r="Z42" i="1"/>
  <c r="AF41" i="1"/>
  <c r="AC41" i="1"/>
  <c r="Z41" i="1"/>
  <c r="AF40" i="1"/>
  <c r="AC40" i="1"/>
  <c r="Z40" i="1"/>
  <c r="AF39" i="1"/>
  <c r="AC39" i="1"/>
  <c r="Z39" i="1"/>
  <c r="AF38" i="1"/>
  <c r="AC38" i="1"/>
  <c r="Z38" i="1"/>
  <c r="AF37" i="1"/>
  <c r="AC37" i="1"/>
  <c r="Z37" i="1"/>
  <c r="AF36" i="1"/>
  <c r="AC36" i="1"/>
  <c r="Z36" i="1"/>
  <c r="AF35" i="1"/>
  <c r="AC35" i="1"/>
  <c r="Z35" i="1"/>
  <c r="AF34" i="1"/>
  <c r="AC34" i="1"/>
  <c r="Z34" i="1"/>
  <c r="AF33" i="1"/>
  <c r="AC33" i="1"/>
  <c r="Z33" i="1"/>
  <c r="AF32" i="1"/>
  <c r="AC32" i="1"/>
  <c r="Z32" i="1"/>
  <c r="AF31" i="1"/>
  <c r="AC31" i="1"/>
  <c r="Z31" i="1"/>
  <c r="AF30" i="1"/>
  <c r="AC30" i="1"/>
  <c r="Z30" i="1"/>
  <c r="AF29" i="1"/>
  <c r="AC29" i="1"/>
  <c r="Z29" i="1"/>
  <c r="AF28" i="1"/>
  <c r="AC28" i="1"/>
  <c r="Z28" i="1"/>
  <c r="AF27" i="1"/>
  <c r="AC27" i="1"/>
  <c r="Z27" i="1"/>
  <c r="AF26" i="1"/>
  <c r="AC26" i="1"/>
  <c r="Z26" i="1"/>
  <c r="AF25" i="1"/>
  <c r="AC25" i="1"/>
  <c r="Z25" i="1"/>
  <c r="AF24" i="1"/>
  <c r="AC24" i="1"/>
  <c r="Z24" i="1"/>
  <c r="AF23" i="1"/>
  <c r="AC23" i="1"/>
  <c r="Z23" i="1"/>
  <c r="AF22" i="1"/>
  <c r="AC22" i="1"/>
  <c r="Z22" i="1"/>
  <c r="AF21" i="1"/>
  <c r="AC21" i="1"/>
  <c r="Z21" i="1"/>
  <c r="AF20" i="1"/>
  <c r="AC20" i="1"/>
  <c r="Z20" i="1"/>
  <c r="AF19" i="1"/>
  <c r="AC19" i="1"/>
  <c r="Z19" i="1"/>
  <c r="AF18" i="1"/>
  <c r="AC18" i="1"/>
  <c r="Z18" i="1"/>
  <c r="AF17" i="1"/>
  <c r="AC17" i="1"/>
  <c r="Z17" i="1"/>
  <c r="AF16" i="1"/>
  <c r="AC16" i="1"/>
  <c r="Z16" i="1"/>
  <c r="AF15" i="1"/>
  <c r="AC15" i="1"/>
  <c r="Z15" i="1"/>
  <c r="AF14" i="1"/>
  <c r="AC14" i="1"/>
  <c r="Z14" i="1"/>
  <c r="AF13" i="1"/>
  <c r="AC13" i="1"/>
  <c r="Z13" i="1"/>
  <c r="AF12" i="1"/>
  <c r="AC12" i="1"/>
  <c r="Z12" i="1"/>
  <c r="AF11" i="1"/>
  <c r="AC11" i="1"/>
  <c r="Z11" i="1"/>
  <c r="AF10" i="1"/>
  <c r="AC10" i="1"/>
  <c r="Z10" i="1"/>
  <c r="W43" i="1"/>
  <c r="W44" i="1" s="1"/>
  <c r="T43" i="1"/>
  <c r="T44" i="1" s="1"/>
  <c r="Q43" i="1"/>
  <c r="Q44" i="1" s="1"/>
  <c r="N43" i="1"/>
  <c r="N44" i="1" s="1"/>
  <c r="W42" i="1"/>
  <c r="T42" i="1"/>
  <c r="Q42" i="1"/>
  <c r="N42" i="1"/>
  <c r="W41" i="1"/>
  <c r="T41" i="1"/>
  <c r="Q41" i="1"/>
  <c r="N41" i="1"/>
  <c r="W40" i="1"/>
  <c r="T40" i="1"/>
  <c r="Q40" i="1"/>
  <c r="N40" i="1"/>
  <c r="W39" i="1"/>
  <c r="T39" i="1"/>
  <c r="Q39" i="1"/>
  <c r="N39" i="1"/>
  <c r="W38" i="1"/>
  <c r="T38" i="1"/>
  <c r="Q38" i="1"/>
  <c r="N38" i="1"/>
  <c r="W37" i="1"/>
  <c r="T37" i="1"/>
  <c r="Q37" i="1"/>
  <c r="N37" i="1"/>
  <c r="W36" i="1"/>
  <c r="T36" i="1"/>
  <c r="Q36" i="1"/>
  <c r="N36" i="1"/>
  <c r="W35" i="1"/>
  <c r="T35" i="1"/>
  <c r="Q35" i="1"/>
  <c r="N35" i="1"/>
  <c r="W34" i="1"/>
  <c r="T34" i="1"/>
  <c r="Q34" i="1"/>
  <c r="N34" i="1"/>
  <c r="W33" i="1"/>
  <c r="T33" i="1"/>
  <c r="Q33" i="1"/>
  <c r="N33" i="1"/>
  <c r="W32" i="1"/>
  <c r="T32" i="1"/>
  <c r="Q32" i="1"/>
  <c r="N32" i="1"/>
  <c r="W31" i="1"/>
  <c r="T31" i="1"/>
  <c r="Q31" i="1"/>
  <c r="N31" i="1"/>
  <c r="W30" i="1"/>
  <c r="T30" i="1"/>
  <c r="Q30" i="1"/>
  <c r="N30" i="1"/>
  <c r="W29" i="1"/>
  <c r="T29" i="1"/>
  <c r="Q29" i="1"/>
  <c r="N29" i="1"/>
  <c r="W28" i="1"/>
  <c r="T28" i="1"/>
  <c r="Q28" i="1"/>
  <c r="N28" i="1"/>
  <c r="W27" i="1"/>
  <c r="T27" i="1"/>
  <c r="Q27" i="1"/>
  <c r="N27" i="1"/>
  <c r="W26" i="1"/>
  <c r="T26" i="1"/>
  <c r="Q26" i="1"/>
  <c r="N26" i="1"/>
  <c r="W25" i="1"/>
  <c r="T25" i="1"/>
  <c r="Q25" i="1"/>
  <c r="N25" i="1"/>
  <c r="W24" i="1"/>
  <c r="T24" i="1"/>
  <c r="Q24" i="1"/>
  <c r="N24" i="1"/>
  <c r="W23" i="1"/>
  <c r="T23" i="1"/>
  <c r="Q23" i="1"/>
  <c r="N23" i="1"/>
  <c r="W22" i="1"/>
  <c r="T22" i="1"/>
  <c r="Q22" i="1"/>
  <c r="N22" i="1"/>
  <c r="W21" i="1"/>
  <c r="T21" i="1"/>
  <c r="Q21" i="1"/>
  <c r="N21" i="1"/>
  <c r="W20" i="1"/>
  <c r="T20" i="1"/>
  <c r="Q20" i="1"/>
  <c r="N20" i="1"/>
  <c r="W19" i="1"/>
  <c r="T19" i="1"/>
  <c r="Q19" i="1"/>
  <c r="N19" i="1"/>
  <c r="W18" i="1"/>
  <c r="T18" i="1"/>
  <c r="Q18" i="1"/>
  <c r="N18" i="1"/>
  <c r="W17" i="1"/>
  <c r="T17" i="1"/>
  <c r="Q17" i="1"/>
  <c r="N17" i="1"/>
  <c r="W16" i="1"/>
  <c r="T16" i="1"/>
  <c r="Q16" i="1"/>
  <c r="N16" i="1"/>
  <c r="W15" i="1"/>
  <c r="T15" i="1"/>
  <c r="Q15" i="1"/>
  <c r="N15" i="1"/>
  <c r="W14" i="1"/>
  <c r="T14" i="1"/>
  <c r="Q14" i="1"/>
  <c r="N14" i="1"/>
  <c r="W13" i="1"/>
  <c r="T13" i="1"/>
  <c r="Q13" i="1"/>
  <c r="N13" i="1"/>
  <c r="W12" i="1"/>
  <c r="T12" i="1"/>
  <c r="Q12" i="1"/>
  <c r="N12" i="1"/>
  <c r="W11" i="1"/>
  <c r="T11" i="1"/>
  <c r="Q11" i="1"/>
  <c r="N11" i="1"/>
  <c r="W10" i="1"/>
  <c r="T10" i="1"/>
  <c r="Q10" i="1"/>
  <c r="N10" i="1"/>
  <c r="H44" i="1"/>
  <c r="K43" i="1"/>
  <c r="K44" i="1" s="1"/>
  <c r="H43" i="1"/>
  <c r="E43" i="1"/>
  <c r="E44" i="1" s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F5" i="1"/>
  <c r="E5" i="1"/>
  <c r="F4" i="1"/>
  <c r="E4" i="1"/>
</calcChain>
</file>

<file path=xl/sharedStrings.xml><?xml version="1.0" encoding="utf-8"?>
<sst xmlns="http://schemas.openxmlformats.org/spreadsheetml/2006/main" count="82" uniqueCount="56">
  <si>
    <t>TABEL  13</t>
  </si>
  <si>
    <t>JUMLAH TENAGA KESEHATAN MASYARAKAT, KESEHATAN LINGKUNGAN, DAN GIZI DI FASILITAS KESEHATAN</t>
  </si>
  <si>
    <t>NO</t>
  </si>
  <si>
    <t>UNIT KERJA</t>
  </si>
  <si>
    <t>KESEHATAN MASYARAKAT</t>
  </si>
  <si>
    <t>KESEHATAN LINGKUNGAN</t>
  </si>
  <si>
    <t>GIZI</t>
  </si>
  <si>
    <t>L</t>
  </si>
  <si>
    <t>P</t>
  </si>
  <si>
    <t>L+P</t>
  </si>
  <si>
    <t>Puskesmas Mranggen I</t>
  </si>
  <si>
    <t>Puskesmas Mranggen II</t>
  </si>
  <si>
    <t>Puskesmas Mranggen III</t>
  </si>
  <si>
    <t>Puskesmas Karangawen I</t>
  </si>
  <si>
    <t>Puskesmas Karangawen II</t>
  </si>
  <si>
    <t>Puskesmas Guntur I</t>
  </si>
  <si>
    <t>Puskesmas Guntur II</t>
  </si>
  <si>
    <t>Puskesmas Sayung I</t>
  </si>
  <si>
    <t>Puskesmas Sayung II</t>
  </si>
  <si>
    <t>Puskesmas Karang Tengah</t>
  </si>
  <si>
    <t>Puskesmas Bonang I</t>
  </si>
  <si>
    <t>Puskesmas Bonang II</t>
  </si>
  <si>
    <t>Puskesmas Demak I</t>
  </si>
  <si>
    <t>Puskesmas Demak II</t>
  </si>
  <si>
    <t>Puskesmas Demak III</t>
  </si>
  <si>
    <t>Puskesmas Wonosalam I</t>
  </si>
  <si>
    <t>Puskesmas Wonosalam II</t>
  </si>
  <si>
    <t>Puskesmas Dempet</t>
  </si>
  <si>
    <t xml:space="preserve">Puskesmas Kebonagung </t>
  </si>
  <si>
    <t>Puskesmas Gajah I</t>
  </si>
  <si>
    <t>Puskesmas Gajah II</t>
  </si>
  <si>
    <t>Puskesmas Karanganyar I</t>
  </si>
  <si>
    <t>Puskesmas Karanganyar II</t>
  </si>
  <si>
    <t>Puskesmas Mijen I</t>
  </si>
  <si>
    <t>Puskesmas Mijen II</t>
  </si>
  <si>
    <t>Puskesmas Wedung I</t>
  </si>
  <si>
    <t>Puskesmas Wedung II</t>
  </si>
  <si>
    <t>RSUD Sunan Kalijaga</t>
  </si>
  <si>
    <t>RSI NU Demak</t>
  </si>
  <si>
    <t>RSU Pelita Anugerah</t>
  </si>
  <si>
    <t>SARANA PELAYANAN KESEHATAN LAIN</t>
  </si>
  <si>
    <t>KLINIK DI INSTITUSI DIKNAKES/DIKLAT</t>
  </si>
  <si>
    <t>KLINIK DI DINAS KESEHATAN KAB/KOTA</t>
  </si>
  <si>
    <r>
      <t>JUMLAH (KAB/KOTA)</t>
    </r>
    <r>
      <rPr>
        <vertAlign val="superscript"/>
        <sz val="12"/>
        <rFont val="Arial"/>
        <family val="2"/>
      </rPr>
      <t>a</t>
    </r>
  </si>
  <si>
    <r>
      <t>RASIO TERHADAP 100.000 PENDUDUK</t>
    </r>
    <r>
      <rPr>
        <b/>
        <vertAlign val="superscript"/>
        <sz val="12"/>
        <rFont val="Arial"/>
        <family val="2"/>
      </rPr>
      <t>a</t>
    </r>
  </si>
  <si>
    <t>Sumber: Sub Bagian Umum dan Kepegawaian</t>
  </si>
  <si>
    <t xml:space="preserve">Keterangan : a) Tenaga kesehatan yang bertugas di lebih dari satu tempat, hanya dihitung satu kali </t>
  </si>
  <si>
    <t>AHLI LABORATORIUM MEDIK</t>
  </si>
  <si>
    <t>TENAGA TEKNIK BIOMEDIKA LAINNYA</t>
  </si>
  <si>
    <t>KETERAPIAN FISIK</t>
  </si>
  <si>
    <t>KETEKNISIAN MEDIS</t>
  </si>
  <si>
    <t>L + P</t>
  </si>
  <si>
    <t>TENAGA PENUNJANG/PENDUKUNG KESEHATAN</t>
  </si>
  <si>
    <t>PEJABAT STRUKTURAL</t>
  </si>
  <si>
    <t>TENAGA PENDIDIK</t>
  </si>
  <si>
    <t>TENAGA DUKUNGAN MANAJEMEN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</si>
</sst>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1" fillId="0" borderId="10" xfId="1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1" fillId="0" borderId="7" xfId="1" applyNumberFormat="1" applyFont="1" applyBorder="1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3" fontId="1" fillId="0" borderId="11" xfId="1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2" fontId="6" fillId="0" borderId="13" xfId="0" applyNumberFormat="1" applyFont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1" fontId="1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37" fontId="1" fillId="0" borderId="11" xfId="2" applyNumberFormat="1" applyFont="1" applyBorder="1" applyAlignment="1">
      <alignment vertical="center"/>
    </xf>
    <xf numFmtId="37" fontId="1" fillId="0" borderId="14" xfId="2" applyNumberFormat="1" applyFont="1" applyBorder="1" applyAlignment="1">
      <alignment vertical="center"/>
    </xf>
    <xf numFmtId="37" fontId="1" fillId="0" borderId="10" xfId="2" applyNumberFormat="1" applyFont="1" applyBorder="1" applyAlignment="1">
      <alignment vertical="center"/>
    </xf>
    <xf numFmtId="37" fontId="1" fillId="0" borderId="15" xfId="2" applyNumberFormat="1" applyFont="1" applyBorder="1" applyAlignment="1">
      <alignment vertical="center"/>
    </xf>
    <xf numFmtId="37" fontId="1" fillId="0" borderId="7" xfId="2" applyNumberFormat="1" applyFont="1" applyBorder="1" applyAlignment="1">
      <alignment vertical="center"/>
    </xf>
    <xf numFmtId="37" fontId="1" fillId="0" borderId="16" xfId="2" applyNumberFormat="1" applyFont="1" applyBorder="1" applyAlignment="1">
      <alignment vertical="center"/>
    </xf>
    <xf numFmtId="37" fontId="1" fillId="0" borderId="8" xfId="2" applyNumberFormat="1" applyFont="1" applyBorder="1" applyAlignment="1">
      <alignment vertical="center"/>
    </xf>
    <xf numFmtId="37" fontId="1" fillId="0" borderId="17" xfId="2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21" xfId="2" applyNumberFormat="1" applyFont="1" applyBorder="1" applyAlignment="1">
      <alignment vertical="center"/>
    </xf>
    <xf numFmtId="37" fontId="1" fillId="0" borderId="9" xfId="2" applyNumberFormat="1" applyFont="1" applyBorder="1" applyAlignment="1">
      <alignment vertical="center"/>
    </xf>
    <xf numFmtId="37" fontId="1" fillId="0" borderId="22" xfId="2" applyNumberFormat="1" applyFont="1" applyBorder="1" applyAlignment="1">
      <alignment vertical="center"/>
    </xf>
    <xf numFmtId="37" fontId="6" fillId="0" borderId="13" xfId="2" applyNumberFormat="1" applyFont="1" applyBorder="1" applyAlignment="1">
      <alignment vertical="center"/>
    </xf>
  </cellXfs>
  <cellStyles count="3">
    <cellStyle name="Comma 10" xfId="1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selection activeCell="A13" sqref="A13"/>
    </sheetView>
  </sheetViews>
  <sheetFormatPr defaultRowHeight="15" x14ac:dyDescent="0.25"/>
  <cols>
    <col min="1" max="1" width="5.7109375" customWidth="1"/>
    <col min="2" max="2" width="36.5703125" customWidth="1"/>
    <col min="3" max="11" width="13.7109375" customWidth="1"/>
    <col min="12" max="23" width="8.7109375" customWidth="1"/>
    <col min="24" max="32" width="11.7109375" customWidth="1"/>
  </cols>
  <sheetData>
    <row r="1" spans="1:3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3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32" ht="16.5" x14ac:dyDescent="0.25">
      <c r="A4" s="4"/>
      <c r="B4" s="4"/>
      <c r="C4" s="4"/>
      <c r="D4" s="4"/>
      <c r="E4" s="5" t="str">
        <f>'[1]1'!E5</f>
        <v>KABUPATEN/KOTA</v>
      </c>
      <c r="F4" s="6" t="str">
        <f>'[1]1'!F5</f>
        <v>DEMAK</v>
      </c>
      <c r="G4" s="3"/>
      <c r="H4" s="3"/>
      <c r="I4" s="4"/>
      <c r="J4" s="4"/>
      <c r="K4" s="4"/>
    </row>
    <row r="5" spans="1:32" ht="17.25" thickBot="1" x14ac:dyDescent="0.3">
      <c r="A5" s="4"/>
      <c r="B5" s="4"/>
      <c r="C5" s="4"/>
      <c r="D5" s="4"/>
      <c r="E5" s="5" t="str">
        <f>'[1]1'!E6</f>
        <v xml:space="preserve">TAHUN </v>
      </c>
      <c r="F5" s="6">
        <f>'[1]1'!F6</f>
        <v>2019</v>
      </c>
      <c r="G5" s="3"/>
      <c r="H5" s="3"/>
      <c r="I5" s="4"/>
      <c r="J5" s="4"/>
      <c r="K5" s="4"/>
    </row>
    <row r="6" spans="1:32" ht="15.75" thickBot="1" x14ac:dyDescent="0.3">
      <c r="A6" s="7"/>
      <c r="B6" s="7"/>
      <c r="C6" s="7"/>
      <c r="D6" s="7"/>
      <c r="E6" s="7"/>
      <c r="F6" s="7"/>
      <c r="G6" s="7"/>
      <c r="H6" s="7"/>
      <c r="I6" s="2"/>
      <c r="J6" s="2"/>
      <c r="K6" s="2"/>
      <c r="X6" s="50" t="s">
        <v>52</v>
      </c>
      <c r="Y6" s="51"/>
      <c r="Z6" s="51"/>
      <c r="AA6" s="51"/>
      <c r="AB6" s="51"/>
      <c r="AC6" s="51"/>
      <c r="AD6" s="51"/>
      <c r="AE6" s="51"/>
      <c r="AF6" s="52"/>
    </row>
    <row r="7" spans="1:32" ht="15" customHeight="1" x14ac:dyDescent="0.25">
      <c r="A7" s="8" t="s">
        <v>2</v>
      </c>
      <c r="B7" s="8" t="s">
        <v>3</v>
      </c>
      <c r="C7" s="9" t="s">
        <v>4</v>
      </c>
      <c r="D7" s="10"/>
      <c r="E7" s="11"/>
      <c r="F7" s="12" t="s">
        <v>5</v>
      </c>
      <c r="G7" s="12"/>
      <c r="H7" s="12"/>
      <c r="I7" s="12" t="s">
        <v>6</v>
      </c>
      <c r="J7" s="12"/>
      <c r="K7" s="12"/>
      <c r="L7" s="37" t="s">
        <v>47</v>
      </c>
      <c r="M7" s="38"/>
      <c r="N7" s="39"/>
      <c r="O7" s="37" t="s">
        <v>48</v>
      </c>
      <c r="P7" s="38"/>
      <c r="Q7" s="39"/>
      <c r="R7" s="37" t="s">
        <v>49</v>
      </c>
      <c r="S7" s="38"/>
      <c r="T7" s="39"/>
      <c r="U7" s="37" t="s">
        <v>50</v>
      </c>
      <c r="V7" s="38"/>
      <c r="W7" s="39"/>
      <c r="X7" s="53" t="s">
        <v>53</v>
      </c>
      <c r="Y7" s="53"/>
      <c r="Z7" s="53"/>
      <c r="AA7" s="53" t="s">
        <v>54</v>
      </c>
      <c r="AB7" s="53"/>
      <c r="AC7" s="53"/>
      <c r="AD7" s="53" t="s">
        <v>55</v>
      </c>
      <c r="AE7" s="53"/>
      <c r="AF7" s="53"/>
    </row>
    <row r="8" spans="1:32" ht="15" customHeight="1" x14ac:dyDescent="0.25">
      <c r="A8" s="13"/>
      <c r="B8" s="13"/>
      <c r="C8" s="14" t="s">
        <v>7</v>
      </c>
      <c r="D8" s="14" t="s">
        <v>8</v>
      </c>
      <c r="E8" s="14" t="s">
        <v>9</v>
      </c>
      <c r="F8" s="14" t="s">
        <v>7</v>
      </c>
      <c r="G8" s="14" t="s">
        <v>8</v>
      </c>
      <c r="H8" s="14" t="s">
        <v>9</v>
      </c>
      <c r="I8" s="14" t="s">
        <v>7</v>
      </c>
      <c r="J8" s="14" t="s">
        <v>8</v>
      </c>
      <c r="K8" s="14" t="s">
        <v>9</v>
      </c>
      <c r="L8" s="40" t="s">
        <v>7</v>
      </c>
      <c r="M8" s="40" t="s">
        <v>8</v>
      </c>
      <c r="N8" s="40" t="s">
        <v>51</v>
      </c>
      <c r="O8" s="40" t="s">
        <v>7</v>
      </c>
      <c r="P8" s="40" t="s">
        <v>8</v>
      </c>
      <c r="Q8" s="40" t="s">
        <v>51</v>
      </c>
      <c r="R8" s="40" t="s">
        <v>7</v>
      </c>
      <c r="S8" s="40" t="s">
        <v>8</v>
      </c>
      <c r="T8" s="40" t="s">
        <v>51</v>
      </c>
      <c r="U8" s="40" t="s">
        <v>7</v>
      </c>
      <c r="V8" s="40" t="s">
        <v>8</v>
      </c>
      <c r="W8" s="41" t="s">
        <v>51</v>
      </c>
      <c r="X8" s="54" t="s">
        <v>7</v>
      </c>
      <c r="Y8" s="54" t="s">
        <v>8</v>
      </c>
      <c r="Z8" s="54" t="s">
        <v>9</v>
      </c>
      <c r="AA8" s="54" t="s">
        <v>7</v>
      </c>
      <c r="AB8" s="54" t="s">
        <v>8</v>
      </c>
      <c r="AC8" s="54" t="s">
        <v>9</v>
      </c>
      <c r="AD8" s="54" t="s">
        <v>7</v>
      </c>
      <c r="AE8" s="54" t="s">
        <v>8</v>
      </c>
      <c r="AF8" s="54" t="s">
        <v>9</v>
      </c>
    </row>
    <row r="9" spans="1:32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3</v>
      </c>
      <c r="M9" s="15">
        <v>4</v>
      </c>
      <c r="N9" s="15">
        <v>5</v>
      </c>
      <c r="O9" s="15">
        <v>6</v>
      </c>
      <c r="P9" s="15">
        <v>7</v>
      </c>
      <c r="Q9" s="15">
        <v>8</v>
      </c>
      <c r="R9" s="15">
        <v>9</v>
      </c>
      <c r="S9" s="15">
        <v>10</v>
      </c>
      <c r="T9" s="15">
        <v>11</v>
      </c>
      <c r="U9" s="15">
        <v>12</v>
      </c>
      <c r="V9" s="15">
        <v>13</v>
      </c>
      <c r="W9" s="15">
        <v>14</v>
      </c>
      <c r="X9" s="15">
        <v>3</v>
      </c>
      <c r="Y9" s="15">
        <v>4</v>
      </c>
      <c r="Z9" s="15">
        <v>5</v>
      </c>
      <c r="AA9" s="15">
        <v>6</v>
      </c>
      <c r="AB9" s="15">
        <v>7</v>
      </c>
      <c r="AC9" s="15">
        <v>8</v>
      </c>
      <c r="AD9" s="15">
        <v>9</v>
      </c>
      <c r="AE9" s="15">
        <v>10</v>
      </c>
      <c r="AF9" s="15">
        <v>11</v>
      </c>
    </row>
    <row r="10" spans="1:32" x14ac:dyDescent="0.25">
      <c r="A10" s="16">
        <v>1</v>
      </c>
      <c r="B10" s="17" t="s">
        <v>10</v>
      </c>
      <c r="C10" s="18">
        <v>1</v>
      </c>
      <c r="D10" s="18">
        <v>0</v>
      </c>
      <c r="E10" s="18">
        <f>SUM(C10:D10)</f>
        <v>1</v>
      </c>
      <c r="F10" s="18">
        <v>1</v>
      </c>
      <c r="G10" s="18">
        <v>0</v>
      </c>
      <c r="H10" s="18">
        <f>SUM(F10:G10)</f>
        <v>1</v>
      </c>
      <c r="I10" s="18">
        <v>1</v>
      </c>
      <c r="J10" s="18">
        <v>0</v>
      </c>
      <c r="K10" s="18">
        <f>SUM(I10:J10)</f>
        <v>1</v>
      </c>
      <c r="L10" s="42">
        <v>0</v>
      </c>
      <c r="M10" s="42">
        <v>0</v>
      </c>
      <c r="N10" s="43">
        <f>SUM(L10:M10)</f>
        <v>0</v>
      </c>
      <c r="O10" s="42">
        <v>0</v>
      </c>
      <c r="P10" s="42">
        <v>0</v>
      </c>
      <c r="Q10" s="43">
        <f>SUM(O10:P10)</f>
        <v>0</v>
      </c>
      <c r="R10" s="42">
        <v>0</v>
      </c>
      <c r="S10" s="42">
        <v>0</v>
      </c>
      <c r="T10" s="43">
        <f>SUM(R10:S10)</f>
        <v>0</v>
      </c>
      <c r="U10" s="42">
        <v>0</v>
      </c>
      <c r="V10" s="42">
        <v>1</v>
      </c>
      <c r="W10" s="43">
        <f>SUM(U10:V10)</f>
        <v>1</v>
      </c>
      <c r="X10" s="42">
        <v>1</v>
      </c>
      <c r="Y10" s="42">
        <v>0</v>
      </c>
      <c r="Z10" s="42">
        <f>SUM(X10:Y10)</f>
        <v>1</v>
      </c>
      <c r="AA10" s="42">
        <v>0</v>
      </c>
      <c r="AB10" s="42">
        <v>0</v>
      </c>
      <c r="AC10" s="42">
        <f>SUM(AA10:AB10)</f>
        <v>0</v>
      </c>
      <c r="AD10" s="42">
        <v>1</v>
      </c>
      <c r="AE10" s="42">
        <v>5</v>
      </c>
      <c r="AF10" s="55">
        <f>SUM(AD10:AE10)</f>
        <v>6</v>
      </c>
    </row>
    <row r="11" spans="1:32" x14ac:dyDescent="0.25">
      <c r="A11" s="16">
        <v>2</v>
      </c>
      <c r="B11" s="17" t="s">
        <v>11</v>
      </c>
      <c r="C11" s="18">
        <v>0</v>
      </c>
      <c r="D11" s="18">
        <v>1</v>
      </c>
      <c r="E11" s="18">
        <f t="shared" ref="E11:E39" si="0">SUM(C11:D11)</f>
        <v>1</v>
      </c>
      <c r="F11" s="18">
        <v>1</v>
      </c>
      <c r="G11" s="18">
        <v>0</v>
      </c>
      <c r="H11" s="18">
        <f t="shared" ref="H11:H43" si="1">SUM(F11:G11)</f>
        <v>1</v>
      </c>
      <c r="I11" s="18">
        <v>1</v>
      </c>
      <c r="J11" s="18">
        <v>0</v>
      </c>
      <c r="K11" s="18">
        <f t="shared" ref="K11:K43" si="2">SUM(I11:J11)</f>
        <v>1</v>
      </c>
      <c r="L11" s="44">
        <v>0</v>
      </c>
      <c r="M11" s="44">
        <v>2</v>
      </c>
      <c r="N11" s="45">
        <f t="shared" ref="N11:N43" si="3">SUM(L11:M11)</f>
        <v>2</v>
      </c>
      <c r="O11" s="44">
        <v>0</v>
      </c>
      <c r="P11" s="44">
        <v>0</v>
      </c>
      <c r="Q11" s="45">
        <f t="shared" ref="Q11:Q43" si="4">SUM(O11:P11)</f>
        <v>0</v>
      </c>
      <c r="R11" s="44">
        <v>0</v>
      </c>
      <c r="S11" s="44">
        <v>0</v>
      </c>
      <c r="T11" s="45">
        <f t="shared" ref="T11:T43" si="5">SUM(R11:S11)</f>
        <v>0</v>
      </c>
      <c r="U11" s="44">
        <v>0</v>
      </c>
      <c r="V11" s="44">
        <v>1</v>
      </c>
      <c r="W11" s="45">
        <f t="shared" ref="W11:W43" si="6">SUM(U11:V11)</f>
        <v>1</v>
      </c>
      <c r="X11" s="44">
        <v>1</v>
      </c>
      <c r="Y11" s="44">
        <v>0</v>
      </c>
      <c r="Z11" s="44">
        <f t="shared" ref="Z11:Z43" si="7">SUM(X11:Y11)</f>
        <v>1</v>
      </c>
      <c r="AA11" s="44">
        <v>0</v>
      </c>
      <c r="AB11" s="44">
        <v>0</v>
      </c>
      <c r="AC11" s="44">
        <f t="shared" ref="AC11:AC43" si="8">SUM(AA11:AB11)</f>
        <v>0</v>
      </c>
      <c r="AD11" s="44">
        <v>4</v>
      </c>
      <c r="AE11" s="44">
        <v>4</v>
      </c>
      <c r="AF11" s="56">
        <f t="shared" ref="AF11:AF43" si="9">SUM(AD11:AE11)</f>
        <v>8</v>
      </c>
    </row>
    <row r="12" spans="1:32" x14ac:dyDescent="0.25">
      <c r="A12" s="16">
        <v>3</v>
      </c>
      <c r="B12" s="17" t="s">
        <v>12</v>
      </c>
      <c r="C12" s="18">
        <v>0</v>
      </c>
      <c r="D12" s="18">
        <v>1</v>
      </c>
      <c r="E12" s="18">
        <f t="shared" si="0"/>
        <v>1</v>
      </c>
      <c r="F12" s="18">
        <v>0</v>
      </c>
      <c r="G12" s="18">
        <v>1</v>
      </c>
      <c r="H12" s="18">
        <f t="shared" si="1"/>
        <v>1</v>
      </c>
      <c r="I12" s="18">
        <v>0</v>
      </c>
      <c r="J12" s="18">
        <v>1</v>
      </c>
      <c r="K12" s="18">
        <f t="shared" si="2"/>
        <v>1</v>
      </c>
      <c r="L12" s="44">
        <v>1</v>
      </c>
      <c r="M12" s="44">
        <v>1</v>
      </c>
      <c r="N12" s="45">
        <f t="shared" si="3"/>
        <v>2</v>
      </c>
      <c r="O12" s="44">
        <v>0</v>
      </c>
      <c r="P12" s="44">
        <v>0</v>
      </c>
      <c r="Q12" s="45">
        <f t="shared" si="4"/>
        <v>0</v>
      </c>
      <c r="R12" s="44">
        <v>0</v>
      </c>
      <c r="S12" s="44">
        <v>0</v>
      </c>
      <c r="T12" s="45">
        <f t="shared" si="5"/>
        <v>0</v>
      </c>
      <c r="U12" s="44">
        <v>0</v>
      </c>
      <c r="V12" s="44">
        <v>2</v>
      </c>
      <c r="W12" s="45">
        <f t="shared" si="6"/>
        <v>2</v>
      </c>
      <c r="X12" s="44">
        <v>1</v>
      </c>
      <c r="Y12" s="44">
        <v>0</v>
      </c>
      <c r="Z12" s="44">
        <f t="shared" si="7"/>
        <v>1</v>
      </c>
      <c r="AA12" s="44">
        <v>0</v>
      </c>
      <c r="AB12" s="44">
        <v>0</v>
      </c>
      <c r="AC12" s="44">
        <f t="shared" si="8"/>
        <v>0</v>
      </c>
      <c r="AD12" s="44">
        <v>2</v>
      </c>
      <c r="AE12" s="44">
        <v>5</v>
      </c>
      <c r="AF12" s="56">
        <f t="shared" si="9"/>
        <v>7</v>
      </c>
    </row>
    <row r="13" spans="1:32" x14ac:dyDescent="0.25">
      <c r="A13" s="16">
        <v>4</v>
      </c>
      <c r="B13" s="17" t="s">
        <v>13</v>
      </c>
      <c r="C13" s="18">
        <v>0</v>
      </c>
      <c r="D13" s="18">
        <v>2</v>
      </c>
      <c r="E13" s="18">
        <f t="shared" si="0"/>
        <v>2</v>
      </c>
      <c r="F13" s="18">
        <v>0</v>
      </c>
      <c r="G13" s="18">
        <v>0</v>
      </c>
      <c r="H13" s="18">
        <f t="shared" si="1"/>
        <v>0</v>
      </c>
      <c r="I13" s="18">
        <v>0</v>
      </c>
      <c r="J13" s="18">
        <v>1</v>
      </c>
      <c r="K13" s="18">
        <f t="shared" si="2"/>
        <v>1</v>
      </c>
      <c r="L13" s="44">
        <v>0</v>
      </c>
      <c r="M13" s="44">
        <v>2</v>
      </c>
      <c r="N13" s="45">
        <f t="shared" si="3"/>
        <v>2</v>
      </c>
      <c r="O13" s="44">
        <v>1</v>
      </c>
      <c r="P13" s="44">
        <v>0</v>
      </c>
      <c r="Q13" s="45">
        <f t="shared" si="4"/>
        <v>1</v>
      </c>
      <c r="R13" s="44">
        <v>0</v>
      </c>
      <c r="S13" s="44">
        <v>0</v>
      </c>
      <c r="T13" s="45">
        <f t="shared" si="5"/>
        <v>0</v>
      </c>
      <c r="U13" s="44">
        <v>0</v>
      </c>
      <c r="V13" s="44">
        <v>2</v>
      </c>
      <c r="W13" s="45">
        <f t="shared" si="6"/>
        <v>2</v>
      </c>
      <c r="X13" s="44">
        <v>0</v>
      </c>
      <c r="Y13" s="44">
        <v>2</v>
      </c>
      <c r="Z13" s="44">
        <f t="shared" si="7"/>
        <v>2</v>
      </c>
      <c r="AA13" s="44">
        <v>0</v>
      </c>
      <c r="AB13" s="44">
        <v>0</v>
      </c>
      <c r="AC13" s="44">
        <f t="shared" si="8"/>
        <v>0</v>
      </c>
      <c r="AD13" s="44">
        <v>3</v>
      </c>
      <c r="AE13" s="44">
        <v>11</v>
      </c>
      <c r="AF13" s="56">
        <f t="shared" si="9"/>
        <v>14</v>
      </c>
    </row>
    <row r="14" spans="1:32" x14ac:dyDescent="0.25">
      <c r="A14" s="16">
        <v>5</v>
      </c>
      <c r="B14" s="17" t="s">
        <v>14</v>
      </c>
      <c r="C14" s="18">
        <v>0</v>
      </c>
      <c r="D14" s="18">
        <v>1</v>
      </c>
      <c r="E14" s="18">
        <f t="shared" si="0"/>
        <v>1</v>
      </c>
      <c r="F14" s="18">
        <v>0</v>
      </c>
      <c r="G14" s="18">
        <v>0</v>
      </c>
      <c r="H14" s="18">
        <f t="shared" si="1"/>
        <v>0</v>
      </c>
      <c r="I14" s="18">
        <v>0</v>
      </c>
      <c r="J14" s="18">
        <v>1</v>
      </c>
      <c r="K14" s="18">
        <f t="shared" si="2"/>
        <v>1</v>
      </c>
      <c r="L14" s="44">
        <v>1</v>
      </c>
      <c r="M14" s="44">
        <v>1</v>
      </c>
      <c r="N14" s="45">
        <f t="shared" si="3"/>
        <v>2</v>
      </c>
      <c r="O14" s="44">
        <v>0</v>
      </c>
      <c r="P14" s="44">
        <v>0</v>
      </c>
      <c r="Q14" s="45">
        <f t="shared" si="4"/>
        <v>0</v>
      </c>
      <c r="R14" s="44">
        <v>0</v>
      </c>
      <c r="S14" s="44">
        <v>0</v>
      </c>
      <c r="T14" s="45">
        <f t="shared" si="5"/>
        <v>0</v>
      </c>
      <c r="U14" s="44">
        <v>0</v>
      </c>
      <c r="V14" s="44">
        <v>0</v>
      </c>
      <c r="W14" s="45">
        <f t="shared" si="6"/>
        <v>0</v>
      </c>
      <c r="X14" s="44">
        <v>2</v>
      </c>
      <c r="Y14" s="44">
        <v>0</v>
      </c>
      <c r="Z14" s="44">
        <f t="shared" si="7"/>
        <v>2</v>
      </c>
      <c r="AA14" s="44">
        <v>0</v>
      </c>
      <c r="AB14" s="44">
        <v>0</v>
      </c>
      <c r="AC14" s="44">
        <f t="shared" si="8"/>
        <v>0</v>
      </c>
      <c r="AD14" s="44">
        <v>4</v>
      </c>
      <c r="AE14" s="44">
        <v>4</v>
      </c>
      <c r="AF14" s="56">
        <f t="shared" si="9"/>
        <v>8</v>
      </c>
    </row>
    <row r="15" spans="1:32" x14ac:dyDescent="0.25">
      <c r="A15" s="16">
        <v>6</v>
      </c>
      <c r="B15" s="17" t="s">
        <v>15</v>
      </c>
      <c r="C15" s="18">
        <v>0</v>
      </c>
      <c r="D15" s="18">
        <v>1</v>
      </c>
      <c r="E15" s="18">
        <f t="shared" si="0"/>
        <v>1</v>
      </c>
      <c r="F15" s="18">
        <v>0</v>
      </c>
      <c r="G15" s="18">
        <v>1</v>
      </c>
      <c r="H15" s="18">
        <f t="shared" si="1"/>
        <v>1</v>
      </c>
      <c r="I15" s="18">
        <v>0</v>
      </c>
      <c r="J15" s="18">
        <v>1</v>
      </c>
      <c r="K15" s="18">
        <f t="shared" si="2"/>
        <v>1</v>
      </c>
      <c r="L15" s="44">
        <v>1</v>
      </c>
      <c r="M15" s="44">
        <v>1</v>
      </c>
      <c r="N15" s="45">
        <f t="shared" si="3"/>
        <v>2</v>
      </c>
      <c r="O15" s="44">
        <v>0</v>
      </c>
      <c r="P15" s="44">
        <v>0</v>
      </c>
      <c r="Q15" s="45">
        <f t="shared" si="4"/>
        <v>0</v>
      </c>
      <c r="R15" s="44">
        <v>0</v>
      </c>
      <c r="S15" s="44">
        <v>0</v>
      </c>
      <c r="T15" s="45">
        <f t="shared" si="5"/>
        <v>0</v>
      </c>
      <c r="U15" s="44">
        <v>0</v>
      </c>
      <c r="V15" s="44">
        <v>2</v>
      </c>
      <c r="W15" s="45">
        <f t="shared" si="6"/>
        <v>2</v>
      </c>
      <c r="X15" s="44">
        <v>0</v>
      </c>
      <c r="Y15" s="44">
        <v>1</v>
      </c>
      <c r="Z15" s="44">
        <f t="shared" si="7"/>
        <v>1</v>
      </c>
      <c r="AA15" s="44">
        <v>0</v>
      </c>
      <c r="AB15" s="44">
        <v>0</v>
      </c>
      <c r="AC15" s="44">
        <f t="shared" si="8"/>
        <v>0</v>
      </c>
      <c r="AD15" s="44">
        <v>3</v>
      </c>
      <c r="AE15" s="44">
        <v>3</v>
      </c>
      <c r="AF15" s="56">
        <f t="shared" si="9"/>
        <v>6</v>
      </c>
    </row>
    <row r="16" spans="1:32" x14ac:dyDescent="0.25">
      <c r="A16" s="16">
        <v>7</v>
      </c>
      <c r="B16" s="17" t="s">
        <v>16</v>
      </c>
      <c r="C16" s="18">
        <v>1</v>
      </c>
      <c r="D16" s="18">
        <v>0</v>
      </c>
      <c r="E16" s="18">
        <f t="shared" si="0"/>
        <v>1</v>
      </c>
      <c r="F16" s="18">
        <v>0</v>
      </c>
      <c r="G16" s="18">
        <v>1</v>
      </c>
      <c r="H16" s="18">
        <f t="shared" si="1"/>
        <v>1</v>
      </c>
      <c r="I16" s="18">
        <v>1</v>
      </c>
      <c r="J16" s="18">
        <v>0</v>
      </c>
      <c r="K16" s="18">
        <f t="shared" si="2"/>
        <v>1</v>
      </c>
      <c r="L16" s="44">
        <v>1</v>
      </c>
      <c r="M16" s="44">
        <v>1</v>
      </c>
      <c r="N16" s="45">
        <f t="shared" si="3"/>
        <v>2</v>
      </c>
      <c r="O16" s="44">
        <v>0</v>
      </c>
      <c r="P16" s="44">
        <v>0</v>
      </c>
      <c r="Q16" s="45">
        <f t="shared" si="4"/>
        <v>0</v>
      </c>
      <c r="R16" s="44">
        <v>0</v>
      </c>
      <c r="S16" s="44">
        <v>0</v>
      </c>
      <c r="T16" s="45">
        <f t="shared" si="5"/>
        <v>0</v>
      </c>
      <c r="U16" s="44">
        <v>1</v>
      </c>
      <c r="V16" s="44">
        <v>0</v>
      </c>
      <c r="W16" s="45">
        <f t="shared" si="6"/>
        <v>1</v>
      </c>
      <c r="X16" s="44">
        <v>2</v>
      </c>
      <c r="Y16" s="44">
        <v>0</v>
      </c>
      <c r="Z16" s="44">
        <f t="shared" si="7"/>
        <v>2</v>
      </c>
      <c r="AA16" s="44">
        <v>0</v>
      </c>
      <c r="AB16" s="44">
        <v>0</v>
      </c>
      <c r="AC16" s="44">
        <f t="shared" si="8"/>
        <v>0</v>
      </c>
      <c r="AD16" s="44">
        <v>6</v>
      </c>
      <c r="AE16" s="44">
        <v>3</v>
      </c>
      <c r="AF16" s="56">
        <f t="shared" si="9"/>
        <v>9</v>
      </c>
    </row>
    <row r="17" spans="1:32" x14ac:dyDescent="0.25">
      <c r="A17" s="16">
        <v>8</v>
      </c>
      <c r="B17" s="17" t="s">
        <v>17</v>
      </c>
      <c r="C17" s="18">
        <v>0</v>
      </c>
      <c r="D17" s="18">
        <v>1</v>
      </c>
      <c r="E17" s="18">
        <f t="shared" si="0"/>
        <v>1</v>
      </c>
      <c r="F17" s="18">
        <v>1</v>
      </c>
      <c r="G17" s="18">
        <v>0</v>
      </c>
      <c r="H17" s="18">
        <f t="shared" si="1"/>
        <v>1</v>
      </c>
      <c r="I17" s="18">
        <v>1</v>
      </c>
      <c r="J17" s="18">
        <v>0</v>
      </c>
      <c r="K17" s="18">
        <f t="shared" si="2"/>
        <v>1</v>
      </c>
      <c r="L17" s="44">
        <v>0</v>
      </c>
      <c r="M17" s="44">
        <v>0</v>
      </c>
      <c r="N17" s="45">
        <f t="shared" si="3"/>
        <v>0</v>
      </c>
      <c r="O17" s="44">
        <v>0</v>
      </c>
      <c r="P17" s="44">
        <v>0</v>
      </c>
      <c r="Q17" s="45">
        <f t="shared" si="4"/>
        <v>0</v>
      </c>
      <c r="R17" s="44">
        <v>1</v>
      </c>
      <c r="S17" s="44">
        <v>0</v>
      </c>
      <c r="T17" s="45">
        <f t="shared" si="5"/>
        <v>1</v>
      </c>
      <c r="U17" s="44">
        <v>1</v>
      </c>
      <c r="V17" s="44">
        <v>0</v>
      </c>
      <c r="W17" s="45">
        <f t="shared" si="6"/>
        <v>1</v>
      </c>
      <c r="X17" s="44">
        <v>1</v>
      </c>
      <c r="Y17" s="44">
        <v>0</v>
      </c>
      <c r="Z17" s="44">
        <f t="shared" si="7"/>
        <v>1</v>
      </c>
      <c r="AA17" s="44">
        <v>0</v>
      </c>
      <c r="AB17" s="44">
        <v>0</v>
      </c>
      <c r="AC17" s="44">
        <f t="shared" si="8"/>
        <v>0</v>
      </c>
      <c r="AD17" s="44">
        <v>5</v>
      </c>
      <c r="AE17" s="44">
        <v>3</v>
      </c>
      <c r="AF17" s="56">
        <f t="shared" si="9"/>
        <v>8</v>
      </c>
    </row>
    <row r="18" spans="1:32" x14ac:dyDescent="0.25">
      <c r="A18" s="16">
        <v>9</v>
      </c>
      <c r="B18" s="17" t="s">
        <v>18</v>
      </c>
      <c r="C18" s="18">
        <v>0</v>
      </c>
      <c r="D18" s="18">
        <v>1</v>
      </c>
      <c r="E18" s="18">
        <f t="shared" si="0"/>
        <v>1</v>
      </c>
      <c r="F18" s="18">
        <v>0</v>
      </c>
      <c r="G18" s="18">
        <v>1</v>
      </c>
      <c r="H18" s="18">
        <f t="shared" si="1"/>
        <v>1</v>
      </c>
      <c r="I18" s="18">
        <v>0</v>
      </c>
      <c r="J18" s="18">
        <v>3</v>
      </c>
      <c r="K18" s="18">
        <f t="shared" si="2"/>
        <v>3</v>
      </c>
      <c r="L18" s="44">
        <v>1</v>
      </c>
      <c r="M18" s="44">
        <v>0</v>
      </c>
      <c r="N18" s="45">
        <f t="shared" si="3"/>
        <v>1</v>
      </c>
      <c r="O18" s="44">
        <v>0</v>
      </c>
      <c r="P18" s="44">
        <v>0</v>
      </c>
      <c r="Q18" s="45">
        <f t="shared" si="4"/>
        <v>0</v>
      </c>
      <c r="R18" s="44">
        <v>0</v>
      </c>
      <c r="S18" s="44">
        <v>0</v>
      </c>
      <c r="T18" s="45">
        <f t="shared" si="5"/>
        <v>0</v>
      </c>
      <c r="U18" s="44">
        <v>2</v>
      </c>
      <c r="V18" s="44">
        <v>0</v>
      </c>
      <c r="W18" s="45">
        <f t="shared" si="6"/>
        <v>2</v>
      </c>
      <c r="X18" s="44">
        <v>2</v>
      </c>
      <c r="Y18" s="44">
        <v>0</v>
      </c>
      <c r="Z18" s="44">
        <f t="shared" si="7"/>
        <v>2</v>
      </c>
      <c r="AA18" s="44">
        <v>0</v>
      </c>
      <c r="AB18" s="44">
        <v>0</v>
      </c>
      <c r="AC18" s="44">
        <f t="shared" si="8"/>
        <v>0</v>
      </c>
      <c r="AD18" s="44">
        <v>3</v>
      </c>
      <c r="AE18" s="44">
        <v>4</v>
      </c>
      <c r="AF18" s="56">
        <f t="shared" si="9"/>
        <v>7</v>
      </c>
    </row>
    <row r="19" spans="1:32" x14ac:dyDescent="0.25">
      <c r="A19" s="16">
        <v>10</v>
      </c>
      <c r="B19" s="17" t="s">
        <v>19</v>
      </c>
      <c r="C19" s="18">
        <v>0</v>
      </c>
      <c r="D19" s="18">
        <v>1</v>
      </c>
      <c r="E19" s="18">
        <f t="shared" si="0"/>
        <v>1</v>
      </c>
      <c r="F19" s="18">
        <v>1</v>
      </c>
      <c r="G19" s="18">
        <v>1</v>
      </c>
      <c r="H19" s="18">
        <f t="shared" si="1"/>
        <v>2</v>
      </c>
      <c r="I19" s="18">
        <v>1</v>
      </c>
      <c r="J19" s="18">
        <v>0</v>
      </c>
      <c r="K19" s="18">
        <f t="shared" si="2"/>
        <v>1</v>
      </c>
      <c r="L19" s="44">
        <v>2</v>
      </c>
      <c r="M19" s="44">
        <v>0</v>
      </c>
      <c r="N19" s="45">
        <f t="shared" si="3"/>
        <v>2</v>
      </c>
      <c r="O19" s="44">
        <v>0</v>
      </c>
      <c r="P19" s="44">
        <v>0</v>
      </c>
      <c r="Q19" s="45">
        <f t="shared" si="4"/>
        <v>0</v>
      </c>
      <c r="R19" s="44">
        <v>0</v>
      </c>
      <c r="S19" s="44">
        <v>0</v>
      </c>
      <c r="T19" s="45">
        <f t="shared" si="5"/>
        <v>0</v>
      </c>
      <c r="U19" s="44">
        <v>0</v>
      </c>
      <c r="V19" s="44">
        <v>2</v>
      </c>
      <c r="W19" s="45">
        <f t="shared" si="6"/>
        <v>2</v>
      </c>
      <c r="X19" s="44">
        <v>1</v>
      </c>
      <c r="Y19" s="44">
        <v>1</v>
      </c>
      <c r="Z19" s="44">
        <f t="shared" si="7"/>
        <v>2</v>
      </c>
      <c r="AA19" s="44">
        <v>0</v>
      </c>
      <c r="AB19" s="44">
        <v>0</v>
      </c>
      <c r="AC19" s="44">
        <f t="shared" si="8"/>
        <v>0</v>
      </c>
      <c r="AD19" s="44">
        <v>4</v>
      </c>
      <c r="AE19" s="44">
        <v>3</v>
      </c>
      <c r="AF19" s="56">
        <f t="shared" si="9"/>
        <v>7</v>
      </c>
    </row>
    <row r="20" spans="1:32" x14ac:dyDescent="0.25">
      <c r="A20" s="16">
        <v>11</v>
      </c>
      <c r="B20" s="17" t="s">
        <v>20</v>
      </c>
      <c r="C20" s="18">
        <v>0</v>
      </c>
      <c r="D20" s="18">
        <v>0</v>
      </c>
      <c r="E20" s="18">
        <f t="shared" si="0"/>
        <v>0</v>
      </c>
      <c r="F20" s="18">
        <v>0</v>
      </c>
      <c r="G20" s="18">
        <v>1</v>
      </c>
      <c r="H20" s="18">
        <f t="shared" si="1"/>
        <v>1</v>
      </c>
      <c r="I20" s="18">
        <v>0</v>
      </c>
      <c r="J20" s="18">
        <v>3</v>
      </c>
      <c r="K20" s="18">
        <f t="shared" si="2"/>
        <v>3</v>
      </c>
      <c r="L20" s="44">
        <v>1</v>
      </c>
      <c r="M20" s="44">
        <v>0</v>
      </c>
      <c r="N20" s="45">
        <f t="shared" si="3"/>
        <v>1</v>
      </c>
      <c r="O20" s="44">
        <v>0</v>
      </c>
      <c r="P20" s="44">
        <v>0</v>
      </c>
      <c r="Q20" s="45">
        <f t="shared" si="4"/>
        <v>0</v>
      </c>
      <c r="R20" s="44">
        <v>0</v>
      </c>
      <c r="S20" s="44">
        <v>0</v>
      </c>
      <c r="T20" s="45">
        <f t="shared" si="5"/>
        <v>0</v>
      </c>
      <c r="U20" s="44">
        <v>0</v>
      </c>
      <c r="V20" s="44">
        <v>1</v>
      </c>
      <c r="W20" s="45">
        <f t="shared" si="6"/>
        <v>1</v>
      </c>
      <c r="X20" s="44">
        <v>0</v>
      </c>
      <c r="Y20" s="44">
        <v>1</v>
      </c>
      <c r="Z20" s="44">
        <f t="shared" si="7"/>
        <v>1</v>
      </c>
      <c r="AA20" s="44">
        <v>0</v>
      </c>
      <c r="AB20" s="44">
        <v>0</v>
      </c>
      <c r="AC20" s="44">
        <f t="shared" si="8"/>
        <v>0</v>
      </c>
      <c r="AD20" s="44">
        <v>2</v>
      </c>
      <c r="AE20" s="44">
        <v>9</v>
      </c>
      <c r="AF20" s="56">
        <f t="shared" si="9"/>
        <v>11</v>
      </c>
    </row>
    <row r="21" spans="1:32" x14ac:dyDescent="0.25">
      <c r="A21" s="16">
        <v>12</v>
      </c>
      <c r="B21" s="17" t="s">
        <v>21</v>
      </c>
      <c r="C21" s="18">
        <v>0</v>
      </c>
      <c r="D21" s="18">
        <v>1</v>
      </c>
      <c r="E21" s="18">
        <f t="shared" si="0"/>
        <v>1</v>
      </c>
      <c r="F21" s="18">
        <v>0</v>
      </c>
      <c r="G21" s="18">
        <v>1</v>
      </c>
      <c r="H21" s="18">
        <f t="shared" si="1"/>
        <v>1</v>
      </c>
      <c r="I21" s="18">
        <v>0</v>
      </c>
      <c r="J21" s="18">
        <v>1</v>
      </c>
      <c r="K21" s="18">
        <f t="shared" si="2"/>
        <v>1</v>
      </c>
      <c r="L21" s="44">
        <v>0</v>
      </c>
      <c r="M21" s="44">
        <v>0</v>
      </c>
      <c r="N21" s="45">
        <f t="shared" si="3"/>
        <v>0</v>
      </c>
      <c r="O21" s="44">
        <v>0</v>
      </c>
      <c r="P21" s="44">
        <v>0</v>
      </c>
      <c r="Q21" s="45">
        <f t="shared" si="4"/>
        <v>0</v>
      </c>
      <c r="R21" s="44">
        <v>0</v>
      </c>
      <c r="S21" s="44">
        <v>0</v>
      </c>
      <c r="T21" s="45">
        <f t="shared" si="5"/>
        <v>0</v>
      </c>
      <c r="U21" s="44">
        <v>1</v>
      </c>
      <c r="V21" s="44">
        <v>0</v>
      </c>
      <c r="W21" s="45">
        <f t="shared" si="6"/>
        <v>1</v>
      </c>
      <c r="X21" s="44">
        <v>1</v>
      </c>
      <c r="Y21" s="44">
        <v>1</v>
      </c>
      <c r="Z21" s="44">
        <f t="shared" si="7"/>
        <v>2</v>
      </c>
      <c r="AA21" s="44">
        <v>0</v>
      </c>
      <c r="AB21" s="44">
        <v>0</v>
      </c>
      <c r="AC21" s="44">
        <f t="shared" si="8"/>
        <v>0</v>
      </c>
      <c r="AD21" s="44">
        <v>3</v>
      </c>
      <c r="AE21" s="44">
        <v>3</v>
      </c>
      <c r="AF21" s="56">
        <f t="shared" si="9"/>
        <v>6</v>
      </c>
    </row>
    <row r="22" spans="1:32" x14ac:dyDescent="0.25">
      <c r="A22" s="16">
        <v>13</v>
      </c>
      <c r="B22" s="17" t="s">
        <v>22</v>
      </c>
      <c r="C22" s="18">
        <v>0</v>
      </c>
      <c r="D22" s="18">
        <v>1</v>
      </c>
      <c r="E22" s="18">
        <f t="shared" si="0"/>
        <v>1</v>
      </c>
      <c r="F22" s="18">
        <v>0</v>
      </c>
      <c r="G22" s="18">
        <v>1</v>
      </c>
      <c r="H22" s="18">
        <f t="shared" si="1"/>
        <v>1</v>
      </c>
      <c r="I22" s="18">
        <v>0</v>
      </c>
      <c r="J22" s="18">
        <v>1</v>
      </c>
      <c r="K22" s="18">
        <f t="shared" si="2"/>
        <v>1</v>
      </c>
      <c r="L22" s="44">
        <v>0</v>
      </c>
      <c r="M22" s="44">
        <v>2</v>
      </c>
      <c r="N22" s="45">
        <f t="shared" si="3"/>
        <v>2</v>
      </c>
      <c r="O22" s="44">
        <v>0</v>
      </c>
      <c r="P22" s="44">
        <v>0</v>
      </c>
      <c r="Q22" s="45">
        <f t="shared" si="4"/>
        <v>0</v>
      </c>
      <c r="R22" s="44">
        <v>0</v>
      </c>
      <c r="S22" s="44">
        <v>0</v>
      </c>
      <c r="T22" s="45">
        <f t="shared" si="5"/>
        <v>0</v>
      </c>
      <c r="U22" s="44">
        <v>0</v>
      </c>
      <c r="V22" s="44">
        <v>4</v>
      </c>
      <c r="W22" s="45">
        <f t="shared" si="6"/>
        <v>4</v>
      </c>
      <c r="X22" s="44">
        <v>1</v>
      </c>
      <c r="Y22" s="44">
        <v>1</v>
      </c>
      <c r="Z22" s="44">
        <f t="shared" si="7"/>
        <v>2</v>
      </c>
      <c r="AA22" s="44">
        <v>0</v>
      </c>
      <c r="AB22" s="44">
        <v>0</v>
      </c>
      <c r="AC22" s="44">
        <f t="shared" si="8"/>
        <v>0</v>
      </c>
      <c r="AD22" s="44">
        <v>7</v>
      </c>
      <c r="AE22" s="44">
        <v>2</v>
      </c>
      <c r="AF22" s="56">
        <f t="shared" si="9"/>
        <v>9</v>
      </c>
    </row>
    <row r="23" spans="1:32" x14ac:dyDescent="0.25">
      <c r="A23" s="16">
        <v>14</v>
      </c>
      <c r="B23" s="17" t="s">
        <v>23</v>
      </c>
      <c r="C23" s="18">
        <v>0</v>
      </c>
      <c r="D23" s="18">
        <v>1</v>
      </c>
      <c r="E23" s="18">
        <f t="shared" si="0"/>
        <v>1</v>
      </c>
      <c r="F23" s="18">
        <v>1</v>
      </c>
      <c r="G23" s="18">
        <v>0</v>
      </c>
      <c r="H23" s="18">
        <f t="shared" si="1"/>
        <v>1</v>
      </c>
      <c r="I23" s="18">
        <v>1</v>
      </c>
      <c r="J23" s="18">
        <v>0</v>
      </c>
      <c r="K23" s="18">
        <f t="shared" si="2"/>
        <v>1</v>
      </c>
      <c r="L23" s="44">
        <v>0</v>
      </c>
      <c r="M23" s="44">
        <v>2</v>
      </c>
      <c r="N23" s="45">
        <f t="shared" si="3"/>
        <v>2</v>
      </c>
      <c r="O23" s="44">
        <v>0</v>
      </c>
      <c r="P23" s="44">
        <v>0</v>
      </c>
      <c r="Q23" s="45">
        <f t="shared" si="4"/>
        <v>0</v>
      </c>
      <c r="R23" s="44">
        <v>0</v>
      </c>
      <c r="S23" s="44">
        <v>0</v>
      </c>
      <c r="T23" s="45">
        <f t="shared" si="5"/>
        <v>0</v>
      </c>
      <c r="U23" s="44">
        <v>0</v>
      </c>
      <c r="V23" s="44">
        <v>0</v>
      </c>
      <c r="W23" s="45">
        <f t="shared" si="6"/>
        <v>0</v>
      </c>
      <c r="X23" s="44">
        <v>1</v>
      </c>
      <c r="Y23" s="44">
        <v>1</v>
      </c>
      <c r="Z23" s="44">
        <f t="shared" si="7"/>
        <v>2</v>
      </c>
      <c r="AA23" s="44">
        <v>0</v>
      </c>
      <c r="AB23" s="44">
        <v>0</v>
      </c>
      <c r="AC23" s="44">
        <f t="shared" si="8"/>
        <v>0</v>
      </c>
      <c r="AD23" s="44">
        <v>1</v>
      </c>
      <c r="AE23" s="44">
        <v>7</v>
      </c>
      <c r="AF23" s="56">
        <f t="shared" si="9"/>
        <v>8</v>
      </c>
    </row>
    <row r="24" spans="1:32" x14ac:dyDescent="0.25">
      <c r="A24" s="16">
        <v>15</v>
      </c>
      <c r="B24" s="17" t="s">
        <v>24</v>
      </c>
      <c r="C24" s="18">
        <v>0</v>
      </c>
      <c r="D24" s="18">
        <v>1</v>
      </c>
      <c r="E24" s="18">
        <f t="shared" si="0"/>
        <v>1</v>
      </c>
      <c r="F24" s="18">
        <v>0</v>
      </c>
      <c r="G24" s="18">
        <v>1</v>
      </c>
      <c r="H24" s="18">
        <f t="shared" si="1"/>
        <v>1</v>
      </c>
      <c r="I24" s="18">
        <v>1</v>
      </c>
      <c r="J24" s="18">
        <v>0</v>
      </c>
      <c r="K24" s="18">
        <f t="shared" si="2"/>
        <v>1</v>
      </c>
      <c r="L24" s="44">
        <v>0</v>
      </c>
      <c r="M24" s="44">
        <v>1</v>
      </c>
      <c r="N24" s="45">
        <f t="shared" si="3"/>
        <v>1</v>
      </c>
      <c r="O24" s="44">
        <v>0</v>
      </c>
      <c r="P24" s="44">
        <v>0</v>
      </c>
      <c r="Q24" s="45">
        <f t="shared" si="4"/>
        <v>0</v>
      </c>
      <c r="R24" s="44">
        <v>0</v>
      </c>
      <c r="S24" s="44">
        <v>0</v>
      </c>
      <c r="T24" s="45">
        <f t="shared" si="5"/>
        <v>0</v>
      </c>
      <c r="U24" s="44">
        <v>0</v>
      </c>
      <c r="V24" s="44">
        <v>2</v>
      </c>
      <c r="W24" s="45">
        <f t="shared" si="6"/>
        <v>2</v>
      </c>
      <c r="X24" s="44">
        <v>0</v>
      </c>
      <c r="Y24" s="44">
        <v>1</v>
      </c>
      <c r="Z24" s="44">
        <f t="shared" si="7"/>
        <v>1</v>
      </c>
      <c r="AA24" s="44">
        <v>0</v>
      </c>
      <c r="AB24" s="44">
        <v>0</v>
      </c>
      <c r="AC24" s="44">
        <f t="shared" si="8"/>
        <v>0</v>
      </c>
      <c r="AD24" s="44">
        <v>2</v>
      </c>
      <c r="AE24" s="44">
        <v>6</v>
      </c>
      <c r="AF24" s="56">
        <f t="shared" si="9"/>
        <v>8</v>
      </c>
    </row>
    <row r="25" spans="1:32" x14ac:dyDescent="0.25">
      <c r="A25" s="16">
        <v>16</v>
      </c>
      <c r="B25" s="17" t="s">
        <v>25</v>
      </c>
      <c r="C25" s="18">
        <v>0</v>
      </c>
      <c r="D25" s="18">
        <v>1</v>
      </c>
      <c r="E25" s="18">
        <f t="shared" si="0"/>
        <v>1</v>
      </c>
      <c r="F25" s="18">
        <v>0</v>
      </c>
      <c r="G25" s="18">
        <v>1</v>
      </c>
      <c r="H25" s="18">
        <f t="shared" si="1"/>
        <v>1</v>
      </c>
      <c r="I25" s="18">
        <v>0</v>
      </c>
      <c r="J25" s="18">
        <v>1</v>
      </c>
      <c r="K25" s="18">
        <f t="shared" si="2"/>
        <v>1</v>
      </c>
      <c r="L25" s="44">
        <v>0</v>
      </c>
      <c r="M25" s="44">
        <v>1</v>
      </c>
      <c r="N25" s="45">
        <f t="shared" si="3"/>
        <v>1</v>
      </c>
      <c r="O25" s="44">
        <v>0</v>
      </c>
      <c r="P25" s="44">
        <v>0</v>
      </c>
      <c r="Q25" s="45">
        <f t="shared" si="4"/>
        <v>0</v>
      </c>
      <c r="R25" s="44">
        <v>1</v>
      </c>
      <c r="S25" s="44">
        <v>0</v>
      </c>
      <c r="T25" s="45">
        <f t="shared" si="5"/>
        <v>1</v>
      </c>
      <c r="U25" s="44">
        <v>0</v>
      </c>
      <c r="V25" s="44">
        <v>2</v>
      </c>
      <c r="W25" s="45">
        <f t="shared" si="6"/>
        <v>2</v>
      </c>
      <c r="X25" s="44">
        <v>1</v>
      </c>
      <c r="Y25" s="44">
        <v>0</v>
      </c>
      <c r="Z25" s="44">
        <f t="shared" si="7"/>
        <v>1</v>
      </c>
      <c r="AA25" s="44">
        <v>0</v>
      </c>
      <c r="AB25" s="44">
        <v>0</v>
      </c>
      <c r="AC25" s="44">
        <f t="shared" si="8"/>
        <v>0</v>
      </c>
      <c r="AD25" s="44">
        <v>4</v>
      </c>
      <c r="AE25" s="44">
        <v>4</v>
      </c>
      <c r="AF25" s="56">
        <f t="shared" si="9"/>
        <v>8</v>
      </c>
    </row>
    <row r="26" spans="1:32" x14ac:dyDescent="0.25">
      <c r="A26" s="16">
        <v>17</v>
      </c>
      <c r="B26" s="17" t="s">
        <v>26</v>
      </c>
      <c r="C26" s="18">
        <v>0</v>
      </c>
      <c r="D26" s="18">
        <v>1</v>
      </c>
      <c r="E26" s="18">
        <f t="shared" si="0"/>
        <v>1</v>
      </c>
      <c r="F26" s="18">
        <v>0</v>
      </c>
      <c r="G26" s="18">
        <v>1</v>
      </c>
      <c r="H26" s="18">
        <f t="shared" si="1"/>
        <v>1</v>
      </c>
      <c r="I26" s="18">
        <v>0</v>
      </c>
      <c r="J26" s="18">
        <v>2</v>
      </c>
      <c r="K26" s="18">
        <f t="shared" si="2"/>
        <v>2</v>
      </c>
      <c r="L26" s="44">
        <v>1</v>
      </c>
      <c r="M26" s="44">
        <v>0</v>
      </c>
      <c r="N26" s="45">
        <f t="shared" si="3"/>
        <v>1</v>
      </c>
      <c r="O26" s="44">
        <v>0</v>
      </c>
      <c r="P26" s="44">
        <v>0</v>
      </c>
      <c r="Q26" s="45">
        <f t="shared" si="4"/>
        <v>0</v>
      </c>
      <c r="R26" s="44">
        <v>0</v>
      </c>
      <c r="S26" s="44">
        <v>0</v>
      </c>
      <c r="T26" s="45">
        <f t="shared" si="5"/>
        <v>0</v>
      </c>
      <c r="U26" s="44">
        <v>0</v>
      </c>
      <c r="V26" s="44">
        <v>0</v>
      </c>
      <c r="W26" s="45">
        <f t="shared" si="6"/>
        <v>0</v>
      </c>
      <c r="X26" s="44">
        <v>1</v>
      </c>
      <c r="Y26" s="44">
        <v>1</v>
      </c>
      <c r="Z26" s="44">
        <f t="shared" si="7"/>
        <v>2</v>
      </c>
      <c r="AA26" s="44">
        <v>0</v>
      </c>
      <c r="AB26" s="44">
        <v>0</v>
      </c>
      <c r="AC26" s="44">
        <f t="shared" si="8"/>
        <v>0</v>
      </c>
      <c r="AD26" s="44">
        <v>3</v>
      </c>
      <c r="AE26" s="44">
        <v>1</v>
      </c>
      <c r="AF26" s="56">
        <f t="shared" si="9"/>
        <v>4</v>
      </c>
    </row>
    <row r="27" spans="1:32" x14ac:dyDescent="0.25">
      <c r="A27" s="16">
        <v>18</v>
      </c>
      <c r="B27" s="17" t="s">
        <v>27</v>
      </c>
      <c r="C27" s="18">
        <v>1</v>
      </c>
      <c r="D27" s="18">
        <v>0</v>
      </c>
      <c r="E27" s="18">
        <f t="shared" si="0"/>
        <v>1</v>
      </c>
      <c r="F27" s="18">
        <v>0</v>
      </c>
      <c r="G27" s="18">
        <v>0</v>
      </c>
      <c r="H27" s="18">
        <f t="shared" si="1"/>
        <v>0</v>
      </c>
      <c r="I27" s="18">
        <v>0</v>
      </c>
      <c r="J27" s="18">
        <v>2</v>
      </c>
      <c r="K27" s="18">
        <f t="shared" si="2"/>
        <v>2</v>
      </c>
      <c r="L27" s="44">
        <v>0</v>
      </c>
      <c r="M27" s="44">
        <v>2</v>
      </c>
      <c r="N27" s="45">
        <f t="shared" si="3"/>
        <v>2</v>
      </c>
      <c r="O27" s="44">
        <v>0</v>
      </c>
      <c r="P27" s="44">
        <v>0</v>
      </c>
      <c r="Q27" s="45">
        <f t="shared" si="4"/>
        <v>0</v>
      </c>
      <c r="R27" s="44">
        <v>0</v>
      </c>
      <c r="S27" s="44">
        <v>0</v>
      </c>
      <c r="T27" s="45">
        <f t="shared" si="5"/>
        <v>0</v>
      </c>
      <c r="U27" s="44">
        <v>0</v>
      </c>
      <c r="V27" s="44">
        <v>1</v>
      </c>
      <c r="W27" s="45">
        <f t="shared" si="6"/>
        <v>1</v>
      </c>
      <c r="X27" s="44">
        <v>0</v>
      </c>
      <c r="Y27" s="44">
        <v>0</v>
      </c>
      <c r="Z27" s="44">
        <f t="shared" si="7"/>
        <v>0</v>
      </c>
      <c r="AA27" s="44">
        <v>0</v>
      </c>
      <c r="AB27" s="44">
        <v>0</v>
      </c>
      <c r="AC27" s="44">
        <f t="shared" si="8"/>
        <v>0</v>
      </c>
      <c r="AD27" s="44">
        <v>0</v>
      </c>
      <c r="AE27" s="44">
        <v>0</v>
      </c>
      <c r="AF27" s="56">
        <f t="shared" si="9"/>
        <v>0</v>
      </c>
    </row>
    <row r="28" spans="1:32" x14ac:dyDescent="0.25">
      <c r="A28" s="16">
        <v>19</v>
      </c>
      <c r="B28" s="17" t="s">
        <v>28</v>
      </c>
      <c r="C28" s="18">
        <v>0</v>
      </c>
      <c r="D28" s="18">
        <v>0</v>
      </c>
      <c r="E28" s="18">
        <f t="shared" si="0"/>
        <v>0</v>
      </c>
      <c r="F28" s="18">
        <v>1</v>
      </c>
      <c r="G28" s="18">
        <v>0</v>
      </c>
      <c r="H28" s="18">
        <f t="shared" si="1"/>
        <v>1</v>
      </c>
      <c r="I28" s="18">
        <v>0</v>
      </c>
      <c r="J28" s="18">
        <v>2</v>
      </c>
      <c r="K28" s="18">
        <f t="shared" si="2"/>
        <v>2</v>
      </c>
      <c r="L28" s="44">
        <v>0</v>
      </c>
      <c r="M28" s="44">
        <v>2</v>
      </c>
      <c r="N28" s="45">
        <f t="shared" si="3"/>
        <v>2</v>
      </c>
      <c r="O28" s="44">
        <v>0</v>
      </c>
      <c r="P28" s="44">
        <v>0</v>
      </c>
      <c r="Q28" s="45">
        <f t="shared" si="4"/>
        <v>0</v>
      </c>
      <c r="R28" s="44">
        <v>0</v>
      </c>
      <c r="S28" s="44">
        <v>0</v>
      </c>
      <c r="T28" s="45">
        <f t="shared" si="5"/>
        <v>0</v>
      </c>
      <c r="U28" s="44">
        <v>0</v>
      </c>
      <c r="V28" s="44">
        <v>1</v>
      </c>
      <c r="W28" s="45">
        <f t="shared" si="6"/>
        <v>1</v>
      </c>
      <c r="X28" s="44">
        <v>0</v>
      </c>
      <c r="Y28" s="44">
        <v>1</v>
      </c>
      <c r="Z28" s="44">
        <f t="shared" si="7"/>
        <v>1</v>
      </c>
      <c r="AA28" s="44">
        <v>0</v>
      </c>
      <c r="AB28" s="44">
        <v>0</v>
      </c>
      <c r="AC28" s="44">
        <f t="shared" si="8"/>
        <v>0</v>
      </c>
      <c r="AD28" s="44">
        <v>4</v>
      </c>
      <c r="AE28" s="44">
        <v>7</v>
      </c>
      <c r="AF28" s="56">
        <f t="shared" si="9"/>
        <v>11</v>
      </c>
    </row>
    <row r="29" spans="1:32" x14ac:dyDescent="0.25">
      <c r="A29" s="16">
        <v>20</v>
      </c>
      <c r="B29" s="17" t="s">
        <v>29</v>
      </c>
      <c r="C29" s="18">
        <v>1</v>
      </c>
      <c r="D29" s="18">
        <v>0</v>
      </c>
      <c r="E29" s="18">
        <f t="shared" si="0"/>
        <v>1</v>
      </c>
      <c r="F29" s="18">
        <v>1</v>
      </c>
      <c r="G29" s="18">
        <v>0</v>
      </c>
      <c r="H29" s="18">
        <f t="shared" si="1"/>
        <v>1</v>
      </c>
      <c r="I29" s="18">
        <v>0</v>
      </c>
      <c r="J29" s="18">
        <v>1</v>
      </c>
      <c r="K29" s="18">
        <f t="shared" si="2"/>
        <v>1</v>
      </c>
      <c r="L29" s="44">
        <v>0</v>
      </c>
      <c r="M29" s="44">
        <v>2</v>
      </c>
      <c r="N29" s="45">
        <f t="shared" si="3"/>
        <v>2</v>
      </c>
      <c r="O29" s="44">
        <v>0</v>
      </c>
      <c r="P29" s="44">
        <v>0</v>
      </c>
      <c r="Q29" s="45">
        <f t="shared" si="4"/>
        <v>0</v>
      </c>
      <c r="R29" s="44">
        <v>0</v>
      </c>
      <c r="S29" s="44">
        <v>0</v>
      </c>
      <c r="T29" s="45">
        <f t="shared" si="5"/>
        <v>0</v>
      </c>
      <c r="U29" s="44">
        <v>0</v>
      </c>
      <c r="V29" s="44">
        <v>1</v>
      </c>
      <c r="W29" s="45">
        <f t="shared" si="6"/>
        <v>1</v>
      </c>
      <c r="X29" s="44">
        <v>0</v>
      </c>
      <c r="Y29" s="44">
        <v>1</v>
      </c>
      <c r="Z29" s="44">
        <f t="shared" si="7"/>
        <v>1</v>
      </c>
      <c r="AA29" s="44">
        <v>0</v>
      </c>
      <c r="AB29" s="44">
        <v>0</v>
      </c>
      <c r="AC29" s="44">
        <f t="shared" si="8"/>
        <v>0</v>
      </c>
      <c r="AD29" s="44">
        <v>4</v>
      </c>
      <c r="AE29" s="44">
        <v>7</v>
      </c>
      <c r="AF29" s="56">
        <f t="shared" si="9"/>
        <v>11</v>
      </c>
    </row>
    <row r="30" spans="1:32" x14ac:dyDescent="0.25">
      <c r="A30" s="16">
        <v>21</v>
      </c>
      <c r="B30" s="17" t="s">
        <v>30</v>
      </c>
      <c r="C30" s="18">
        <v>0</v>
      </c>
      <c r="D30" s="18">
        <v>1</v>
      </c>
      <c r="E30" s="18">
        <f>SUM(C30:D30)</f>
        <v>1</v>
      </c>
      <c r="F30" s="18">
        <v>1</v>
      </c>
      <c r="G30" s="18">
        <v>0</v>
      </c>
      <c r="H30" s="18">
        <f t="shared" si="1"/>
        <v>1</v>
      </c>
      <c r="I30" s="18">
        <v>0</v>
      </c>
      <c r="J30" s="18">
        <v>1</v>
      </c>
      <c r="K30" s="18">
        <f t="shared" si="2"/>
        <v>1</v>
      </c>
      <c r="L30" s="44">
        <v>0</v>
      </c>
      <c r="M30" s="44">
        <v>2</v>
      </c>
      <c r="N30" s="45">
        <f t="shared" si="3"/>
        <v>2</v>
      </c>
      <c r="O30" s="44">
        <v>0</v>
      </c>
      <c r="P30" s="44">
        <v>0</v>
      </c>
      <c r="Q30" s="45">
        <f t="shared" si="4"/>
        <v>0</v>
      </c>
      <c r="R30" s="44">
        <v>0</v>
      </c>
      <c r="S30" s="44">
        <v>0</v>
      </c>
      <c r="T30" s="45">
        <f t="shared" si="5"/>
        <v>0</v>
      </c>
      <c r="U30" s="44">
        <v>0</v>
      </c>
      <c r="V30" s="44">
        <v>0</v>
      </c>
      <c r="W30" s="45">
        <f t="shared" si="6"/>
        <v>0</v>
      </c>
      <c r="X30" s="44">
        <v>0</v>
      </c>
      <c r="Y30" s="44">
        <v>1</v>
      </c>
      <c r="Z30" s="44">
        <f>SUM(X30:Y30)</f>
        <v>1</v>
      </c>
      <c r="AA30" s="44">
        <v>0</v>
      </c>
      <c r="AB30" s="44">
        <v>0</v>
      </c>
      <c r="AC30" s="44">
        <f>SUM(AA30:AB30)</f>
        <v>0</v>
      </c>
      <c r="AD30" s="44">
        <v>3</v>
      </c>
      <c r="AE30" s="44">
        <v>2</v>
      </c>
      <c r="AF30" s="56">
        <f t="shared" si="9"/>
        <v>5</v>
      </c>
    </row>
    <row r="31" spans="1:32" x14ac:dyDescent="0.25">
      <c r="A31" s="16">
        <v>22</v>
      </c>
      <c r="B31" s="17" t="s">
        <v>31</v>
      </c>
      <c r="C31" s="18">
        <v>0</v>
      </c>
      <c r="D31" s="18">
        <v>0</v>
      </c>
      <c r="E31" s="18">
        <f t="shared" si="0"/>
        <v>0</v>
      </c>
      <c r="F31" s="18">
        <v>0</v>
      </c>
      <c r="G31" s="18">
        <v>0</v>
      </c>
      <c r="H31" s="18">
        <f t="shared" si="1"/>
        <v>0</v>
      </c>
      <c r="I31" s="18">
        <v>1</v>
      </c>
      <c r="J31" s="18">
        <v>0</v>
      </c>
      <c r="K31" s="18">
        <f t="shared" si="2"/>
        <v>1</v>
      </c>
      <c r="L31" s="44">
        <v>0</v>
      </c>
      <c r="M31" s="44">
        <v>3</v>
      </c>
      <c r="N31" s="45">
        <f t="shared" si="3"/>
        <v>3</v>
      </c>
      <c r="O31" s="44">
        <v>0</v>
      </c>
      <c r="P31" s="44">
        <v>0</v>
      </c>
      <c r="Q31" s="45">
        <f t="shared" si="4"/>
        <v>0</v>
      </c>
      <c r="R31" s="44">
        <v>0</v>
      </c>
      <c r="S31" s="44">
        <v>0</v>
      </c>
      <c r="T31" s="45">
        <f t="shared" si="5"/>
        <v>0</v>
      </c>
      <c r="U31" s="44">
        <v>0</v>
      </c>
      <c r="V31" s="44">
        <v>0</v>
      </c>
      <c r="W31" s="45">
        <f t="shared" si="6"/>
        <v>0</v>
      </c>
      <c r="X31" s="44">
        <v>1</v>
      </c>
      <c r="Y31" s="44">
        <v>1</v>
      </c>
      <c r="Z31" s="44">
        <f t="shared" si="7"/>
        <v>2</v>
      </c>
      <c r="AA31" s="44">
        <v>0</v>
      </c>
      <c r="AB31" s="44">
        <v>0</v>
      </c>
      <c r="AC31" s="44">
        <f t="shared" si="8"/>
        <v>0</v>
      </c>
      <c r="AD31" s="44">
        <v>4</v>
      </c>
      <c r="AE31" s="44">
        <v>5</v>
      </c>
      <c r="AF31" s="56">
        <f t="shared" si="9"/>
        <v>9</v>
      </c>
    </row>
    <row r="32" spans="1:32" x14ac:dyDescent="0.25">
      <c r="A32" s="16">
        <v>23</v>
      </c>
      <c r="B32" s="17" t="s">
        <v>32</v>
      </c>
      <c r="C32" s="18">
        <v>0</v>
      </c>
      <c r="D32" s="18">
        <v>1</v>
      </c>
      <c r="E32" s="18">
        <f>SUM(C32:D32)</f>
        <v>1</v>
      </c>
      <c r="F32" s="18">
        <v>1</v>
      </c>
      <c r="G32" s="18">
        <v>0</v>
      </c>
      <c r="H32" s="18">
        <f t="shared" si="1"/>
        <v>1</v>
      </c>
      <c r="I32" s="18">
        <v>0</v>
      </c>
      <c r="J32" s="18">
        <v>1</v>
      </c>
      <c r="K32" s="18">
        <f t="shared" si="2"/>
        <v>1</v>
      </c>
      <c r="L32" s="44">
        <v>0</v>
      </c>
      <c r="M32" s="44">
        <v>0</v>
      </c>
      <c r="N32" s="45">
        <f t="shared" si="3"/>
        <v>0</v>
      </c>
      <c r="O32" s="44">
        <v>0</v>
      </c>
      <c r="P32" s="44">
        <v>0</v>
      </c>
      <c r="Q32" s="45">
        <f t="shared" si="4"/>
        <v>0</v>
      </c>
      <c r="R32" s="44">
        <v>0</v>
      </c>
      <c r="S32" s="44">
        <v>0</v>
      </c>
      <c r="T32" s="45">
        <f t="shared" si="5"/>
        <v>0</v>
      </c>
      <c r="U32" s="44">
        <v>0</v>
      </c>
      <c r="V32" s="44">
        <v>1</v>
      </c>
      <c r="W32" s="45">
        <f t="shared" si="6"/>
        <v>1</v>
      </c>
      <c r="X32" s="44">
        <v>1</v>
      </c>
      <c r="Y32" s="44">
        <v>1</v>
      </c>
      <c r="Z32" s="44">
        <f t="shared" si="7"/>
        <v>2</v>
      </c>
      <c r="AA32" s="44">
        <v>0</v>
      </c>
      <c r="AB32" s="44">
        <v>0</v>
      </c>
      <c r="AC32" s="44">
        <f t="shared" si="8"/>
        <v>0</v>
      </c>
      <c r="AD32" s="44">
        <v>1</v>
      </c>
      <c r="AE32" s="44">
        <v>6</v>
      </c>
      <c r="AF32" s="56">
        <f t="shared" si="9"/>
        <v>7</v>
      </c>
    </row>
    <row r="33" spans="1:32" x14ac:dyDescent="0.25">
      <c r="A33" s="16">
        <v>24</v>
      </c>
      <c r="B33" s="17" t="s">
        <v>33</v>
      </c>
      <c r="C33" s="18">
        <v>0</v>
      </c>
      <c r="D33" s="18">
        <v>1</v>
      </c>
      <c r="E33" s="18">
        <f t="shared" si="0"/>
        <v>1</v>
      </c>
      <c r="F33" s="18">
        <v>0</v>
      </c>
      <c r="G33" s="18">
        <v>1</v>
      </c>
      <c r="H33" s="18">
        <f t="shared" si="1"/>
        <v>1</v>
      </c>
      <c r="I33" s="18">
        <v>0</v>
      </c>
      <c r="J33" s="18">
        <v>2</v>
      </c>
      <c r="K33" s="18">
        <f t="shared" si="2"/>
        <v>2</v>
      </c>
      <c r="L33" s="44">
        <v>0</v>
      </c>
      <c r="M33" s="44">
        <v>1</v>
      </c>
      <c r="N33" s="45">
        <f t="shared" si="3"/>
        <v>1</v>
      </c>
      <c r="O33" s="44">
        <v>0</v>
      </c>
      <c r="P33" s="44">
        <v>0</v>
      </c>
      <c r="Q33" s="45">
        <f t="shared" si="4"/>
        <v>0</v>
      </c>
      <c r="R33" s="44">
        <v>0</v>
      </c>
      <c r="S33" s="44">
        <v>0</v>
      </c>
      <c r="T33" s="45">
        <f t="shared" si="5"/>
        <v>0</v>
      </c>
      <c r="U33" s="44">
        <v>0</v>
      </c>
      <c r="V33" s="44">
        <v>0</v>
      </c>
      <c r="W33" s="45">
        <f t="shared" si="6"/>
        <v>0</v>
      </c>
      <c r="X33" s="44">
        <v>1</v>
      </c>
      <c r="Y33" s="44">
        <v>1</v>
      </c>
      <c r="Z33" s="44">
        <f>SUM(X33:Y33)</f>
        <v>2</v>
      </c>
      <c r="AA33" s="44">
        <v>0</v>
      </c>
      <c r="AB33" s="44">
        <v>0</v>
      </c>
      <c r="AC33" s="44">
        <f>SUM(AA33:AB33)</f>
        <v>0</v>
      </c>
      <c r="AD33" s="44">
        <v>3</v>
      </c>
      <c r="AE33" s="44">
        <v>6</v>
      </c>
      <c r="AF33" s="56">
        <f t="shared" si="9"/>
        <v>9</v>
      </c>
    </row>
    <row r="34" spans="1:32" x14ac:dyDescent="0.25">
      <c r="A34" s="16">
        <v>25</v>
      </c>
      <c r="B34" s="17" t="s">
        <v>34</v>
      </c>
      <c r="C34" s="18">
        <v>0</v>
      </c>
      <c r="D34" s="18">
        <v>1</v>
      </c>
      <c r="E34" s="18">
        <f t="shared" si="0"/>
        <v>1</v>
      </c>
      <c r="F34" s="18">
        <v>0</v>
      </c>
      <c r="G34" s="18">
        <v>1</v>
      </c>
      <c r="H34" s="18">
        <f t="shared" si="1"/>
        <v>1</v>
      </c>
      <c r="I34" s="18">
        <v>0</v>
      </c>
      <c r="J34" s="18">
        <v>1</v>
      </c>
      <c r="K34" s="18">
        <f t="shared" si="2"/>
        <v>1</v>
      </c>
      <c r="L34" s="44">
        <v>0</v>
      </c>
      <c r="M34" s="44">
        <v>3</v>
      </c>
      <c r="N34" s="45">
        <f t="shared" si="3"/>
        <v>3</v>
      </c>
      <c r="O34" s="44">
        <v>0</v>
      </c>
      <c r="P34" s="44">
        <v>0</v>
      </c>
      <c r="Q34" s="45">
        <f t="shared" si="4"/>
        <v>0</v>
      </c>
      <c r="R34" s="44">
        <v>0</v>
      </c>
      <c r="S34" s="44">
        <v>0</v>
      </c>
      <c r="T34" s="45">
        <f t="shared" si="5"/>
        <v>0</v>
      </c>
      <c r="U34" s="44">
        <v>0</v>
      </c>
      <c r="V34" s="44">
        <v>2</v>
      </c>
      <c r="W34" s="45">
        <f t="shared" si="6"/>
        <v>2</v>
      </c>
      <c r="X34" s="44">
        <v>0</v>
      </c>
      <c r="Y34" s="44">
        <v>1</v>
      </c>
      <c r="Z34" s="44">
        <f t="shared" si="7"/>
        <v>1</v>
      </c>
      <c r="AA34" s="44">
        <v>0</v>
      </c>
      <c r="AB34" s="44">
        <v>0</v>
      </c>
      <c r="AC34" s="44">
        <f t="shared" si="8"/>
        <v>0</v>
      </c>
      <c r="AD34" s="44">
        <v>2</v>
      </c>
      <c r="AE34" s="44">
        <v>6</v>
      </c>
      <c r="AF34" s="56">
        <f t="shared" si="9"/>
        <v>8</v>
      </c>
    </row>
    <row r="35" spans="1:32" x14ac:dyDescent="0.25">
      <c r="A35" s="16">
        <v>26</v>
      </c>
      <c r="B35" s="17" t="s">
        <v>35</v>
      </c>
      <c r="C35" s="18">
        <v>0</v>
      </c>
      <c r="D35" s="18">
        <v>1</v>
      </c>
      <c r="E35" s="18">
        <f t="shared" si="0"/>
        <v>1</v>
      </c>
      <c r="F35" s="18">
        <v>1</v>
      </c>
      <c r="G35" s="18">
        <v>0</v>
      </c>
      <c r="H35" s="18">
        <f t="shared" si="1"/>
        <v>1</v>
      </c>
      <c r="I35" s="18">
        <v>0</v>
      </c>
      <c r="J35" s="18">
        <v>0</v>
      </c>
      <c r="K35" s="18">
        <f t="shared" si="2"/>
        <v>0</v>
      </c>
      <c r="L35" s="44">
        <v>0</v>
      </c>
      <c r="M35" s="44">
        <v>2</v>
      </c>
      <c r="N35" s="45">
        <f t="shared" si="3"/>
        <v>2</v>
      </c>
      <c r="O35" s="44">
        <v>0</v>
      </c>
      <c r="P35" s="44">
        <v>0</v>
      </c>
      <c r="Q35" s="45">
        <f t="shared" si="4"/>
        <v>0</v>
      </c>
      <c r="R35" s="44">
        <v>0</v>
      </c>
      <c r="S35" s="44">
        <v>0</v>
      </c>
      <c r="T35" s="45">
        <f t="shared" si="5"/>
        <v>0</v>
      </c>
      <c r="U35" s="44">
        <v>1</v>
      </c>
      <c r="V35" s="44">
        <v>2</v>
      </c>
      <c r="W35" s="45">
        <f t="shared" si="6"/>
        <v>3</v>
      </c>
      <c r="X35" s="44">
        <v>1</v>
      </c>
      <c r="Y35" s="44">
        <v>1</v>
      </c>
      <c r="Z35" s="44">
        <f t="shared" si="7"/>
        <v>2</v>
      </c>
      <c r="AA35" s="44">
        <v>0</v>
      </c>
      <c r="AB35" s="44">
        <v>0</v>
      </c>
      <c r="AC35" s="44">
        <f t="shared" si="8"/>
        <v>0</v>
      </c>
      <c r="AD35" s="44">
        <v>5</v>
      </c>
      <c r="AE35" s="44">
        <v>3</v>
      </c>
      <c r="AF35" s="56">
        <f t="shared" si="9"/>
        <v>8</v>
      </c>
    </row>
    <row r="36" spans="1:32" x14ac:dyDescent="0.25">
      <c r="A36" s="16">
        <v>27</v>
      </c>
      <c r="B36" s="19" t="s">
        <v>36</v>
      </c>
      <c r="C36" s="20">
        <v>1</v>
      </c>
      <c r="D36" s="20">
        <v>0</v>
      </c>
      <c r="E36" s="20">
        <f t="shared" si="0"/>
        <v>1</v>
      </c>
      <c r="F36" s="20">
        <v>1</v>
      </c>
      <c r="G36" s="20">
        <v>0</v>
      </c>
      <c r="H36" s="20">
        <f t="shared" si="1"/>
        <v>1</v>
      </c>
      <c r="I36" s="20">
        <v>0</v>
      </c>
      <c r="J36" s="20">
        <v>2</v>
      </c>
      <c r="K36" s="20">
        <f t="shared" si="2"/>
        <v>2</v>
      </c>
      <c r="L36" s="46">
        <v>0</v>
      </c>
      <c r="M36" s="46">
        <v>2</v>
      </c>
      <c r="N36" s="47">
        <f t="shared" si="3"/>
        <v>2</v>
      </c>
      <c r="O36" s="46">
        <v>0</v>
      </c>
      <c r="P36" s="46">
        <v>0</v>
      </c>
      <c r="Q36" s="47">
        <f t="shared" si="4"/>
        <v>0</v>
      </c>
      <c r="R36" s="46">
        <v>0</v>
      </c>
      <c r="S36" s="46">
        <v>0</v>
      </c>
      <c r="T36" s="47">
        <f t="shared" si="5"/>
        <v>0</v>
      </c>
      <c r="U36" s="46">
        <v>0</v>
      </c>
      <c r="V36" s="46">
        <v>0</v>
      </c>
      <c r="W36" s="47">
        <f t="shared" si="6"/>
        <v>0</v>
      </c>
      <c r="X36" s="46">
        <v>1</v>
      </c>
      <c r="Y36" s="46">
        <v>1</v>
      </c>
      <c r="Z36" s="46">
        <f t="shared" si="7"/>
        <v>2</v>
      </c>
      <c r="AA36" s="46">
        <v>0</v>
      </c>
      <c r="AB36" s="46">
        <v>0</v>
      </c>
      <c r="AC36" s="46">
        <f t="shared" si="8"/>
        <v>0</v>
      </c>
      <c r="AD36" s="46">
        <v>1</v>
      </c>
      <c r="AE36" s="46">
        <v>2</v>
      </c>
      <c r="AF36" s="57">
        <f t="shared" si="9"/>
        <v>3</v>
      </c>
    </row>
    <row r="37" spans="1:32" x14ac:dyDescent="0.25">
      <c r="A37" s="21">
        <v>1</v>
      </c>
      <c r="B37" s="17" t="s">
        <v>37</v>
      </c>
      <c r="C37" s="18">
        <v>0</v>
      </c>
      <c r="D37" s="18">
        <v>0</v>
      </c>
      <c r="E37" s="18">
        <f>SUM(C37:D37)</f>
        <v>0</v>
      </c>
      <c r="F37" s="18">
        <v>1</v>
      </c>
      <c r="G37" s="18">
        <v>3</v>
      </c>
      <c r="H37" s="18">
        <f t="shared" si="1"/>
        <v>4</v>
      </c>
      <c r="I37" s="18">
        <v>2</v>
      </c>
      <c r="J37" s="18">
        <v>12</v>
      </c>
      <c r="K37" s="18">
        <f t="shared" si="2"/>
        <v>14</v>
      </c>
      <c r="L37" s="44">
        <v>3</v>
      </c>
      <c r="M37" s="44">
        <v>13</v>
      </c>
      <c r="N37" s="45">
        <f t="shared" si="3"/>
        <v>16</v>
      </c>
      <c r="O37" s="44">
        <v>6</v>
      </c>
      <c r="P37" s="44">
        <v>8</v>
      </c>
      <c r="Q37" s="45">
        <f t="shared" si="4"/>
        <v>14</v>
      </c>
      <c r="R37" s="44">
        <v>4</v>
      </c>
      <c r="S37" s="44">
        <v>6</v>
      </c>
      <c r="T37" s="45">
        <f t="shared" si="5"/>
        <v>10</v>
      </c>
      <c r="U37" s="44">
        <v>4</v>
      </c>
      <c r="V37" s="44">
        <v>9</v>
      </c>
      <c r="W37" s="45">
        <f t="shared" si="6"/>
        <v>13</v>
      </c>
      <c r="X37" s="42">
        <v>9</v>
      </c>
      <c r="Y37" s="42">
        <v>5</v>
      </c>
      <c r="Z37" s="42">
        <f t="shared" si="7"/>
        <v>14</v>
      </c>
      <c r="AA37" s="42">
        <v>0</v>
      </c>
      <c r="AB37" s="42">
        <v>0</v>
      </c>
      <c r="AC37" s="42">
        <f t="shared" si="8"/>
        <v>0</v>
      </c>
      <c r="AD37" s="42">
        <v>116</v>
      </c>
      <c r="AE37" s="42">
        <v>133</v>
      </c>
      <c r="AF37" s="55">
        <f t="shared" si="9"/>
        <v>249</v>
      </c>
    </row>
    <row r="38" spans="1:32" x14ac:dyDescent="0.25">
      <c r="A38" s="22">
        <v>2</v>
      </c>
      <c r="B38" s="17" t="s">
        <v>38</v>
      </c>
      <c r="C38" s="18">
        <v>0</v>
      </c>
      <c r="D38" s="18">
        <v>1</v>
      </c>
      <c r="E38" s="18">
        <f>SUM(C38:D38)</f>
        <v>1</v>
      </c>
      <c r="F38" s="18">
        <v>1</v>
      </c>
      <c r="G38" s="18">
        <v>0</v>
      </c>
      <c r="H38" s="18">
        <f t="shared" si="1"/>
        <v>1</v>
      </c>
      <c r="I38" s="18">
        <v>0</v>
      </c>
      <c r="J38" s="18">
        <v>2</v>
      </c>
      <c r="K38" s="18">
        <f t="shared" si="2"/>
        <v>2</v>
      </c>
      <c r="L38" s="44">
        <v>1</v>
      </c>
      <c r="M38" s="44">
        <v>8</v>
      </c>
      <c r="N38" s="45">
        <f t="shared" si="3"/>
        <v>9</v>
      </c>
      <c r="O38" s="44">
        <v>0</v>
      </c>
      <c r="P38" s="44">
        <v>0</v>
      </c>
      <c r="Q38" s="45">
        <f t="shared" si="4"/>
        <v>0</v>
      </c>
      <c r="R38" s="44">
        <v>0</v>
      </c>
      <c r="S38" s="44">
        <v>0</v>
      </c>
      <c r="T38" s="45">
        <f t="shared" si="5"/>
        <v>0</v>
      </c>
      <c r="U38" s="44">
        <v>0</v>
      </c>
      <c r="V38" s="44">
        <v>0</v>
      </c>
      <c r="W38" s="45">
        <f t="shared" si="6"/>
        <v>0</v>
      </c>
      <c r="X38" s="44">
        <v>7</v>
      </c>
      <c r="Y38" s="44">
        <v>5</v>
      </c>
      <c r="Z38" s="44">
        <f t="shared" si="7"/>
        <v>12</v>
      </c>
      <c r="AA38" s="44">
        <v>0</v>
      </c>
      <c r="AB38" s="44">
        <v>0</v>
      </c>
      <c r="AC38" s="44">
        <f t="shared" si="8"/>
        <v>0</v>
      </c>
      <c r="AD38" s="44">
        <v>37</v>
      </c>
      <c r="AE38" s="44">
        <v>42</v>
      </c>
      <c r="AF38" s="56">
        <f t="shared" si="9"/>
        <v>79</v>
      </c>
    </row>
    <row r="39" spans="1:32" x14ac:dyDescent="0.25">
      <c r="A39" s="22">
        <v>3</v>
      </c>
      <c r="B39" s="17" t="s">
        <v>39</v>
      </c>
      <c r="C39" s="18">
        <v>0</v>
      </c>
      <c r="D39" s="18">
        <v>0</v>
      </c>
      <c r="E39" s="18">
        <f t="shared" si="0"/>
        <v>0</v>
      </c>
      <c r="F39" s="18">
        <v>0</v>
      </c>
      <c r="G39" s="18">
        <v>1</v>
      </c>
      <c r="H39" s="18">
        <f t="shared" si="1"/>
        <v>1</v>
      </c>
      <c r="I39" s="18">
        <v>0</v>
      </c>
      <c r="J39" s="18">
        <v>2</v>
      </c>
      <c r="K39" s="18">
        <f>SUM(I39:J39)</f>
        <v>2</v>
      </c>
      <c r="L39" s="44">
        <v>1</v>
      </c>
      <c r="M39" s="44">
        <v>12</v>
      </c>
      <c r="N39" s="45">
        <f t="shared" si="3"/>
        <v>13</v>
      </c>
      <c r="O39" s="44">
        <v>2</v>
      </c>
      <c r="P39" s="44">
        <v>5</v>
      </c>
      <c r="Q39" s="45">
        <f t="shared" si="4"/>
        <v>7</v>
      </c>
      <c r="R39" s="44">
        <v>0</v>
      </c>
      <c r="S39" s="44">
        <v>3</v>
      </c>
      <c r="T39" s="45">
        <f t="shared" si="5"/>
        <v>3</v>
      </c>
      <c r="U39" s="44">
        <v>8</v>
      </c>
      <c r="V39" s="44">
        <v>16</v>
      </c>
      <c r="W39" s="45">
        <f t="shared" si="6"/>
        <v>24</v>
      </c>
      <c r="X39" s="44">
        <v>1</v>
      </c>
      <c r="Y39" s="44">
        <v>1</v>
      </c>
      <c r="Z39" s="44">
        <f t="shared" si="7"/>
        <v>2</v>
      </c>
      <c r="AA39" s="44">
        <v>0</v>
      </c>
      <c r="AB39" s="44">
        <v>0</v>
      </c>
      <c r="AC39" s="44">
        <f t="shared" si="8"/>
        <v>0</v>
      </c>
      <c r="AD39" s="44">
        <v>35</v>
      </c>
      <c r="AE39" s="44">
        <v>37</v>
      </c>
      <c r="AF39" s="56">
        <f t="shared" si="9"/>
        <v>72</v>
      </c>
    </row>
    <row r="40" spans="1:32" x14ac:dyDescent="0.25">
      <c r="A40" s="23" t="s">
        <v>40</v>
      </c>
      <c r="B40" s="24"/>
      <c r="C40" s="25"/>
      <c r="D40" s="25"/>
      <c r="E40" s="25">
        <f>SUM(C40:D40)</f>
        <v>0</v>
      </c>
      <c r="F40" s="25"/>
      <c r="G40" s="25"/>
      <c r="H40" s="25">
        <f t="shared" si="1"/>
        <v>0</v>
      </c>
      <c r="I40" s="25"/>
      <c r="J40" s="25"/>
      <c r="K40" s="25">
        <f t="shared" si="2"/>
        <v>0</v>
      </c>
      <c r="L40" s="48"/>
      <c r="M40" s="48"/>
      <c r="N40" s="49">
        <f t="shared" si="3"/>
        <v>0</v>
      </c>
      <c r="O40" s="48"/>
      <c r="P40" s="48"/>
      <c r="Q40" s="49">
        <f t="shared" si="4"/>
        <v>0</v>
      </c>
      <c r="R40" s="48"/>
      <c r="S40" s="48"/>
      <c r="T40" s="49">
        <f t="shared" si="5"/>
        <v>0</v>
      </c>
      <c r="U40" s="48"/>
      <c r="V40" s="48"/>
      <c r="W40" s="49">
        <f t="shared" si="6"/>
        <v>0</v>
      </c>
      <c r="X40" s="48"/>
      <c r="Y40" s="48"/>
      <c r="Z40" s="48">
        <f t="shared" si="7"/>
        <v>0</v>
      </c>
      <c r="AA40" s="48"/>
      <c r="AB40" s="48"/>
      <c r="AC40" s="48">
        <f t="shared" si="8"/>
        <v>0</v>
      </c>
      <c r="AD40" s="48"/>
      <c r="AE40" s="48"/>
      <c r="AF40" s="48">
        <f t="shared" si="9"/>
        <v>0</v>
      </c>
    </row>
    <row r="41" spans="1:32" x14ac:dyDescent="0.25">
      <c r="A41" s="26" t="s">
        <v>41</v>
      </c>
      <c r="B41" s="17"/>
      <c r="C41" s="18"/>
      <c r="D41" s="18"/>
      <c r="E41" s="18">
        <f>SUM(C41:D41)</f>
        <v>0</v>
      </c>
      <c r="F41" s="18"/>
      <c r="G41" s="18"/>
      <c r="H41" s="18">
        <f t="shared" si="1"/>
        <v>0</v>
      </c>
      <c r="I41" s="18"/>
      <c r="J41" s="18"/>
      <c r="K41" s="18">
        <f t="shared" si="2"/>
        <v>0</v>
      </c>
      <c r="L41" s="48"/>
      <c r="M41" s="48"/>
      <c r="N41" s="48">
        <f t="shared" si="3"/>
        <v>0</v>
      </c>
      <c r="O41" s="48"/>
      <c r="P41" s="48"/>
      <c r="Q41" s="48">
        <f t="shared" si="4"/>
        <v>0</v>
      </c>
      <c r="R41" s="48"/>
      <c r="S41" s="48"/>
      <c r="T41" s="48">
        <f t="shared" si="5"/>
        <v>0</v>
      </c>
      <c r="U41" s="48"/>
      <c r="V41" s="48"/>
      <c r="W41" s="48">
        <f t="shared" si="6"/>
        <v>0</v>
      </c>
      <c r="X41" s="46"/>
      <c r="Y41" s="46"/>
      <c r="Z41" s="44">
        <f t="shared" si="7"/>
        <v>0</v>
      </c>
      <c r="AA41" s="46"/>
      <c r="AB41" s="46"/>
      <c r="AC41" s="44">
        <f t="shared" si="8"/>
        <v>0</v>
      </c>
      <c r="AD41" s="46"/>
      <c r="AE41" s="46"/>
      <c r="AF41" s="44">
        <f t="shared" si="9"/>
        <v>0</v>
      </c>
    </row>
    <row r="42" spans="1:32" x14ac:dyDescent="0.25">
      <c r="A42" s="27" t="s">
        <v>42</v>
      </c>
      <c r="B42" s="24"/>
      <c r="C42" s="25"/>
      <c r="D42" s="25"/>
      <c r="E42" s="28">
        <f>SUM(C42:D42)</f>
        <v>0</v>
      </c>
      <c r="F42" s="25"/>
      <c r="G42" s="25"/>
      <c r="H42" s="28">
        <f t="shared" si="1"/>
        <v>0</v>
      </c>
      <c r="I42" s="25"/>
      <c r="J42" s="25"/>
      <c r="K42" s="28">
        <f t="shared" si="2"/>
        <v>0</v>
      </c>
      <c r="L42" s="48"/>
      <c r="M42" s="48"/>
      <c r="N42" s="48">
        <f t="shared" si="3"/>
        <v>0</v>
      </c>
      <c r="O42" s="48"/>
      <c r="P42" s="48"/>
      <c r="Q42" s="48">
        <f t="shared" si="4"/>
        <v>0</v>
      </c>
      <c r="R42" s="48"/>
      <c r="S42" s="48"/>
      <c r="T42" s="48">
        <f t="shared" si="5"/>
        <v>0</v>
      </c>
      <c r="U42" s="48"/>
      <c r="V42" s="48"/>
      <c r="W42" s="48">
        <f t="shared" si="6"/>
        <v>0</v>
      </c>
      <c r="X42" s="48"/>
      <c r="Y42" s="48"/>
      <c r="Z42" s="42">
        <f t="shared" si="7"/>
        <v>0</v>
      </c>
      <c r="AA42" s="48"/>
      <c r="AB42" s="48"/>
      <c r="AC42" s="42">
        <f t="shared" si="8"/>
        <v>0</v>
      </c>
      <c r="AD42" s="48"/>
      <c r="AE42" s="48"/>
      <c r="AF42" s="42">
        <f t="shared" si="9"/>
        <v>0</v>
      </c>
    </row>
    <row r="43" spans="1:32" ht="18.75" thickBot="1" x14ac:dyDescent="0.3">
      <c r="A43" s="24" t="s">
        <v>43</v>
      </c>
      <c r="B43" s="24"/>
      <c r="C43" s="29">
        <v>5</v>
      </c>
      <c r="D43" s="29">
        <v>21</v>
      </c>
      <c r="E43" s="28">
        <f>SUM(C43:D43)</f>
        <v>26</v>
      </c>
      <c r="F43" s="29">
        <v>13</v>
      </c>
      <c r="G43" s="29">
        <v>17</v>
      </c>
      <c r="H43" s="28">
        <f t="shared" si="1"/>
        <v>30</v>
      </c>
      <c r="I43" s="29">
        <v>10</v>
      </c>
      <c r="J43" s="29">
        <v>43</v>
      </c>
      <c r="K43" s="28">
        <f t="shared" si="2"/>
        <v>53</v>
      </c>
      <c r="L43" s="48">
        <v>14</v>
      </c>
      <c r="M43" s="48">
        <v>66</v>
      </c>
      <c r="N43" s="48">
        <f t="shared" si="3"/>
        <v>80</v>
      </c>
      <c r="O43" s="48">
        <v>9</v>
      </c>
      <c r="P43" s="48">
        <v>13</v>
      </c>
      <c r="Q43" s="48">
        <f t="shared" si="4"/>
        <v>22</v>
      </c>
      <c r="R43" s="48">
        <v>6</v>
      </c>
      <c r="S43" s="48">
        <v>9</v>
      </c>
      <c r="T43" s="48">
        <f t="shared" si="5"/>
        <v>15</v>
      </c>
      <c r="U43" s="48">
        <v>18</v>
      </c>
      <c r="V43" s="48">
        <v>52</v>
      </c>
      <c r="W43" s="48">
        <f t="shared" si="6"/>
        <v>70</v>
      </c>
      <c r="X43" s="58">
        <v>38</v>
      </c>
      <c r="Y43" s="58">
        <v>30</v>
      </c>
      <c r="Z43" s="58">
        <f t="shared" si="7"/>
        <v>68</v>
      </c>
      <c r="AA43" s="58">
        <v>0</v>
      </c>
      <c r="AB43" s="58">
        <v>0</v>
      </c>
      <c r="AC43" s="58">
        <f t="shared" si="8"/>
        <v>0</v>
      </c>
      <c r="AD43" s="58">
        <v>272</v>
      </c>
      <c r="AE43" s="58">
        <v>333</v>
      </c>
      <c r="AF43" s="58">
        <f t="shared" si="9"/>
        <v>605</v>
      </c>
    </row>
    <row r="44" spans="1:32" ht="19.5" thickBot="1" x14ac:dyDescent="0.3">
      <c r="A44" s="30" t="s">
        <v>44</v>
      </c>
      <c r="B44" s="30"/>
      <c r="C44" s="31"/>
      <c r="D44" s="31"/>
      <c r="E44" s="32">
        <f>E43/'[1]2'!$E$28*100000</f>
        <v>2.2359724975382802</v>
      </c>
      <c r="F44" s="33"/>
      <c r="G44" s="33"/>
      <c r="H44" s="32">
        <f>H43/'[1]2'!$E$28*100000</f>
        <v>2.5799682663903236</v>
      </c>
      <c r="I44" s="33"/>
      <c r="J44" s="33"/>
      <c r="K44" s="32">
        <f>K43/'[1]2'!$E$28*100000</f>
        <v>4.5579439372895711</v>
      </c>
      <c r="L44" s="31"/>
      <c r="M44" s="31"/>
      <c r="N44" s="32">
        <f>N43/'[1]2'!$E$28*100000</f>
        <v>6.879915377040863</v>
      </c>
      <c r="O44" s="33"/>
      <c r="P44" s="33"/>
      <c r="Q44" s="32">
        <f>Q43/'[1]2'!$E$28*100000</f>
        <v>1.8919767286862372</v>
      </c>
      <c r="R44" s="33"/>
      <c r="S44" s="33"/>
      <c r="T44" s="32">
        <f>T43/'[1]2'!$E$28*100000</f>
        <v>1.2899841331951618</v>
      </c>
      <c r="U44" s="33"/>
      <c r="V44" s="33"/>
      <c r="W44" s="32">
        <f>W43/'[1]2'!$E$28*100000</f>
        <v>6.0199259549107547</v>
      </c>
    </row>
    <row r="45" spans="1:32" x14ac:dyDescent="0.25">
      <c r="A45" s="2"/>
      <c r="B45" s="2"/>
      <c r="C45" s="34"/>
      <c r="D45" s="34"/>
      <c r="E45" s="34"/>
      <c r="F45" s="34"/>
      <c r="G45" s="2"/>
      <c r="H45" s="2"/>
      <c r="I45" s="2"/>
      <c r="J45" s="2"/>
      <c r="K45" s="2"/>
    </row>
    <row r="46" spans="1:32" x14ac:dyDescent="0.25">
      <c r="A46" s="35" t="s">
        <v>45</v>
      </c>
      <c r="B46" s="35"/>
      <c r="C46" s="35"/>
      <c r="D46" s="2"/>
      <c r="E46" s="2"/>
      <c r="F46" s="2"/>
      <c r="G46" s="2"/>
      <c r="H46" s="2"/>
      <c r="I46" s="2"/>
      <c r="J46" s="2"/>
      <c r="K46" s="2"/>
    </row>
    <row r="47" spans="1:32" x14ac:dyDescent="0.25">
      <c r="A47" s="36" t="s">
        <v>46</v>
      </c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2">
    <mergeCell ref="X6:AF6"/>
    <mergeCell ref="X7:Z7"/>
    <mergeCell ref="AA7:AC7"/>
    <mergeCell ref="AD7:AF7"/>
    <mergeCell ref="R7:T7"/>
    <mergeCell ref="U7:W7"/>
    <mergeCell ref="A7:A8"/>
    <mergeCell ref="B7:B8"/>
    <mergeCell ref="C7:E7"/>
    <mergeCell ref="A46:C46"/>
    <mergeCell ref="L7:N7"/>
    <mergeCell ref="O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2020-08-07T04:40:44Z</dcterms:created>
  <dcterms:modified xsi:type="dcterms:W3CDTF">2020-08-07T04:43:04Z</dcterms:modified>
</cp:coreProperties>
</file>