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13_ncr:1_{13CAC182-B82F-4F51-9F8A-F22956C8AF1D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AU2TG6cBeyMM0LG8wRCDhnW0pSB+YZ2+ZuC36lFGNY="/>
    </ext>
  </extLst>
</workbook>
</file>

<file path=xl/calcChain.xml><?xml version="1.0" encoding="utf-8"?>
<calcChain xmlns="http://schemas.openxmlformats.org/spreadsheetml/2006/main">
  <c r="M32" i="1" l="1"/>
  <c r="L32" i="1"/>
  <c r="J32" i="1"/>
  <c r="I32" i="1"/>
  <c r="G32" i="1"/>
  <c r="F32" i="1"/>
  <c r="D32" i="1"/>
  <c r="C32" i="1"/>
  <c r="P31" i="1"/>
  <c r="Q31" i="1" s="1"/>
  <c r="O31" i="1"/>
  <c r="N31" i="1"/>
  <c r="K31" i="1"/>
  <c r="H31" i="1"/>
  <c r="E31" i="1"/>
  <c r="P30" i="1"/>
  <c r="Q30" i="1" s="1"/>
  <c r="O30" i="1"/>
  <c r="N30" i="1"/>
  <c r="K30" i="1"/>
  <c r="H30" i="1"/>
  <c r="E30" i="1"/>
  <c r="P29" i="1"/>
  <c r="O29" i="1"/>
  <c r="Q29" i="1" s="1"/>
  <c r="N29" i="1"/>
  <c r="K29" i="1"/>
  <c r="H29" i="1"/>
  <c r="E29" i="1"/>
  <c r="P28" i="1"/>
  <c r="O28" i="1"/>
  <c r="Q28" i="1" s="1"/>
  <c r="N28" i="1"/>
  <c r="K28" i="1"/>
  <c r="H28" i="1"/>
  <c r="E28" i="1"/>
  <c r="P27" i="1"/>
  <c r="O27" i="1"/>
  <c r="Q27" i="1" s="1"/>
  <c r="N27" i="1"/>
  <c r="K27" i="1"/>
  <c r="H27" i="1"/>
  <c r="E27" i="1"/>
  <c r="Q26" i="1"/>
  <c r="P26" i="1"/>
  <c r="O26" i="1"/>
  <c r="N26" i="1"/>
  <c r="K26" i="1"/>
  <c r="H26" i="1"/>
  <c r="E26" i="1"/>
  <c r="P25" i="1"/>
  <c r="O25" i="1"/>
  <c r="Q25" i="1" s="1"/>
  <c r="N25" i="1"/>
  <c r="K25" i="1"/>
  <c r="H25" i="1"/>
  <c r="E25" i="1"/>
  <c r="P24" i="1"/>
  <c r="O24" i="1"/>
  <c r="Q24" i="1" s="1"/>
  <c r="N24" i="1"/>
  <c r="K24" i="1"/>
  <c r="H24" i="1"/>
  <c r="E24" i="1"/>
  <c r="Q23" i="1"/>
  <c r="P23" i="1"/>
  <c r="O23" i="1"/>
  <c r="N23" i="1"/>
  <c r="K23" i="1"/>
  <c r="H23" i="1"/>
  <c r="E23" i="1"/>
  <c r="Q22" i="1"/>
  <c r="P22" i="1"/>
  <c r="O22" i="1"/>
  <c r="N22" i="1"/>
  <c r="K22" i="1"/>
  <c r="H22" i="1"/>
  <c r="E22" i="1"/>
  <c r="P21" i="1"/>
  <c r="O21" i="1"/>
  <c r="Q21" i="1" s="1"/>
  <c r="N21" i="1"/>
  <c r="K21" i="1"/>
  <c r="H21" i="1"/>
  <c r="E21" i="1"/>
  <c r="P20" i="1"/>
  <c r="O20" i="1"/>
  <c r="Q20" i="1" s="1"/>
  <c r="N20" i="1"/>
  <c r="K20" i="1"/>
  <c r="H20" i="1"/>
  <c r="E20" i="1"/>
  <c r="Q19" i="1"/>
  <c r="P19" i="1"/>
  <c r="O19" i="1"/>
  <c r="N19" i="1"/>
  <c r="K19" i="1"/>
  <c r="H19" i="1"/>
  <c r="E19" i="1"/>
  <c r="P18" i="1"/>
  <c r="Q18" i="1" s="1"/>
  <c r="O18" i="1"/>
  <c r="N18" i="1"/>
  <c r="K18" i="1"/>
  <c r="H18" i="1"/>
  <c r="E18" i="1"/>
  <c r="P17" i="1"/>
  <c r="O17" i="1"/>
  <c r="Q17" i="1" s="1"/>
  <c r="N17" i="1"/>
  <c r="K17" i="1"/>
  <c r="H17" i="1"/>
  <c r="E17" i="1"/>
  <c r="P16" i="1"/>
  <c r="O16" i="1"/>
  <c r="Q16" i="1" s="1"/>
  <c r="N16" i="1"/>
  <c r="K16" i="1"/>
  <c r="H16" i="1"/>
  <c r="E16" i="1"/>
  <c r="P15" i="1"/>
  <c r="O15" i="1"/>
  <c r="Q15" i="1" s="1"/>
  <c r="N15" i="1"/>
  <c r="K15" i="1"/>
  <c r="H15" i="1"/>
  <c r="E15" i="1"/>
  <c r="Q14" i="1"/>
  <c r="P14" i="1"/>
  <c r="O14" i="1"/>
  <c r="N14" i="1"/>
  <c r="K14" i="1"/>
  <c r="H14" i="1"/>
  <c r="E14" i="1"/>
  <c r="P13" i="1"/>
  <c r="O13" i="1"/>
  <c r="Q13" i="1" s="1"/>
  <c r="N13" i="1"/>
  <c r="K13" i="1"/>
  <c r="H13" i="1"/>
  <c r="E13" i="1"/>
  <c r="P12" i="1"/>
  <c r="O12" i="1"/>
  <c r="Q12" i="1" s="1"/>
  <c r="N12" i="1"/>
  <c r="K12" i="1"/>
  <c r="H12" i="1"/>
  <c r="E12" i="1"/>
  <c r="Q11" i="1"/>
  <c r="P11" i="1"/>
  <c r="O11" i="1"/>
  <c r="N11" i="1"/>
  <c r="K11" i="1"/>
  <c r="H11" i="1"/>
  <c r="E11" i="1"/>
  <c r="Q10" i="1"/>
  <c r="P10" i="1"/>
  <c r="O10" i="1"/>
  <c r="N10" i="1"/>
  <c r="K10" i="1"/>
  <c r="H10" i="1"/>
  <c r="E10" i="1"/>
  <c r="P9" i="1"/>
  <c r="O9" i="1"/>
  <c r="Q9" i="1" s="1"/>
  <c r="N9" i="1"/>
  <c r="K9" i="1"/>
  <c r="H9" i="1"/>
  <c r="E9" i="1"/>
  <c r="P8" i="1"/>
  <c r="O8" i="1"/>
  <c r="Q8" i="1" s="1"/>
  <c r="N8" i="1"/>
  <c r="K8" i="1"/>
  <c r="H8" i="1"/>
  <c r="E8" i="1"/>
  <c r="Q7" i="1"/>
  <c r="P7" i="1"/>
  <c r="O7" i="1"/>
  <c r="N7" i="1"/>
  <c r="K7" i="1"/>
  <c r="H7" i="1"/>
  <c r="E7" i="1"/>
  <c r="P6" i="1"/>
  <c r="Q6" i="1" s="1"/>
  <c r="O6" i="1"/>
  <c r="N6" i="1"/>
  <c r="K6" i="1"/>
  <c r="H6" i="1"/>
  <c r="E6" i="1"/>
  <c r="P5" i="1"/>
  <c r="P32" i="1" s="1"/>
  <c r="O5" i="1"/>
  <c r="O32" i="1" s="1"/>
  <c r="N5" i="1"/>
  <c r="N32" i="1" s="1"/>
  <c r="K5" i="1"/>
  <c r="K32" i="1" s="1"/>
  <c r="H5" i="1"/>
  <c r="H32" i="1" s="1"/>
  <c r="E5" i="1"/>
  <c r="E32" i="1" s="1"/>
  <c r="Q5" i="1" l="1"/>
  <c r="Q32" i="1" s="1"/>
</calcChain>
</file>

<file path=xl/sharedStrings.xml><?xml version="1.0" encoding="utf-8"?>
<sst xmlns="http://schemas.openxmlformats.org/spreadsheetml/2006/main" count="52" uniqueCount="40">
  <si>
    <t>Kasus Diare Tahun 2025</t>
  </si>
  <si>
    <t>No</t>
  </si>
  <si>
    <t>Nama Puskesmas</t>
  </si>
  <si>
    <t>Triwulan I (Jan-Mar)</t>
  </si>
  <si>
    <t>Triwulan II (Apr-Jun)</t>
  </si>
  <si>
    <t>Triwulan III (Jul-Sep)</t>
  </si>
  <si>
    <t>Triwulan IV (Okt-Des)</t>
  </si>
  <si>
    <t>Total 2025</t>
  </si>
  <si>
    <t>Balita</t>
  </si>
  <si>
    <t>&gt;=5 Tahun</t>
  </si>
  <si>
    <t>Semua Umur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</si>
  <si>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</si>
  <si>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</si>
  <si>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</si>
  <si>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</si>
  <si>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</si>
  <si>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</si>
  <si>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1</t>
  </si>
  <si>
    <t>PUSKESMAS GAJAH II</t>
  </si>
  <si>
    <t>PUSKESMAS GUNTUR I</t>
  </si>
  <si>
    <t>PUSKESMAS GUNTUR II</t>
  </si>
  <si>
    <t>PUSKESMAS KARANG TENGAH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</si>
  <si>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</si>
  <si>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</si>
  <si>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</si>
  <si>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</si>
  <si>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</si>
  <si>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</si>
  <si>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</si>
  <si>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I</t>
  </si>
  <si>
    <t>PUSKESMAS MRANGGEN II</t>
  </si>
  <si>
    <t>PUSKESMAS MRANGGEN III</t>
  </si>
  <si>
    <t>PUSKESMAS SAYUNG I</t>
  </si>
  <si>
    <t>PUSKESMAS SAYUNG II</t>
  </si>
  <si>
    <t>PUSKESMAS WEDUNG I</t>
  </si>
  <si>
    <t>PUSKESMAS WEDUNG II</t>
  </si>
  <si>
    <t>PUSKESMAS WONOSALAM I</t>
  </si>
  <si>
    <t>PUSKESMAS WONOSALAM II</t>
  </si>
  <si>
    <t>Total</t>
  </si>
  <si>
    <t>Sumber: Bidang P2P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</si>
</sst>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10" x14ac:knownFonts="1">
    <font>
      <sz val="11"/>
      <color theme="1"/>
      <name val="Calibri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66"/>
        <bgColor rgb="FF339966"/>
      </patternFill>
    </fill>
    <fill>
      <patternFill patternType="solid">
        <fgColor rgb="FF95B3D7"/>
        <bgColor rgb="FF95B3D7"/>
      </patternFill>
    </fill>
    <fill>
      <patternFill patternType="solid">
        <fgColor rgb="FFD99594"/>
        <bgColor rgb="FFD99594"/>
      </patternFill>
    </fill>
    <fill>
      <patternFill patternType="solid">
        <fgColor rgb="FFB2A1C7"/>
        <bgColor rgb="FFB2A1C7"/>
      </patternFill>
    </fill>
    <fill>
      <patternFill patternType="solid">
        <fgColor rgb="FFFABF8F"/>
        <bgColor rgb="FFFABF8F"/>
      </patternFill>
    </fill>
    <fill>
      <patternFill patternType="solid">
        <fgColor rgb="FF00CCFF"/>
        <bgColor rgb="FF00CCFF"/>
      </patternFill>
    </fill>
    <fill>
      <patternFill patternType="solid">
        <fgColor theme="9"/>
        <bgColor theme="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7" fillId="0" borderId="0" xfId="0" applyFont="1"/>
    <xf numFmtId="0" fontId="5" fillId="3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164" fontId="8" fillId="3" borderId="5" xfId="0" applyNumberFormat="1" applyFont="1" applyFill="1" applyBorder="1" applyAlignment="1">
      <alignment horizontal="right"/>
    </xf>
    <xf numFmtId="164" fontId="2" fillId="3" borderId="6" xfId="0" applyNumberFormat="1" applyFont="1" applyFill="1" applyBorder="1"/>
    <xf numFmtId="164" fontId="8" fillId="4" borderId="5" xfId="0" applyNumberFormat="1" applyFont="1" applyFill="1" applyBorder="1" applyAlignment="1">
      <alignment horizontal="right"/>
    </xf>
    <xf numFmtId="164" fontId="2" fillId="4" borderId="6" xfId="0" applyNumberFormat="1" applyFont="1" applyFill="1" applyBorder="1"/>
    <xf numFmtId="164" fontId="8" fillId="5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/>
    <xf numFmtId="164" fontId="8" fillId="6" borderId="5" xfId="0" applyNumberFormat="1" applyFont="1" applyFill="1" applyBorder="1" applyAlignment="1">
      <alignment horizontal="right"/>
    </xf>
    <xf numFmtId="164" fontId="2" fillId="6" borderId="6" xfId="0" applyNumberFormat="1" applyFont="1" applyFill="1" applyBorder="1"/>
    <xf numFmtId="164" fontId="8" fillId="7" borderId="6" xfId="0" applyNumberFormat="1" applyFont="1" applyFill="1" applyBorder="1" applyAlignment="1">
      <alignment horizontal="right"/>
    </xf>
    <xf numFmtId="164" fontId="3" fillId="7" borderId="6" xfId="0" applyNumberFormat="1" applyFont="1" applyFill="1" applyBorder="1"/>
    <xf numFmtId="164" fontId="5" fillId="3" borderId="6" xfId="0" applyNumberFormat="1" applyFont="1" applyFill="1" applyBorder="1"/>
    <xf numFmtId="164" fontId="5" fillId="4" borderId="6" xfId="0" applyNumberFormat="1" applyFont="1" applyFill="1" applyBorder="1"/>
    <xf numFmtId="164" fontId="5" fillId="5" borderId="6" xfId="0" applyNumberFormat="1" applyFont="1" applyFill="1" applyBorder="1"/>
    <xf numFmtId="164" fontId="5" fillId="6" borderId="6" xfId="0" applyNumberFormat="1" applyFont="1" applyFill="1" applyBorder="1"/>
    <xf numFmtId="164" fontId="5" fillId="7" borderId="6" xfId="0" applyNumberFormat="1" applyFont="1" applyFill="1" applyBorder="1"/>
    <xf numFmtId="0" fontId="5" fillId="0" borderId="0" xfId="0" applyFont="1"/>
    <xf numFmtId="0" fontId="9" fillId="0" borderId="0" xfId="0" applyFont="1"/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/>
    <xf numFmtId="0" fontId="5" fillId="8" borderId="7" xfId="0" applyFont="1" applyFill="1" applyBorder="1" applyAlignment="1">
      <alignment wrapText="1"/>
    </xf>
    <xf numFmtId="0" fontId="6" fillId="0" borderId="8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C1" zoomScale="80" zoomScaleNormal="80" workbookViewId="0">
      <selection sqref="A1:Q1"/>
    </sheetView>
  </sheetViews>
  <sheetFormatPr defaultColWidth="14.44140625" defaultRowHeight="15" customHeight="1" x14ac:dyDescent="0.3"/>
  <cols>
    <col min="1" max="1" width="8" customWidth="1"/>
    <col min="2" max="2" width="29.44140625" customWidth="1"/>
    <col min="3" max="3" width="9.109375" customWidth="1"/>
    <col min="4" max="4" width="10.44140625" customWidth="1"/>
    <col min="5" max="5" width="9.33203125" customWidth="1"/>
    <col min="6" max="6" width="9.109375" customWidth="1"/>
    <col min="7" max="7" width="8.5546875" customWidth="1"/>
    <col min="8" max="9" width="9.109375" customWidth="1"/>
    <col min="10" max="10" width="10.44140625" customWidth="1"/>
    <col min="11" max="15" width="9.109375" customWidth="1"/>
    <col min="16" max="16" width="8" customWidth="1"/>
    <col min="17" max="17" width="9.109375" customWidth="1"/>
    <col min="18" max="26" width="8" customWidth="1"/>
  </cols>
  <sheetData>
    <row r="1" spans="1:26" ht="21" customHeight="1" x14ac:dyDescent="0.4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6" ht="15.75" customHeight="1" x14ac:dyDescent="0.3"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6" ht="15.75" customHeight="1" x14ac:dyDescent="0.3">
      <c r="A3" s="28" t="s">
        <v>1</v>
      </c>
      <c r="B3" s="28" t="s">
        <v>2</v>
      </c>
      <c r="C3" s="34" t="s">
        <v>3</v>
      </c>
      <c r="D3" s="35"/>
      <c r="E3" s="36"/>
      <c r="F3" s="37" t="s">
        <v>4</v>
      </c>
      <c r="G3" s="35"/>
      <c r="H3" s="36"/>
      <c r="I3" s="38" t="s">
        <v>5</v>
      </c>
      <c r="J3" s="35"/>
      <c r="K3" s="36"/>
      <c r="L3" s="39" t="s">
        <v>6</v>
      </c>
      <c r="M3" s="35"/>
      <c r="N3" s="36"/>
      <c r="O3" s="40" t="s">
        <v>7</v>
      </c>
      <c r="P3" s="35"/>
      <c r="Q3" s="36"/>
      <c r="R3" s="3"/>
      <c r="S3" s="3"/>
      <c r="T3" s="3"/>
      <c r="U3" s="3"/>
      <c r="V3" s="3"/>
      <c r="W3" s="3"/>
      <c r="X3" s="3"/>
      <c r="Y3" s="3"/>
      <c r="Z3" s="3"/>
    </row>
    <row r="4" spans="1:26" ht="31.5" customHeight="1" x14ac:dyDescent="0.3">
      <c r="A4" s="29"/>
      <c r="B4" s="29"/>
      <c r="C4" s="4" t="s">
        <v>8</v>
      </c>
      <c r="D4" s="4" t="s">
        <v>9</v>
      </c>
      <c r="E4" s="4" t="s">
        <v>10</v>
      </c>
      <c r="F4" s="5" t="s">
        <v>8</v>
      </c>
      <c r="G4" s="5" t="s">
        <v>9</v>
      </c>
      <c r="H4" s="5" t="s">
        <v>10</v>
      </c>
      <c r="I4" s="6" t="s">
        <v>8</v>
      </c>
      <c r="J4" s="6" t="s">
        <v>9</v>
      </c>
      <c r="K4" s="6" t="s">
        <v>10</v>
      </c>
      <c r="L4" s="7" t="s">
        <v>8</v>
      </c>
      <c r="M4" s="7" t="s">
        <v>9</v>
      </c>
      <c r="N4" s="7" t="s">
        <v>10</v>
      </c>
      <c r="O4" s="8" t="s">
        <v>8</v>
      </c>
      <c r="P4" s="8" t="s">
        <v>9</v>
      </c>
      <c r="Q4" s="8" t="s">
        <v>10</v>
      </c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">
      <c r="A5" s="9">
        <v>1</v>
      </c>
      <c r="B5" s="10" t="s">
        <v>11</v>
      </c>
      <c r="C5" s="11">
        <v>25</v>
      </c>
      <c r="D5" s="11">
        <v>88</v>
      </c>
      <c r="E5" s="12">
        <f t="shared" ref="E5:E31" si="0">C5+D5</f>
        <v>113</v>
      </c>
      <c r="F5" s="13">
        <v>12</v>
      </c>
      <c r="G5" s="13">
        <v>90</v>
      </c>
      <c r="H5" s="14">
        <f t="shared" ref="H5:H31" si="1">F5+G5</f>
        <v>102</v>
      </c>
      <c r="I5" s="15">
        <v>64</v>
      </c>
      <c r="J5" s="15">
        <v>122</v>
      </c>
      <c r="K5" s="16">
        <f t="shared" ref="K5:K31" si="2">I5+J5</f>
        <v>186</v>
      </c>
      <c r="L5" s="17">
        <v>68</v>
      </c>
      <c r="M5" s="17">
        <v>95</v>
      </c>
      <c r="N5" s="18">
        <f t="shared" ref="N5:N31" si="3">L5+M5</f>
        <v>163</v>
      </c>
      <c r="O5" s="19">
        <f t="shared" ref="O5:P5" si="4">SUM(C5,F5,I5,L5)</f>
        <v>169</v>
      </c>
      <c r="P5" s="19">
        <f t="shared" si="4"/>
        <v>395</v>
      </c>
      <c r="Q5" s="20">
        <f t="shared" ref="Q5:Q31" si="5">O5+P5</f>
        <v>564</v>
      </c>
    </row>
    <row r="6" spans="1:26" ht="15.75" customHeight="1" x14ac:dyDescent="0.3">
      <c r="A6" s="9">
        <v>2</v>
      </c>
      <c r="B6" s="10" t="s">
        <v>12</v>
      </c>
      <c r="C6" s="11">
        <v>53</v>
      </c>
      <c r="D6" s="11">
        <v>57</v>
      </c>
      <c r="E6" s="12">
        <f t="shared" si="0"/>
        <v>110</v>
      </c>
      <c r="F6" s="13">
        <v>69</v>
      </c>
      <c r="G6" s="13">
        <v>62</v>
      </c>
      <c r="H6" s="14">
        <f t="shared" si="1"/>
        <v>131</v>
      </c>
      <c r="I6" s="15">
        <v>75</v>
      </c>
      <c r="J6" s="15">
        <v>93</v>
      </c>
      <c r="K6" s="16">
        <f t="shared" si="2"/>
        <v>168</v>
      </c>
      <c r="L6" s="17">
        <v>59</v>
      </c>
      <c r="M6" s="17">
        <v>79</v>
      </c>
      <c r="N6" s="18">
        <f t="shared" si="3"/>
        <v>138</v>
      </c>
      <c r="O6" s="19">
        <f t="shared" ref="O6:P6" si="6">SUM(C6,F6,I6,L6)</f>
        <v>256</v>
      </c>
      <c r="P6" s="19">
        <f t="shared" si="6"/>
        <v>291</v>
      </c>
      <c r="Q6" s="20">
        <f t="shared" si="5"/>
        <v>547</v>
      </c>
    </row>
    <row r="7" spans="1:26" ht="15.75" customHeight="1" x14ac:dyDescent="0.3">
      <c r="A7" s="9">
        <v>3</v>
      </c>
      <c r="B7" s="10" t="s">
        <v>13</v>
      </c>
      <c r="C7" s="11">
        <v>19</v>
      </c>
      <c r="D7" s="11">
        <v>46</v>
      </c>
      <c r="E7" s="12">
        <f t="shared" si="0"/>
        <v>65</v>
      </c>
      <c r="F7" s="13">
        <v>36</v>
      </c>
      <c r="G7" s="13">
        <v>37</v>
      </c>
      <c r="H7" s="14">
        <f t="shared" si="1"/>
        <v>73</v>
      </c>
      <c r="I7" s="15">
        <v>30</v>
      </c>
      <c r="J7" s="15">
        <v>33</v>
      </c>
      <c r="K7" s="16">
        <f t="shared" si="2"/>
        <v>63</v>
      </c>
      <c r="L7" s="17">
        <v>32</v>
      </c>
      <c r="M7" s="17">
        <v>36</v>
      </c>
      <c r="N7" s="18">
        <f t="shared" si="3"/>
        <v>68</v>
      </c>
      <c r="O7" s="19">
        <f t="shared" ref="O7:P7" si="7">SUM(C7,F7,I7,L7)</f>
        <v>117</v>
      </c>
      <c r="P7" s="19">
        <f t="shared" si="7"/>
        <v>152</v>
      </c>
      <c r="Q7" s="20">
        <f t="shared" si="5"/>
        <v>269</v>
      </c>
    </row>
    <row r="8" spans="1:26" ht="15.75" customHeight="1" x14ac:dyDescent="0.3">
      <c r="A8" s="9">
        <v>4</v>
      </c>
      <c r="B8" s="10" t="s">
        <v>14</v>
      </c>
      <c r="C8" s="11">
        <v>0</v>
      </c>
      <c r="D8" s="11">
        <v>69</v>
      </c>
      <c r="E8" s="12">
        <f t="shared" si="0"/>
        <v>69</v>
      </c>
      <c r="F8" s="13">
        <v>1</v>
      </c>
      <c r="G8" s="13">
        <v>93</v>
      </c>
      <c r="H8" s="14">
        <f t="shared" si="1"/>
        <v>94</v>
      </c>
      <c r="I8" s="15">
        <v>10</v>
      </c>
      <c r="J8" s="15">
        <v>72</v>
      </c>
      <c r="K8" s="16">
        <f t="shared" si="2"/>
        <v>82</v>
      </c>
      <c r="L8" s="17">
        <v>15</v>
      </c>
      <c r="M8" s="17">
        <v>50</v>
      </c>
      <c r="N8" s="18">
        <f t="shared" si="3"/>
        <v>65</v>
      </c>
      <c r="O8" s="19">
        <f t="shared" ref="O8:P8" si="8">SUM(C8,F8,I8,L8)</f>
        <v>26</v>
      </c>
      <c r="P8" s="19">
        <f t="shared" si="8"/>
        <v>284</v>
      </c>
      <c r="Q8" s="20">
        <f t="shared" si="5"/>
        <v>310</v>
      </c>
    </row>
    <row r="9" spans="1:26" ht="15.75" customHeight="1" x14ac:dyDescent="0.3">
      <c r="A9" s="9">
        <v>5</v>
      </c>
      <c r="B9" s="10" t="s">
        <v>15</v>
      </c>
      <c r="C9" s="11">
        <v>11</v>
      </c>
      <c r="D9" s="11">
        <v>10</v>
      </c>
      <c r="E9" s="12">
        <f t="shared" si="0"/>
        <v>21</v>
      </c>
      <c r="F9" s="13">
        <v>10</v>
      </c>
      <c r="G9" s="13">
        <v>15</v>
      </c>
      <c r="H9" s="14">
        <f t="shared" si="1"/>
        <v>25</v>
      </c>
      <c r="I9" s="15">
        <v>16</v>
      </c>
      <c r="J9" s="15">
        <v>54</v>
      </c>
      <c r="K9" s="16">
        <f t="shared" si="2"/>
        <v>70</v>
      </c>
      <c r="L9" s="17">
        <v>13</v>
      </c>
      <c r="M9" s="17">
        <v>40</v>
      </c>
      <c r="N9" s="18">
        <f t="shared" si="3"/>
        <v>53</v>
      </c>
      <c r="O9" s="19">
        <f t="shared" ref="O9:P9" si="9">SUM(C9,F9,I9,L9)</f>
        <v>50</v>
      </c>
      <c r="P9" s="19">
        <f t="shared" si="9"/>
        <v>119</v>
      </c>
      <c r="Q9" s="20">
        <f t="shared" si="5"/>
        <v>169</v>
      </c>
    </row>
    <row r="10" spans="1:26" ht="15.75" customHeight="1" x14ac:dyDescent="0.3">
      <c r="A10" s="9">
        <v>6</v>
      </c>
      <c r="B10" s="10" t="s">
        <v>16</v>
      </c>
      <c r="C10" s="11">
        <v>37</v>
      </c>
      <c r="D10" s="11">
        <v>130</v>
      </c>
      <c r="E10" s="12">
        <f t="shared" si="0"/>
        <v>167</v>
      </c>
      <c r="F10" s="13">
        <v>35</v>
      </c>
      <c r="G10" s="13">
        <v>122</v>
      </c>
      <c r="H10" s="14">
        <f t="shared" si="1"/>
        <v>157</v>
      </c>
      <c r="I10" s="15">
        <v>59</v>
      </c>
      <c r="J10" s="15">
        <v>113</v>
      </c>
      <c r="K10" s="16">
        <f t="shared" si="2"/>
        <v>172</v>
      </c>
      <c r="L10" s="17">
        <v>66</v>
      </c>
      <c r="M10" s="17">
        <v>88</v>
      </c>
      <c r="N10" s="18">
        <f t="shared" si="3"/>
        <v>154</v>
      </c>
      <c r="O10" s="19">
        <f t="shared" ref="O10:P10" si="10">SUM(C10,F10,I10,L10)</f>
        <v>197</v>
      </c>
      <c r="P10" s="19">
        <f t="shared" si="10"/>
        <v>453</v>
      </c>
      <c r="Q10" s="20">
        <f t="shared" si="5"/>
        <v>650</v>
      </c>
    </row>
    <row r="11" spans="1:26" ht="15.75" customHeight="1" x14ac:dyDescent="0.3">
      <c r="A11" s="9">
        <v>7</v>
      </c>
      <c r="B11" s="10" t="s">
        <v>17</v>
      </c>
      <c r="C11" s="11">
        <v>10</v>
      </c>
      <c r="D11" s="11">
        <v>27</v>
      </c>
      <c r="E11" s="12">
        <f t="shared" si="0"/>
        <v>37</v>
      </c>
      <c r="F11" s="13">
        <v>15</v>
      </c>
      <c r="G11" s="13">
        <v>30</v>
      </c>
      <c r="H11" s="14">
        <f t="shared" si="1"/>
        <v>45</v>
      </c>
      <c r="I11" s="15">
        <v>14</v>
      </c>
      <c r="J11" s="15">
        <v>39</v>
      </c>
      <c r="K11" s="16">
        <f t="shared" si="2"/>
        <v>53</v>
      </c>
      <c r="L11" s="17">
        <v>7</v>
      </c>
      <c r="M11" s="17">
        <v>33</v>
      </c>
      <c r="N11" s="18">
        <f t="shared" si="3"/>
        <v>40</v>
      </c>
      <c r="O11" s="19">
        <f t="shared" ref="O11:P11" si="11">SUM(C11,F11,I11,L11)</f>
        <v>46</v>
      </c>
      <c r="P11" s="19">
        <f t="shared" si="11"/>
        <v>129</v>
      </c>
      <c r="Q11" s="20">
        <f t="shared" si="5"/>
        <v>175</v>
      </c>
    </row>
    <row r="12" spans="1:26" ht="15.75" customHeight="1" x14ac:dyDescent="0.3">
      <c r="A12" s="9">
        <v>8</v>
      </c>
      <c r="B12" s="10" t="s">
        <v>18</v>
      </c>
      <c r="C12" s="11">
        <v>3</v>
      </c>
      <c r="D12" s="11">
        <v>38</v>
      </c>
      <c r="E12" s="12">
        <f t="shared" si="0"/>
        <v>41</v>
      </c>
      <c r="F12" s="13">
        <v>8</v>
      </c>
      <c r="G12" s="13">
        <v>101</v>
      </c>
      <c r="H12" s="14">
        <f t="shared" si="1"/>
        <v>109</v>
      </c>
      <c r="I12" s="15">
        <v>35</v>
      </c>
      <c r="J12" s="15">
        <v>88</v>
      </c>
      <c r="K12" s="16">
        <f t="shared" si="2"/>
        <v>123</v>
      </c>
      <c r="L12" s="17">
        <v>28</v>
      </c>
      <c r="M12" s="17">
        <v>81</v>
      </c>
      <c r="N12" s="18">
        <f t="shared" si="3"/>
        <v>109</v>
      </c>
      <c r="O12" s="19">
        <f t="shared" ref="O12:P12" si="12">SUM(C12,F12,I12,L12)</f>
        <v>74</v>
      </c>
      <c r="P12" s="19">
        <f t="shared" si="12"/>
        <v>308</v>
      </c>
      <c r="Q12" s="20">
        <f t="shared" si="5"/>
        <v>382</v>
      </c>
    </row>
    <row r="13" spans="1:26" ht="15.75" customHeight="1" x14ac:dyDescent="0.3">
      <c r="A13" s="9">
        <v>9</v>
      </c>
      <c r="B13" s="10" t="s">
        <v>19</v>
      </c>
      <c r="C13" s="11">
        <v>26</v>
      </c>
      <c r="D13" s="11">
        <v>33</v>
      </c>
      <c r="E13" s="12">
        <f t="shared" si="0"/>
        <v>59</v>
      </c>
      <c r="F13" s="13">
        <v>45</v>
      </c>
      <c r="G13" s="13">
        <v>50</v>
      </c>
      <c r="H13" s="14">
        <f t="shared" si="1"/>
        <v>95</v>
      </c>
      <c r="I13" s="15">
        <v>42</v>
      </c>
      <c r="J13" s="15">
        <v>79</v>
      </c>
      <c r="K13" s="16">
        <f t="shared" si="2"/>
        <v>121</v>
      </c>
      <c r="L13" s="17">
        <v>26</v>
      </c>
      <c r="M13" s="17">
        <v>48</v>
      </c>
      <c r="N13" s="18">
        <f t="shared" si="3"/>
        <v>74</v>
      </c>
      <c r="O13" s="19">
        <f t="shared" ref="O13:P13" si="13">SUM(C13,F13,I13,L13)</f>
        <v>139</v>
      </c>
      <c r="P13" s="19">
        <f t="shared" si="13"/>
        <v>210</v>
      </c>
      <c r="Q13" s="20">
        <f t="shared" si="5"/>
        <v>349</v>
      </c>
    </row>
    <row r="14" spans="1:26" ht="15.75" customHeight="1" x14ac:dyDescent="0.3">
      <c r="A14" s="9">
        <v>10</v>
      </c>
      <c r="B14" s="10" t="s">
        <v>20</v>
      </c>
      <c r="C14" s="11">
        <v>19</v>
      </c>
      <c r="D14" s="11">
        <v>43</v>
      </c>
      <c r="E14" s="12">
        <f t="shared" si="0"/>
        <v>62</v>
      </c>
      <c r="F14" s="13">
        <v>41</v>
      </c>
      <c r="G14" s="13">
        <v>63</v>
      </c>
      <c r="H14" s="14">
        <f t="shared" si="1"/>
        <v>104</v>
      </c>
      <c r="I14" s="15">
        <v>61</v>
      </c>
      <c r="J14" s="15">
        <v>80</v>
      </c>
      <c r="K14" s="16">
        <f t="shared" si="2"/>
        <v>141</v>
      </c>
      <c r="L14" s="17">
        <v>38</v>
      </c>
      <c r="M14" s="17">
        <v>88</v>
      </c>
      <c r="N14" s="18">
        <f t="shared" si="3"/>
        <v>126</v>
      </c>
      <c r="O14" s="19">
        <f t="shared" ref="O14:P14" si="14">SUM(C14,F14,I14,L14)</f>
        <v>159</v>
      </c>
      <c r="P14" s="19">
        <f t="shared" si="14"/>
        <v>274</v>
      </c>
      <c r="Q14" s="20">
        <f t="shared" si="5"/>
        <v>433</v>
      </c>
    </row>
    <row r="15" spans="1:26" ht="15.75" customHeight="1" x14ac:dyDescent="0.3">
      <c r="A15" s="9">
        <v>11</v>
      </c>
      <c r="B15" s="10" t="s">
        <v>21</v>
      </c>
      <c r="C15" s="11">
        <v>14</v>
      </c>
      <c r="D15" s="11">
        <v>42</v>
      </c>
      <c r="E15" s="12">
        <f t="shared" si="0"/>
        <v>56</v>
      </c>
      <c r="F15" s="13">
        <v>26</v>
      </c>
      <c r="G15" s="13">
        <v>44</v>
      </c>
      <c r="H15" s="14">
        <f t="shared" si="1"/>
        <v>70</v>
      </c>
      <c r="I15" s="15">
        <v>28</v>
      </c>
      <c r="J15" s="15">
        <v>69</v>
      </c>
      <c r="K15" s="16">
        <f t="shared" si="2"/>
        <v>97</v>
      </c>
      <c r="L15" s="17">
        <v>47</v>
      </c>
      <c r="M15" s="17">
        <v>68</v>
      </c>
      <c r="N15" s="18">
        <f t="shared" si="3"/>
        <v>115</v>
      </c>
      <c r="O15" s="19">
        <f t="shared" ref="O15:P15" si="15">SUM(C15,F15,I15,L15)</f>
        <v>115</v>
      </c>
      <c r="P15" s="19">
        <f t="shared" si="15"/>
        <v>223</v>
      </c>
      <c r="Q15" s="20">
        <f t="shared" si="5"/>
        <v>338</v>
      </c>
    </row>
    <row r="16" spans="1:26" ht="15.75" customHeight="1" x14ac:dyDescent="0.3">
      <c r="A16" s="9">
        <v>12</v>
      </c>
      <c r="B16" s="10" t="s">
        <v>22</v>
      </c>
      <c r="C16" s="11">
        <v>21</v>
      </c>
      <c r="D16" s="11">
        <v>77</v>
      </c>
      <c r="E16" s="12">
        <f t="shared" si="0"/>
        <v>98</v>
      </c>
      <c r="F16" s="13">
        <v>18</v>
      </c>
      <c r="G16" s="13">
        <v>135</v>
      </c>
      <c r="H16" s="14">
        <f t="shared" si="1"/>
        <v>153</v>
      </c>
      <c r="I16" s="15">
        <v>28</v>
      </c>
      <c r="J16" s="15">
        <v>164</v>
      </c>
      <c r="K16" s="16">
        <f t="shared" si="2"/>
        <v>192</v>
      </c>
      <c r="L16" s="17">
        <v>45</v>
      </c>
      <c r="M16" s="17">
        <v>157</v>
      </c>
      <c r="N16" s="18">
        <f t="shared" si="3"/>
        <v>202</v>
      </c>
      <c r="O16" s="19">
        <f t="shared" ref="O16:P16" si="16">SUM(C16,F16,I16,L16)</f>
        <v>112</v>
      </c>
      <c r="P16" s="19">
        <f t="shared" si="16"/>
        <v>533</v>
      </c>
      <c r="Q16" s="20">
        <f t="shared" si="5"/>
        <v>645</v>
      </c>
    </row>
    <row r="17" spans="1:26" ht="15.75" customHeight="1" x14ac:dyDescent="0.3">
      <c r="A17" s="9">
        <v>13</v>
      </c>
      <c r="B17" s="10" t="s">
        <v>23</v>
      </c>
      <c r="C17" s="11">
        <v>27</v>
      </c>
      <c r="D17" s="11">
        <v>241</v>
      </c>
      <c r="E17" s="12">
        <f t="shared" si="0"/>
        <v>268</v>
      </c>
      <c r="F17" s="13">
        <v>40</v>
      </c>
      <c r="G17" s="13">
        <v>84</v>
      </c>
      <c r="H17" s="14">
        <f t="shared" si="1"/>
        <v>124</v>
      </c>
      <c r="I17" s="15">
        <v>73</v>
      </c>
      <c r="J17" s="15">
        <v>126</v>
      </c>
      <c r="K17" s="16">
        <f t="shared" si="2"/>
        <v>199</v>
      </c>
      <c r="L17" s="17">
        <v>16</v>
      </c>
      <c r="M17" s="17">
        <v>81</v>
      </c>
      <c r="N17" s="18">
        <f t="shared" si="3"/>
        <v>97</v>
      </c>
      <c r="O17" s="19">
        <f t="shared" ref="O17:P17" si="17">SUM(C17,F17,I17,L17)</f>
        <v>156</v>
      </c>
      <c r="P17" s="19">
        <f t="shared" si="17"/>
        <v>532</v>
      </c>
      <c r="Q17" s="20">
        <f t="shared" si="5"/>
        <v>688</v>
      </c>
    </row>
    <row r="18" spans="1:26" ht="15.75" customHeight="1" x14ac:dyDescent="0.3">
      <c r="A18" s="9">
        <v>14</v>
      </c>
      <c r="B18" s="10" t="s">
        <v>24</v>
      </c>
      <c r="C18" s="11">
        <v>21</v>
      </c>
      <c r="D18" s="11">
        <v>90</v>
      </c>
      <c r="E18" s="12">
        <f t="shared" si="0"/>
        <v>111</v>
      </c>
      <c r="F18" s="13">
        <v>41</v>
      </c>
      <c r="G18" s="13">
        <v>133</v>
      </c>
      <c r="H18" s="14">
        <f t="shared" si="1"/>
        <v>174</v>
      </c>
      <c r="I18" s="15">
        <v>89</v>
      </c>
      <c r="J18" s="15">
        <v>370</v>
      </c>
      <c r="K18" s="16">
        <f t="shared" si="2"/>
        <v>459</v>
      </c>
      <c r="L18" s="17">
        <v>68</v>
      </c>
      <c r="M18" s="17">
        <v>303</v>
      </c>
      <c r="N18" s="18">
        <f t="shared" si="3"/>
        <v>371</v>
      </c>
      <c r="O18" s="19">
        <f t="shared" ref="O18:P18" si="18">SUM(C18,F18,I18,L18)</f>
        <v>219</v>
      </c>
      <c r="P18" s="19">
        <f t="shared" si="18"/>
        <v>896</v>
      </c>
      <c r="Q18" s="20">
        <f t="shared" si="5"/>
        <v>1115</v>
      </c>
    </row>
    <row r="19" spans="1:26" ht="15.75" customHeight="1" x14ac:dyDescent="0.3">
      <c r="A19" s="9">
        <v>15</v>
      </c>
      <c r="B19" s="10" t="s">
        <v>25</v>
      </c>
      <c r="C19" s="11">
        <v>44</v>
      </c>
      <c r="D19" s="11">
        <v>85</v>
      </c>
      <c r="E19" s="12">
        <f t="shared" si="0"/>
        <v>129</v>
      </c>
      <c r="F19" s="13">
        <v>51</v>
      </c>
      <c r="G19" s="13">
        <v>115</v>
      </c>
      <c r="H19" s="14">
        <f t="shared" si="1"/>
        <v>166</v>
      </c>
      <c r="I19" s="15">
        <v>52</v>
      </c>
      <c r="J19" s="15">
        <v>136</v>
      </c>
      <c r="K19" s="16">
        <f t="shared" si="2"/>
        <v>188</v>
      </c>
      <c r="L19" s="17">
        <v>79</v>
      </c>
      <c r="M19" s="17">
        <v>128</v>
      </c>
      <c r="N19" s="18">
        <f t="shared" si="3"/>
        <v>207</v>
      </c>
      <c r="O19" s="19">
        <f t="shared" ref="O19:P19" si="19">SUM(C19,F19,I19,L19)</f>
        <v>226</v>
      </c>
      <c r="P19" s="19">
        <f t="shared" si="19"/>
        <v>464</v>
      </c>
      <c r="Q19" s="20">
        <f t="shared" si="5"/>
        <v>690</v>
      </c>
    </row>
    <row r="20" spans="1:26" ht="15.75" customHeight="1" x14ac:dyDescent="0.3">
      <c r="A20" s="9">
        <v>16</v>
      </c>
      <c r="B20" s="10" t="s">
        <v>26</v>
      </c>
      <c r="C20" s="11">
        <v>97</v>
      </c>
      <c r="D20" s="11">
        <v>39</v>
      </c>
      <c r="E20" s="12">
        <f t="shared" si="0"/>
        <v>136</v>
      </c>
      <c r="F20" s="13">
        <v>124</v>
      </c>
      <c r="G20" s="13">
        <v>22</v>
      </c>
      <c r="H20" s="14">
        <f t="shared" si="1"/>
        <v>146</v>
      </c>
      <c r="I20" s="15">
        <v>58</v>
      </c>
      <c r="J20" s="15">
        <v>32</v>
      </c>
      <c r="K20" s="16">
        <f t="shared" si="2"/>
        <v>90</v>
      </c>
      <c r="L20" s="17">
        <v>32</v>
      </c>
      <c r="M20" s="17">
        <v>76</v>
      </c>
      <c r="N20" s="18">
        <f t="shared" si="3"/>
        <v>108</v>
      </c>
      <c r="O20" s="19">
        <f t="shared" ref="O20:P20" si="20">SUM(C20,F20,I20,L20)</f>
        <v>311</v>
      </c>
      <c r="P20" s="19">
        <f t="shared" si="20"/>
        <v>169</v>
      </c>
      <c r="Q20" s="20">
        <f t="shared" si="5"/>
        <v>480</v>
      </c>
    </row>
    <row r="21" spans="1:26" ht="15.75" customHeight="1" x14ac:dyDescent="0.3">
      <c r="A21" s="9">
        <v>17</v>
      </c>
      <c r="B21" s="10" t="s">
        <v>27</v>
      </c>
      <c r="C21" s="11">
        <v>17</v>
      </c>
      <c r="D21" s="11">
        <v>92</v>
      </c>
      <c r="E21" s="12">
        <f t="shared" si="0"/>
        <v>109</v>
      </c>
      <c r="F21" s="13">
        <v>26</v>
      </c>
      <c r="G21" s="13">
        <v>91</v>
      </c>
      <c r="H21" s="14">
        <f t="shared" si="1"/>
        <v>117</v>
      </c>
      <c r="I21" s="15">
        <v>20</v>
      </c>
      <c r="J21" s="15">
        <v>102</v>
      </c>
      <c r="K21" s="16">
        <f t="shared" si="2"/>
        <v>122</v>
      </c>
      <c r="L21" s="17">
        <v>24</v>
      </c>
      <c r="M21" s="17">
        <v>101</v>
      </c>
      <c r="N21" s="18">
        <f t="shared" si="3"/>
        <v>125</v>
      </c>
      <c r="O21" s="19">
        <f t="shared" ref="O21:P21" si="21">SUM(C21,F21,I21,L21)</f>
        <v>87</v>
      </c>
      <c r="P21" s="19">
        <f t="shared" si="21"/>
        <v>386</v>
      </c>
      <c r="Q21" s="20">
        <f t="shared" si="5"/>
        <v>473</v>
      </c>
    </row>
    <row r="22" spans="1:26" ht="15.75" customHeight="1" x14ac:dyDescent="0.3">
      <c r="A22" s="9">
        <v>18</v>
      </c>
      <c r="B22" s="10" t="s">
        <v>28</v>
      </c>
      <c r="C22" s="11">
        <v>32</v>
      </c>
      <c r="D22" s="11">
        <v>46</v>
      </c>
      <c r="E22" s="12">
        <f t="shared" si="0"/>
        <v>78</v>
      </c>
      <c r="F22" s="13">
        <v>38</v>
      </c>
      <c r="G22" s="13">
        <v>76</v>
      </c>
      <c r="H22" s="14">
        <f t="shared" si="1"/>
        <v>114</v>
      </c>
      <c r="I22" s="15">
        <v>41</v>
      </c>
      <c r="J22" s="15">
        <v>122</v>
      </c>
      <c r="K22" s="16">
        <f t="shared" si="2"/>
        <v>163</v>
      </c>
      <c r="L22" s="17">
        <v>48</v>
      </c>
      <c r="M22" s="17">
        <v>97</v>
      </c>
      <c r="N22" s="18">
        <f t="shared" si="3"/>
        <v>145</v>
      </c>
      <c r="O22" s="19">
        <f t="shared" ref="O22:P22" si="22">SUM(C22,F22,I22,L22)</f>
        <v>159</v>
      </c>
      <c r="P22" s="19">
        <f t="shared" si="22"/>
        <v>341</v>
      </c>
      <c r="Q22" s="20">
        <f t="shared" si="5"/>
        <v>500</v>
      </c>
    </row>
    <row r="23" spans="1:26" ht="15.75" customHeight="1" x14ac:dyDescent="0.3">
      <c r="A23" s="9">
        <v>19</v>
      </c>
      <c r="B23" s="10" t="s">
        <v>29</v>
      </c>
      <c r="C23" s="11">
        <v>36</v>
      </c>
      <c r="D23" s="11">
        <v>94</v>
      </c>
      <c r="E23" s="12">
        <f t="shared" si="0"/>
        <v>130</v>
      </c>
      <c r="F23" s="13">
        <v>78</v>
      </c>
      <c r="G23" s="13">
        <v>69</v>
      </c>
      <c r="H23" s="14">
        <f t="shared" si="1"/>
        <v>147</v>
      </c>
      <c r="I23" s="15">
        <v>86</v>
      </c>
      <c r="J23" s="15">
        <v>152</v>
      </c>
      <c r="K23" s="16">
        <f t="shared" si="2"/>
        <v>238</v>
      </c>
      <c r="L23" s="17">
        <v>58</v>
      </c>
      <c r="M23" s="17">
        <v>141</v>
      </c>
      <c r="N23" s="18">
        <f t="shared" si="3"/>
        <v>199</v>
      </c>
      <c r="O23" s="19">
        <f t="shared" ref="O23:P23" si="23">SUM(C23,F23,I23,L23)</f>
        <v>258</v>
      </c>
      <c r="P23" s="19">
        <f t="shared" si="23"/>
        <v>456</v>
      </c>
      <c r="Q23" s="20">
        <f t="shared" si="5"/>
        <v>714</v>
      </c>
    </row>
    <row r="24" spans="1:26" ht="15.75" customHeight="1" x14ac:dyDescent="0.3">
      <c r="A24" s="9">
        <v>20</v>
      </c>
      <c r="B24" s="10" t="s">
        <v>30</v>
      </c>
      <c r="C24" s="11">
        <v>18</v>
      </c>
      <c r="D24" s="11">
        <v>48</v>
      </c>
      <c r="E24" s="12">
        <f t="shared" si="0"/>
        <v>66</v>
      </c>
      <c r="F24" s="13">
        <v>36</v>
      </c>
      <c r="G24" s="13">
        <v>77</v>
      </c>
      <c r="H24" s="14">
        <f t="shared" si="1"/>
        <v>113</v>
      </c>
      <c r="I24" s="15">
        <v>74</v>
      </c>
      <c r="J24" s="15">
        <v>127</v>
      </c>
      <c r="K24" s="16">
        <f t="shared" si="2"/>
        <v>201</v>
      </c>
      <c r="L24" s="17">
        <v>33</v>
      </c>
      <c r="M24" s="17">
        <v>105</v>
      </c>
      <c r="N24" s="18">
        <f t="shared" si="3"/>
        <v>138</v>
      </c>
      <c r="O24" s="19">
        <f t="shared" ref="O24:P24" si="24">SUM(C24,F24,I24,L24)</f>
        <v>161</v>
      </c>
      <c r="P24" s="19">
        <f t="shared" si="24"/>
        <v>357</v>
      </c>
      <c r="Q24" s="20">
        <f t="shared" si="5"/>
        <v>518</v>
      </c>
    </row>
    <row r="25" spans="1:26" ht="15.75" customHeight="1" x14ac:dyDescent="0.3">
      <c r="A25" s="9">
        <v>21</v>
      </c>
      <c r="B25" s="10" t="s">
        <v>31</v>
      </c>
      <c r="C25" s="11">
        <v>17</v>
      </c>
      <c r="D25" s="11">
        <v>72</v>
      </c>
      <c r="E25" s="12">
        <f t="shared" si="0"/>
        <v>89</v>
      </c>
      <c r="F25" s="13">
        <v>18</v>
      </c>
      <c r="G25" s="13">
        <v>93</v>
      </c>
      <c r="H25" s="14">
        <f t="shared" si="1"/>
        <v>111</v>
      </c>
      <c r="I25" s="15">
        <v>23</v>
      </c>
      <c r="J25" s="15">
        <v>126</v>
      </c>
      <c r="K25" s="16">
        <f t="shared" si="2"/>
        <v>149</v>
      </c>
      <c r="L25" s="17">
        <v>28</v>
      </c>
      <c r="M25" s="17">
        <v>143</v>
      </c>
      <c r="N25" s="18">
        <f t="shared" si="3"/>
        <v>171</v>
      </c>
      <c r="O25" s="19">
        <f t="shared" ref="O25:P25" si="25">SUM(C25,F25,I25,L25)</f>
        <v>86</v>
      </c>
      <c r="P25" s="19">
        <f t="shared" si="25"/>
        <v>434</v>
      </c>
      <c r="Q25" s="20">
        <f t="shared" si="5"/>
        <v>520</v>
      </c>
    </row>
    <row r="26" spans="1:26" ht="15.75" customHeight="1" x14ac:dyDescent="0.3">
      <c r="A26" s="9">
        <v>22</v>
      </c>
      <c r="B26" s="10" t="s">
        <v>32</v>
      </c>
      <c r="C26" s="11">
        <v>30</v>
      </c>
      <c r="D26" s="11">
        <v>104</v>
      </c>
      <c r="E26" s="12">
        <f t="shared" si="0"/>
        <v>134</v>
      </c>
      <c r="F26" s="13">
        <v>29</v>
      </c>
      <c r="G26" s="13">
        <v>105</v>
      </c>
      <c r="H26" s="14">
        <f t="shared" si="1"/>
        <v>134</v>
      </c>
      <c r="I26" s="15">
        <v>28</v>
      </c>
      <c r="J26" s="15">
        <v>124</v>
      </c>
      <c r="K26" s="16">
        <f t="shared" si="2"/>
        <v>152</v>
      </c>
      <c r="L26" s="17">
        <v>13</v>
      </c>
      <c r="M26" s="17">
        <v>137</v>
      </c>
      <c r="N26" s="18">
        <f t="shared" si="3"/>
        <v>150</v>
      </c>
      <c r="O26" s="19">
        <f t="shared" ref="O26:P26" si="26">SUM(C26,F26,I26,L26)</f>
        <v>100</v>
      </c>
      <c r="P26" s="19">
        <f t="shared" si="26"/>
        <v>470</v>
      </c>
      <c r="Q26" s="20">
        <f t="shared" si="5"/>
        <v>570</v>
      </c>
    </row>
    <row r="27" spans="1:26" ht="15.75" customHeight="1" x14ac:dyDescent="0.3">
      <c r="A27" s="9">
        <v>23</v>
      </c>
      <c r="B27" s="10" t="s">
        <v>33</v>
      </c>
      <c r="C27" s="11">
        <v>58</v>
      </c>
      <c r="D27" s="11">
        <v>77</v>
      </c>
      <c r="E27" s="12">
        <f t="shared" si="0"/>
        <v>135</v>
      </c>
      <c r="F27" s="13">
        <v>34</v>
      </c>
      <c r="G27" s="13">
        <v>84</v>
      </c>
      <c r="H27" s="14">
        <f t="shared" si="1"/>
        <v>118</v>
      </c>
      <c r="I27" s="15">
        <v>40</v>
      </c>
      <c r="J27" s="15">
        <v>126</v>
      </c>
      <c r="K27" s="16">
        <f t="shared" si="2"/>
        <v>166</v>
      </c>
      <c r="L27" s="17">
        <v>60</v>
      </c>
      <c r="M27" s="17">
        <v>106</v>
      </c>
      <c r="N27" s="18">
        <f t="shared" si="3"/>
        <v>166</v>
      </c>
      <c r="O27" s="19">
        <f t="shared" ref="O27:P27" si="27">SUM(C27,F27,I27,L27)</f>
        <v>192</v>
      </c>
      <c r="P27" s="19">
        <f t="shared" si="27"/>
        <v>393</v>
      </c>
      <c r="Q27" s="20">
        <f t="shared" si="5"/>
        <v>585</v>
      </c>
    </row>
    <row r="28" spans="1:26" ht="15.75" customHeight="1" x14ac:dyDescent="0.3">
      <c r="A28" s="9">
        <v>24</v>
      </c>
      <c r="B28" s="10" t="s">
        <v>34</v>
      </c>
      <c r="C28" s="11">
        <v>31</v>
      </c>
      <c r="D28" s="11">
        <v>81</v>
      </c>
      <c r="E28" s="12">
        <f t="shared" si="0"/>
        <v>112</v>
      </c>
      <c r="F28" s="13">
        <v>45</v>
      </c>
      <c r="G28" s="13">
        <v>112</v>
      </c>
      <c r="H28" s="14">
        <f t="shared" si="1"/>
        <v>157</v>
      </c>
      <c r="I28" s="15">
        <v>46</v>
      </c>
      <c r="J28" s="15">
        <v>135</v>
      </c>
      <c r="K28" s="16">
        <f t="shared" si="2"/>
        <v>181</v>
      </c>
      <c r="L28" s="17">
        <v>19</v>
      </c>
      <c r="M28" s="17">
        <v>84</v>
      </c>
      <c r="N28" s="18">
        <f t="shared" si="3"/>
        <v>103</v>
      </c>
      <c r="O28" s="19">
        <f t="shared" ref="O28:P28" si="28">SUM(C28,F28,I28,L28)</f>
        <v>141</v>
      </c>
      <c r="P28" s="19">
        <f t="shared" si="28"/>
        <v>412</v>
      </c>
      <c r="Q28" s="20">
        <f t="shared" si="5"/>
        <v>553</v>
      </c>
    </row>
    <row r="29" spans="1:26" ht="15.75" customHeight="1" x14ac:dyDescent="0.3">
      <c r="A29" s="9">
        <v>25</v>
      </c>
      <c r="B29" s="10" t="s">
        <v>35</v>
      </c>
      <c r="C29" s="11">
        <v>12</v>
      </c>
      <c r="D29" s="11">
        <v>42</v>
      </c>
      <c r="E29" s="12">
        <f t="shared" si="0"/>
        <v>54</v>
      </c>
      <c r="F29" s="13">
        <v>19</v>
      </c>
      <c r="G29" s="13">
        <v>68</v>
      </c>
      <c r="H29" s="14">
        <f t="shared" si="1"/>
        <v>87</v>
      </c>
      <c r="I29" s="15">
        <v>26</v>
      </c>
      <c r="J29" s="15">
        <v>58</v>
      </c>
      <c r="K29" s="16">
        <f t="shared" si="2"/>
        <v>84</v>
      </c>
      <c r="L29" s="17">
        <v>44</v>
      </c>
      <c r="M29" s="17">
        <v>96</v>
      </c>
      <c r="N29" s="18">
        <f t="shared" si="3"/>
        <v>140</v>
      </c>
      <c r="O29" s="19">
        <f t="shared" ref="O29:P29" si="29">SUM(C29,F29,I29,L29)</f>
        <v>101</v>
      </c>
      <c r="P29" s="19">
        <f t="shared" si="29"/>
        <v>264</v>
      </c>
      <c r="Q29" s="20">
        <f t="shared" si="5"/>
        <v>365</v>
      </c>
    </row>
    <row r="30" spans="1:26" ht="15.75" customHeight="1" x14ac:dyDescent="0.3">
      <c r="A30" s="9">
        <v>26</v>
      </c>
      <c r="B30" s="10" t="s">
        <v>36</v>
      </c>
      <c r="C30" s="11">
        <v>41</v>
      </c>
      <c r="D30" s="11">
        <v>119</v>
      </c>
      <c r="E30" s="12">
        <f t="shared" si="0"/>
        <v>160</v>
      </c>
      <c r="F30" s="13">
        <v>26</v>
      </c>
      <c r="G30" s="13">
        <v>124</v>
      </c>
      <c r="H30" s="14">
        <f t="shared" si="1"/>
        <v>150</v>
      </c>
      <c r="I30" s="15">
        <v>42</v>
      </c>
      <c r="J30" s="15">
        <v>139</v>
      </c>
      <c r="K30" s="16">
        <f t="shared" si="2"/>
        <v>181</v>
      </c>
      <c r="L30" s="17">
        <v>191</v>
      </c>
      <c r="M30" s="17">
        <v>162</v>
      </c>
      <c r="N30" s="18">
        <f t="shared" si="3"/>
        <v>353</v>
      </c>
      <c r="O30" s="19">
        <f t="shared" ref="O30:P30" si="30">SUM(C30,F30,I30,L30)</f>
        <v>300</v>
      </c>
      <c r="P30" s="19">
        <f t="shared" si="30"/>
        <v>544</v>
      </c>
      <c r="Q30" s="20">
        <f t="shared" si="5"/>
        <v>844</v>
      </c>
    </row>
    <row r="31" spans="1:26" ht="15.75" customHeight="1" x14ac:dyDescent="0.3">
      <c r="A31" s="9">
        <v>27</v>
      </c>
      <c r="B31" s="10" t="s">
        <v>37</v>
      </c>
      <c r="C31" s="11">
        <v>14</v>
      </c>
      <c r="D31" s="11">
        <v>66</v>
      </c>
      <c r="E31" s="12">
        <f t="shared" si="0"/>
        <v>80</v>
      </c>
      <c r="F31" s="13">
        <v>78</v>
      </c>
      <c r="G31" s="13">
        <v>119</v>
      </c>
      <c r="H31" s="14">
        <f t="shared" si="1"/>
        <v>197</v>
      </c>
      <c r="I31" s="15">
        <v>44</v>
      </c>
      <c r="J31" s="15">
        <v>142</v>
      </c>
      <c r="K31" s="16">
        <f t="shared" si="2"/>
        <v>186</v>
      </c>
      <c r="L31" s="17">
        <v>37</v>
      </c>
      <c r="M31" s="17">
        <v>62</v>
      </c>
      <c r="N31" s="18">
        <f t="shared" si="3"/>
        <v>99</v>
      </c>
      <c r="O31" s="19">
        <f t="shared" ref="O31:P31" si="31">SUM(C31,F31,I31,L31)</f>
        <v>173</v>
      </c>
      <c r="P31" s="19">
        <f t="shared" si="31"/>
        <v>389</v>
      </c>
      <c r="Q31" s="20">
        <f t="shared" si="5"/>
        <v>562</v>
      </c>
    </row>
    <row r="32" spans="1:26" ht="16.5" customHeight="1" x14ac:dyDescent="0.3">
      <c r="A32" s="30" t="s">
        <v>38</v>
      </c>
      <c r="B32" s="31"/>
      <c r="C32" s="21">
        <f t="shared" ref="C32:Q32" si="32">SUM(C5:C31)</f>
        <v>733</v>
      </c>
      <c r="D32" s="21">
        <f t="shared" si="32"/>
        <v>1956</v>
      </c>
      <c r="E32" s="21">
        <f t="shared" si="32"/>
        <v>2689</v>
      </c>
      <c r="F32" s="22">
        <f t="shared" si="32"/>
        <v>999</v>
      </c>
      <c r="G32" s="22">
        <f t="shared" si="32"/>
        <v>2214</v>
      </c>
      <c r="H32" s="22">
        <f t="shared" si="32"/>
        <v>3213</v>
      </c>
      <c r="I32" s="23">
        <f t="shared" si="32"/>
        <v>1204</v>
      </c>
      <c r="J32" s="23">
        <f t="shared" si="32"/>
        <v>3023</v>
      </c>
      <c r="K32" s="23">
        <f t="shared" si="32"/>
        <v>4227</v>
      </c>
      <c r="L32" s="24">
        <f t="shared" si="32"/>
        <v>1194</v>
      </c>
      <c r="M32" s="24">
        <f t="shared" si="32"/>
        <v>2685</v>
      </c>
      <c r="N32" s="24">
        <f t="shared" si="32"/>
        <v>3879</v>
      </c>
      <c r="O32" s="25">
        <f t="shared" si="32"/>
        <v>4130</v>
      </c>
      <c r="P32" s="25">
        <f t="shared" si="32"/>
        <v>9878</v>
      </c>
      <c r="Q32" s="25">
        <f t="shared" si="32"/>
        <v>14008</v>
      </c>
      <c r="R32" s="26"/>
      <c r="S32" s="26"/>
      <c r="T32" s="26"/>
      <c r="U32" s="26"/>
      <c r="V32" s="26"/>
      <c r="W32" s="26"/>
      <c r="X32" s="26"/>
      <c r="Y32" s="26"/>
      <c r="Z32" s="26"/>
    </row>
    <row r="33" spans="1:17" ht="15.75" customHeight="1" x14ac:dyDescent="0.3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.75" customHeight="1" x14ac:dyDescent="0.3">
      <c r="A34" s="27" t="s">
        <v>39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.75" customHeight="1" x14ac:dyDescent="0.3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.75" customHeight="1" x14ac:dyDescent="0.3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.75" customHeight="1" x14ac:dyDescent="0.3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.75" customHeight="1" x14ac:dyDescent="0.3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5.75" customHeight="1" x14ac:dyDescent="0.3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5.75" customHeight="1" x14ac:dyDescent="0.3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.75" customHeight="1" x14ac:dyDescent="0.3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5.75" customHeight="1" x14ac:dyDescent="0.3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5.75" customHeight="1" x14ac:dyDescent="0.3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.75" customHeight="1" x14ac:dyDescent="0.3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.75" customHeight="1" x14ac:dyDescent="0.3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.75" customHeight="1" x14ac:dyDescent="0.3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5.75" customHeight="1" x14ac:dyDescent="0.3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5.75" customHeight="1" x14ac:dyDescent="0.3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3:17" ht="15.75" customHeight="1" x14ac:dyDescent="0.3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3:17" ht="15.75" customHeight="1" x14ac:dyDescent="0.3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3:17" ht="15.75" customHeight="1" x14ac:dyDescent="0.3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3:17" ht="15.75" customHeight="1" x14ac:dyDescent="0.3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3:17" ht="15.75" customHeight="1" x14ac:dyDescent="0.3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3:17" ht="15.75" customHeight="1" x14ac:dyDescent="0.3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3:17" ht="15.75" customHeight="1" x14ac:dyDescent="0.3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3:17" ht="15.75" customHeight="1" x14ac:dyDescent="0.3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3:17" ht="15.75" customHeight="1" x14ac:dyDescent="0.3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3:17" ht="15.75" customHeight="1" x14ac:dyDescent="0.3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3:17" ht="15.75" customHeight="1" x14ac:dyDescent="0.3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3:17" ht="15.75" customHeight="1" x14ac:dyDescent="0.3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3:17" ht="15.75" customHeight="1" x14ac:dyDescent="0.3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3:17" ht="15.75" customHeight="1" x14ac:dyDescent="0.3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3:17" ht="15.75" customHeight="1" x14ac:dyDescent="0.3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3:17" ht="15.75" customHeight="1" x14ac:dyDescent="0.3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3:17" ht="15.75" customHeight="1" x14ac:dyDescent="0.3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3:17" ht="15.75" customHeight="1" x14ac:dyDescent="0.3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3:17" ht="15.75" customHeight="1" x14ac:dyDescent="0.3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3:17" ht="15.75" customHeight="1" x14ac:dyDescent="0.3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3:17" ht="15.75" customHeight="1" x14ac:dyDescent="0.3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3:17" ht="15.75" customHeight="1" x14ac:dyDescent="0.3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3:17" ht="15.75" customHeight="1" x14ac:dyDescent="0.3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3:17" ht="15.75" customHeight="1" x14ac:dyDescent="0.3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3:17" ht="15.75" customHeight="1" x14ac:dyDescent="0.3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3:17" ht="15.75" customHeight="1" x14ac:dyDescent="0.3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3:17" ht="15.75" customHeight="1" x14ac:dyDescent="0.3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3:17" ht="15.75" customHeight="1" x14ac:dyDescent="0.3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3:17" ht="15.75" customHeight="1" x14ac:dyDescent="0.3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3:17" ht="15.75" customHeight="1" x14ac:dyDescent="0.3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3:17" ht="15.75" customHeight="1" x14ac:dyDescent="0.3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3:17" ht="15.75" customHeight="1" x14ac:dyDescent="0.3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3:17" ht="15.75" customHeight="1" x14ac:dyDescent="0.3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3:17" ht="15.75" customHeight="1" x14ac:dyDescent="0.3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3:17" ht="15.75" customHeight="1" x14ac:dyDescent="0.3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3:17" ht="15.75" customHeight="1" x14ac:dyDescent="0.3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3:17" ht="15.75" customHeight="1" x14ac:dyDescent="0.3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3:17" ht="15.75" customHeight="1" x14ac:dyDescent="0.3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3:17" ht="15.75" customHeight="1" x14ac:dyDescent="0.3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3:17" ht="15.75" customHeight="1" x14ac:dyDescent="0.3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3:17" ht="15.75" customHeight="1" x14ac:dyDescent="0.3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3:17" ht="15.75" customHeight="1" x14ac:dyDescent="0.3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3:17" ht="15.75" customHeight="1" x14ac:dyDescent="0.3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3:17" ht="15.75" customHeight="1" x14ac:dyDescent="0.3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3:17" ht="15.75" customHeight="1" x14ac:dyDescent="0.3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3:17" ht="15.75" customHeight="1" x14ac:dyDescent="0.3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3:17" ht="15.75" customHeight="1" x14ac:dyDescent="0.3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3:17" ht="15.75" customHeight="1" x14ac:dyDescent="0.3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3:17" ht="15.75" customHeight="1" x14ac:dyDescent="0.3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3:17" ht="15.75" customHeight="1" x14ac:dyDescent="0.3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3:17" ht="15.75" customHeight="1" x14ac:dyDescent="0.3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3:17" ht="15.75" customHeight="1" x14ac:dyDescent="0.3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3:17" ht="15.75" customHeight="1" x14ac:dyDescent="0.3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3:17" ht="15.75" customHeight="1" x14ac:dyDescent="0.3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3:17" ht="15.75" customHeight="1" x14ac:dyDescent="0.3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3:17" ht="15.75" customHeight="1" x14ac:dyDescent="0.3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3:17" ht="15.75" customHeight="1" x14ac:dyDescent="0.3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3:17" ht="15.75" customHeight="1" x14ac:dyDescent="0.3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3:17" ht="15.75" customHeight="1" x14ac:dyDescent="0.3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3:17" ht="15.75" customHeight="1" x14ac:dyDescent="0.3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3:17" ht="15.75" customHeight="1" x14ac:dyDescent="0.3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3:17" ht="15.75" customHeight="1" x14ac:dyDescent="0.3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3:17" ht="15.75" customHeight="1" x14ac:dyDescent="0.3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3:17" ht="15.75" customHeight="1" x14ac:dyDescent="0.3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3:17" ht="15.75" customHeight="1" x14ac:dyDescent="0.3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3:17" ht="15.75" customHeight="1" x14ac:dyDescent="0.3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3:17" ht="15.75" customHeight="1" x14ac:dyDescent="0.3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3:17" ht="15.75" customHeight="1" x14ac:dyDescent="0.3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3:17" ht="15.75" customHeight="1" x14ac:dyDescent="0.3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3:17" ht="15.75" customHeight="1" x14ac:dyDescent="0.3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3:17" ht="15.75" customHeight="1" x14ac:dyDescent="0.3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3:17" ht="15.75" customHeight="1" x14ac:dyDescent="0.3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3:17" ht="15.75" customHeight="1" x14ac:dyDescent="0.3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3:17" ht="15.75" customHeight="1" x14ac:dyDescent="0.3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3:17" ht="15.75" customHeight="1" x14ac:dyDescent="0.3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3:17" ht="15.75" customHeight="1" x14ac:dyDescent="0.3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3:17" ht="15.75" customHeight="1" x14ac:dyDescent="0.3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3:17" ht="15.75" customHeight="1" x14ac:dyDescent="0.3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3:17" ht="15.75" customHeight="1" x14ac:dyDescent="0.3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3:17" ht="15.75" customHeight="1" x14ac:dyDescent="0.3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3:17" ht="15.75" customHeight="1" x14ac:dyDescent="0.3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3:17" ht="15.75" customHeight="1" x14ac:dyDescent="0.3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3:17" ht="15.75" customHeight="1" x14ac:dyDescent="0.3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3:17" ht="15.75" customHeight="1" x14ac:dyDescent="0.3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3:17" ht="15.75" customHeight="1" x14ac:dyDescent="0.3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3:17" ht="15.75" customHeight="1" x14ac:dyDescent="0.3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3:17" ht="15.75" customHeight="1" x14ac:dyDescent="0.3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3:17" ht="15.75" customHeight="1" x14ac:dyDescent="0.3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3:17" ht="15.75" customHeight="1" x14ac:dyDescent="0.3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3:17" ht="15.75" customHeight="1" x14ac:dyDescent="0.3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3:17" ht="15.75" customHeight="1" x14ac:dyDescent="0.3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3:17" ht="15.75" customHeight="1" x14ac:dyDescent="0.3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3:17" ht="15.75" customHeight="1" x14ac:dyDescent="0.3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3:17" ht="15.75" customHeight="1" x14ac:dyDescent="0.3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3:17" ht="15.75" customHeight="1" x14ac:dyDescent="0.3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3:17" ht="15.75" customHeight="1" x14ac:dyDescent="0.3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3:17" ht="15.75" customHeight="1" x14ac:dyDescent="0.3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3:17" ht="15.75" customHeight="1" x14ac:dyDescent="0.3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3:17" ht="15.75" customHeight="1" x14ac:dyDescent="0.3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3:17" ht="15.75" customHeight="1" x14ac:dyDescent="0.3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3:17" ht="15.75" customHeight="1" x14ac:dyDescent="0.3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3:17" ht="15.75" customHeight="1" x14ac:dyDescent="0.3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3:17" ht="15.75" customHeight="1" x14ac:dyDescent="0.3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3:17" ht="15.75" customHeight="1" x14ac:dyDescent="0.3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3:17" ht="15.75" customHeight="1" x14ac:dyDescent="0.3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3:17" ht="15.75" customHeight="1" x14ac:dyDescent="0.3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3:17" ht="15.75" customHeight="1" x14ac:dyDescent="0.3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3:17" ht="15.75" customHeight="1" x14ac:dyDescent="0.3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3:17" ht="15.75" customHeight="1" x14ac:dyDescent="0.3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3:17" ht="15.75" customHeight="1" x14ac:dyDescent="0.3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3:17" ht="15.75" customHeight="1" x14ac:dyDescent="0.3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3:17" ht="15.75" customHeight="1" x14ac:dyDescent="0.3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3:17" ht="15.75" customHeight="1" x14ac:dyDescent="0.3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3:17" ht="15.75" customHeight="1" x14ac:dyDescent="0.3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3:17" ht="15.75" customHeight="1" x14ac:dyDescent="0.3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3:17" ht="15.75" customHeight="1" x14ac:dyDescent="0.3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3:17" ht="15.75" customHeight="1" x14ac:dyDescent="0.3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3:17" ht="15.75" customHeight="1" x14ac:dyDescent="0.3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3:17" ht="15.75" customHeight="1" x14ac:dyDescent="0.3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3:17" ht="15.75" customHeight="1" x14ac:dyDescent="0.3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3:17" ht="15.75" customHeight="1" x14ac:dyDescent="0.3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3:17" ht="15.75" customHeight="1" x14ac:dyDescent="0.3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3:17" ht="15.75" customHeight="1" x14ac:dyDescent="0.3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3:17" ht="15.75" customHeight="1" x14ac:dyDescent="0.3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3:17" ht="15.75" customHeight="1" x14ac:dyDescent="0.3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3:17" ht="15.75" customHeight="1" x14ac:dyDescent="0.3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3:17" ht="15.75" customHeight="1" x14ac:dyDescent="0.3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3:17" ht="15.75" customHeight="1" x14ac:dyDescent="0.3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3:17" ht="15.75" customHeight="1" x14ac:dyDescent="0.3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3:17" ht="15.75" customHeight="1" x14ac:dyDescent="0.3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3:17" ht="15.75" customHeight="1" x14ac:dyDescent="0.3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3:17" ht="15.75" customHeight="1" x14ac:dyDescent="0.3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3:17" ht="15.75" customHeight="1" x14ac:dyDescent="0.3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3:17" ht="15.75" customHeight="1" x14ac:dyDescent="0.3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3:17" ht="15.75" customHeight="1" x14ac:dyDescent="0.3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3:17" ht="15.75" customHeight="1" x14ac:dyDescent="0.3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3:17" ht="15.75" customHeight="1" x14ac:dyDescent="0.3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3:17" ht="15.75" customHeight="1" x14ac:dyDescent="0.3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3:17" ht="15.75" customHeight="1" x14ac:dyDescent="0.3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3:17" ht="15.75" customHeight="1" x14ac:dyDescent="0.3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3:17" ht="15.75" customHeight="1" x14ac:dyDescent="0.3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3:17" ht="15.75" customHeight="1" x14ac:dyDescent="0.3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3:17" ht="15.75" customHeight="1" x14ac:dyDescent="0.3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3:17" ht="15.75" customHeight="1" x14ac:dyDescent="0.3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3:17" ht="15.75" customHeight="1" x14ac:dyDescent="0.3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3:17" ht="15.75" customHeight="1" x14ac:dyDescent="0.3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3:17" ht="15.75" customHeight="1" x14ac:dyDescent="0.3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3:17" ht="15.75" customHeight="1" x14ac:dyDescent="0.3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3:17" ht="15.75" customHeight="1" x14ac:dyDescent="0.3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3:17" ht="15.75" customHeight="1" x14ac:dyDescent="0.3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3:17" ht="15.75" customHeight="1" x14ac:dyDescent="0.3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3:17" ht="15.75" customHeight="1" x14ac:dyDescent="0.3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3:17" ht="15.75" customHeight="1" x14ac:dyDescent="0.3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3:17" ht="15.75" customHeight="1" x14ac:dyDescent="0.3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3:17" ht="15.75" customHeight="1" x14ac:dyDescent="0.3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3:17" ht="15.75" customHeight="1" x14ac:dyDescent="0.3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3:17" ht="15.75" customHeight="1" x14ac:dyDescent="0.3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3:17" ht="15.75" customHeight="1" x14ac:dyDescent="0.3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3:17" ht="15.75" customHeight="1" x14ac:dyDescent="0.3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3:17" ht="15.75" customHeight="1" x14ac:dyDescent="0.3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3:17" ht="15.75" customHeight="1" x14ac:dyDescent="0.3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3:17" ht="15.75" customHeight="1" x14ac:dyDescent="0.3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3:17" ht="15.75" customHeight="1" x14ac:dyDescent="0.3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3:17" ht="15.75" customHeight="1" x14ac:dyDescent="0.3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3:17" ht="15.75" customHeight="1" x14ac:dyDescent="0.3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3:17" ht="15.75" customHeight="1" x14ac:dyDescent="0.3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3:17" ht="15.75" customHeight="1" x14ac:dyDescent="0.3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3:17" ht="15.75" customHeight="1" x14ac:dyDescent="0.3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3:17" ht="15.75" customHeight="1" x14ac:dyDescent="0.3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3:17" ht="15.75" customHeight="1" x14ac:dyDescent="0.3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3:17" ht="15.75" customHeight="1" x14ac:dyDescent="0.3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3:17" ht="15.75" customHeight="1" x14ac:dyDescent="0.3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3:17" ht="15.75" customHeight="1" x14ac:dyDescent="0.3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3:17" ht="15.75" customHeight="1" x14ac:dyDescent="0.3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3:17" ht="15.75" customHeight="1" x14ac:dyDescent="0.3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3:17" ht="15.75" customHeight="1" x14ac:dyDescent="0.3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3:17" ht="15.75" customHeight="1" x14ac:dyDescent="0.3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3:17" ht="15.75" customHeight="1" x14ac:dyDescent="0.3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3:17" ht="15.75" customHeight="1" x14ac:dyDescent="0.3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3:17" ht="15.75" customHeight="1" x14ac:dyDescent="0.3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3:17" ht="15.75" customHeight="1" x14ac:dyDescent="0.3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3:17" ht="15.75" customHeight="1" x14ac:dyDescent="0.3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3:17" ht="15.75" customHeight="1" x14ac:dyDescent="0.3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3:17" ht="15.75" customHeight="1" x14ac:dyDescent="0.3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3:17" ht="15.75" customHeight="1" x14ac:dyDescent="0.3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3:17" ht="15.75" customHeight="1" x14ac:dyDescent="0.3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3:17" ht="15.75" customHeight="1" x14ac:dyDescent="0.3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3:17" ht="15.75" customHeight="1" x14ac:dyDescent="0.3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3:17" ht="15.75" customHeight="1" x14ac:dyDescent="0.3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3:17" ht="15.75" customHeight="1" x14ac:dyDescent="0.3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3:17" ht="15.75" customHeight="1" x14ac:dyDescent="0.3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3:17" ht="15.75" customHeight="1" x14ac:dyDescent="0.3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3:17" ht="15.75" customHeight="1" x14ac:dyDescent="0.3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3:17" ht="15.75" customHeight="1" x14ac:dyDescent="0.3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3:17" ht="15.75" customHeight="1" x14ac:dyDescent="0.3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3:17" ht="15.75" customHeight="1" x14ac:dyDescent="0.3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3:17" ht="15.75" customHeight="1" x14ac:dyDescent="0.3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3:17" ht="15.75" customHeight="1" x14ac:dyDescent="0.3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3:17" ht="15.75" customHeight="1" x14ac:dyDescent="0.3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3:17" ht="15.75" customHeight="1" x14ac:dyDescent="0.3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3:17" ht="15.75" customHeight="1" x14ac:dyDescent="0.3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3:17" ht="15.75" customHeight="1" x14ac:dyDescent="0.3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3:17" ht="15.75" customHeight="1" x14ac:dyDescent="0.3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3:17" ht="15.75" customHeight="1" x14ac:dyDescent="0.3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3:17" ht="15.75" customHeight="1" x14ac:dyDescent="0.3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3:17" ht="15.75" customHeight="1" x14ac:dyDescent="0.3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3:17" ht="15.75" customHeight="1" x14ac:dyDescent="0.3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3:17" ht="15.75" customHeight="1" x14ac:dyDescent="0.3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3:17" ht="15.75" customHeight="1" x14ac:dyDescent="0.3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3:17" ht="15.75" customHeight="1" x14ac:dyDescent="0.3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3:17" ht="15.75" customHeight="1" x14ac:dyDescent="0.3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3:17" ht="15.75" customHeight="1" x14ac:dyDescent="0.3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3:17" ht="15.75" customHeight="1" x14ac:dyDescent="0.3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3:17" ht="15.75" customHeight="1" x14ac:dyDescent="0.3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3:17" ht="15.75" customHeight="1" x14ac:dyDescent="0.3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3:17" ht="15.75" customHeight="1" x14ac:dyDescent="0.3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3:17" ht="15.75" customHeight="1" x14ac:dyDescent="0.3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3:17" ht="15.75" customHeight="1" x14ac:dyDescent="0.3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3:17" ht="15.75" customHeight="1" x14ac:dyDescent="0.3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3:17" ht="15.75" customHeight="1" x14ac:dyDescent="0.3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3:17" ht="15.75" customHeight="1" x14ac:dyDescent="0.3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3:17" ht="15.75" customHeight="1" x14ac:dyDescent="0.3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3:17" ht="15.75" customHeight="1" x14ac:dyDescent="0.3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3:17" ht="15.75" customHeight="1" x14ac:dyDescent="0.3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3:17" ht="15.75" customHeight="1" x14ac:dyDescent="0.3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3:17" ht="15.75" customHeight="1" x14ac:dyDescent="0.3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3:17" ht="15.75" customHeight="1" x14ac:dyDescent="0.3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3:17" ht="15.75" customHeight="1" x14ac:dyDescent="0.3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3:17" ht="15.75" customHeight="1" x14ac:dyDescent="0.3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3:17" ht="15.75" customHeight="1" x14ac:dyDescent="0.3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3:17" ht="15.75" customHeight="1" x14ac:dyDescent="0.3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3:17" ht="15.75" customHeight="1" x14ac:dyDescent="0.3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3:17" ht="15.75" customHeight="1" x14ac:dyDescent="0.3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3:17" ht="15.75" customHeight="1" x14ac:dyDescent="0.3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3:17" ht="15.75" customHeight="1" x14ac:dyDescent="0.3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3:17" ht="15.75" customHeight="1" x14ac:dyDescent="0.3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3:17" ht="15.75" customHeight="1" x14ac:dyDescent="0.3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3:17" ht="15.75" customHeight="1" x14ac:dyDescent="0.3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3:17" ht="15.75" customHeight="1" x14ac:dyDescent="0.3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3:17" ht="15.75" customHeight="1" x14ac:dyDescent="0.3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3:17" ht="15.75" customHeight="1" x14ac:dyDescent="0.3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3:17" ht="15.75" customHeight="1" x14ac:dyDescent="0.3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3:17" ht="15.75" customHeight="1" x14ac:dyDescent="0.3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3:17" ht="15.75" customHeight="1" x14ac:dyDescent="0.3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3:17" ht="15.75" customHeight="1" x14ac:dyDescent="0.3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3:17" ht="15.75" customHeight="1" x14ac:dyDescent="0.3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3:17" ht="15.75" customHeight="1" x14ac:dyDescent="0.3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3:17" ht="15.75" customHeight="1" x14ac:dyDescent="0.3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3:17" ht="15.75" customHeight="1" x14ac:dyDescent="0.3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3:17" ht="15.75" customHeight="1" x14ac:dyDescent="0.3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3:17" ht="15.75" customHeight="1" x14ac:dyDescent="0.3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3:17" ht="15.75" customHeight="1" x14ac:dyDescent="0.3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3:17" ht="15.75" customHeight="1" x14ac:dyDescent="0.3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3:17" ht="15.75" customHeight="1" x14ac:dyDescent="0.3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3:17" ht="15.75" customHeight="1" x14ac:dyDescent="0.3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3:17" ht="15.75" customHeight="1" x14ac:dyDescent="0.3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3:17" ht="15.75" customHeight="1" x14ac:dyDescent="0.3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3:17" ht="15.75" customHeight="1" x14ac:dyDescent="0.3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3:17" ht="15.75" customHeight="1" x14ac:dyDescent="0.3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3:17" ht="15.75" customHeight="1" x14ac:dyDescent="0.3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3:17" ht="15.75" customHeight="1" x14ac:dyDescent="0.3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3:17" ht="15.75" customHeight="1" x14ac:dyDescent="0.3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3:17" ht="15.75" customHeight="1" x14ac:dyDescent="0.3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3:17" ht="15.75" customHeight="1" x14ac:dyDescent="0.3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3:17" ht="15.75" customHeight="1" x14ac:dyDescent="0.3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3:17" ht="15.75" customHeight="1" x14ac:dyDescent="0.3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3:17" ht="15.75" customHeight="1" x14ac:dyDescent="0.3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3:17" ht="15.75" customHeight="1" x14ac:dyDescent="0.3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3:17" ht="15.75" customHeight="1" x14ac:dyDescent="0.3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3:17" ht="15.75" customHeight="1" x14ac:dyDescent="0.3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3:17" ht="15.75" customHeight="1" x14ac:dyDescent="0.3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3:17" ht="15.75" customHeight="1" x14ac:dyDescent="0.3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3:17" ht="15.75" customHeight="1" x14ac:dyDescent="0.3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3:17" ht="15.75" customHeight="1" x14ac:dyDescent="0.3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3:17" ht="15.75" customHeight="1" x14ac:dyDescent="0.3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3:17" ht="15.75" customHeight="1" x14ac:dyDescent="0.3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3:17" ht="15.75" customHeight="1" x14ac:dyDescent="0.3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3:17" ht="15.75" customHeight="1" x14ac:dyDescent="0.3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3:17" ht="15.75" customHeight="1" x14ac:dyDescent="0.3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3:17" ht="15.75" customHeight="1" x14ac:dyDescent="0.3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3:17" ht="15.75" customHeight="1" x14ac:dyDescent="0.3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3:17" ht="15.75" customHeight="1" x14ac:dyDescent="0.3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3:17" ht="15.75" customHeight="1" x14ac:dyDescent="0.3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3:17" ht="15.75" customHeight="1" x14ac:dyDescent="0.3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3:17" ht="15.75" customHeight="1" x14ac:dyDescent="0.3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3:17" ht="15.75" customHeight="1" x14ac:dyDescent="0.3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3:17" ht="15.75" customHeight="1" x14ac:dyDescent="0.3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3:17" ht="15.75" customHeight="1" x14ac:dyDescent="0.3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3:17" ht="15.75" customHeight="1" x14ac:dyDescent="0.3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3:17" ht="15.75" customHeight="1" x14ac:dyDescent="0.3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3:17" ht="15.75" customHeight="1" x14ac:dyDescent="0.3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3:17" ht="15.75" customHeight="1" x14ac:dyDescent="0.3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3:17" ht="15.75" customHeight="1" x14ac:dyDescent="0.3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3:17" ht="15.75" customHeight="1" x14ac:dyDescent="0.3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3:17" ht="15.75" customHeight="1" x14ac:dyDescent="0.3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3:17" ht="15.75" customHeight="1" x14ac:dyDescent="0.3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3:17" ht="15.75" customHeight="1" x14ac:dyDescent="0.3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3:17" ht="15.75" customHeight="1" x14ac:dyDescent="0.3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3:17" ht="15.75" customHeight="1" x14ac:dyDescent="0.3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3:17" ht="15.75" customHeight="1" x14ac:dyDescent="0.3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3:17" ht="15.75" customHeight="1" x14ac:dyDescent="0.3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3:17" ht="15.75" customHeight="1" x14ac:dyDescent="0.3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3:17" ht="15.75" customHeight="1" x14ac:dyDescent="0.3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3:17" ht="15.75" customHeight="1" x14ac:dyDescent="0.3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3:17" ht="15.75" customHeight="1" x14ac:dyDescent="0.3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3:17" ht="15.75" customHeight="1" x14ac:dyDescent="0.3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3:17" ht="15.75" customHeight="1" x14ac:dyDescent="0.3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3:17" ht="15.75" customHeight="1" x14ac:dyDescent="0.3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3:17" ht="15.75" customHeight="1" x14ac:dyDescent="0.3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3:17" ht="15.75" customHeight="1" x14ac:dyDescent="0.3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3:17" ht="15.75" customHeight="1" x14ac:dyDescent="0.3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3:17" ht="15.75" customHeight="1" x14ac:dyDescent="0.3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3:17" ht="15.75" customHeight="1" x14ac:dyDescent="0.3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3:17" ht="15.75" customHeight="1" x14ac:dyDescent="0.3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3:17" ht="15.75" customHeight="1" x14ac:dyDescent="0.3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3:17" ht="15.75" customHeight="1" x14ac:dyDescent="0.3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3:17" ht="15.75" customHeight="1" x14ac:dyDescent="0.3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3:17" ht="15.75" customHeight="1" x14ac:dyDescent="0.3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3:17" ht="15.75" customHeight="1" x14ac:dyDescent="0.3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3:17" ht="15.75" customHeight="1" x14ac:dyDescent="0.3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3:17" ht="15.75" customHeight="1" x14ac:dyDescent="0.3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3:17" ht="15.75" customHeight="1" x14ac:dyDescent="0.3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3:17" ht="15.75" customHeight="1" x14ac:dyDescent="0.3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3:17" ht="15.75" customHeight="1" x14ac:dyDescent="0.3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3:17" ht="15.75" customHeight="1" x14ac:dyDescent="0.3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3:17" ht="15.75" customHeight="1" x14ac:dyDescent="0.3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3:17" ht="15.75" customHeight="1" x14ac:dyDescent="0.3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3:17" ht="15.75" customHeight="1" x14ac:dyDescent="0.3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3:17" ht="15.75" customHeight="1" x14ac:dyDescent="0.3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3:17" ht="15.75" customHeight="1" x14ac:dyDescent="0.3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3:17" ht="15.75" customHeight="1" x14ac:dyDescent="0.3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3:17" ht="15.75" customHeight="1" x14ac:dyDescent="0.3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3:17" ht="15.75" customHeight="1" x14ac:dyDescent="0.3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3:17" ht="15.75" customHeight="1" x14ac:dyDescent="0.3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3:17" ht="15.75" customHeight="1" x14ac:dyDescent="0.3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3:17" ht="15.75" customHeight="1" x14ac:dyDescent="0.3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3:17" ht="15.75" customHeight="1" x14ac:dyDescent="0.3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3:17" ht="15.75" customHeight="1" x14ac:dyDescent="0.3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3:17" ht="15.75" customHeight="1" x14ac:dyDescent="0.3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3:17" ht="15.75" customHeight="1" x14ac:dyDescent="0.3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3:17" ht="15.75" customHeight="1" x14ac:dyDescent="0.3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3:17" ht="15.75" customHeight="1" x14ac:dyDescent="0.3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3:17" ht="15.75" customHeight="1" x14ac:dyDescent="0.3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3:17" ht="15.75" customHeight="1" x14ac:dyDescent="0.3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3:17" ht="15.75" customHeight="1" x14ac:dyDescent="0.3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3:17" ht="15.75" customHeight="1" x14ac:dyDescent="0.3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3:17" ht="15.75" customHeight="1" x14ac:dyDescent="0.3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3:17" ht="15.75" customHeight="1" x14ac:dyDescent="0.3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3:17" ht="15.75" customHeight="1" x14ac:dyDescent="0.3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3:17" ht="15.75" customHeight="1" x14ac:dyDescent="0.3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3:17" ht="15.75" customHeight="1" x14ac:dyDescent="0.3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3:17" ht="15.75" customHeight="1" x14ac:dyDescent="0.3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3:17" ht="15.75" customHeight="1" x14ac:dyDescent="0.3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3:17" ht="15.75" customHeight="1" x14ac:dyDescent="0.3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3:17" ht="15.75" customHeight="1" x14ac:dyDescent="0.3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3:17" ht="15.75" customHeight="1" x14ac:dyDescent="0.3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3:17" ht="15.75" customHeight="1" x14ac:dyDescent="0.3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3:17" ht="15.75" customHeight="1" x14ac:dyDescent="0.3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3:17" ht="15.75" customHeight="1" x14ac:dyDescent="0.3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3:17" ht="15.75" customHeight="1" x14ac:dyDescent="0.3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3:17" ht="15.75" customHeight="1" x14ac:dyDescent="0.3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3:17" ht="15.75" customHeight="1" x14ac:dyDescent="0.3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3:17" ht="15.75" customHeight="1" x14ac:dyDescent="0.3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3:17" ht="15.75" customHeight="1" x14ac:dyDescent="0.3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3:17" ht="15.75" customHeight="1" x14ac:dyDescent="0.3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3:17" ht="15.75" customHeight="1" x14ac:dyDescent="0.3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3:17" ht="15.75" customHeight="1" x14ac:dyDescent="0.3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3:17" ht="15.75" customHeight="1" x14ac:dyDescent="0.3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3:17" ht="15.75" customHeight="1" x14ac:dyDescent="0.3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3:17" ht="15.75" customHeight="1" x14ac:dyDescent="0.3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3:17" ht="15.75" customHeight="1" x14ac:dyDescent="0.3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3:17" ht="15.75" customHeight="1" x14ac:dyDescent="0.3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3:17" ht="15.75" customHeight="1" x14ac:dyDescent="0.3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3:17" ht="15.75" customHeight="1" x14ac:dyDescent="0.3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3:17" ht="15.75" customHeight="1" x14ac:dyDescent="0.3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3:17" ht="15.75" customHeight="1" x14ac:dyDescent="0.3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3:17" ht="15.75" customHeight="1" x14ac:dyDescent="0.3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3:17" ht="15.75" customHeight="1" x14ac:dyDescent="0.3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3:17" ht="15.75" customHeight="1" x14ac:dyDescent="0.3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3:17" ht="15.75" customHeight="1" x14ac:dyDescent="0.3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3:17" ht="15.75" customHeight="1" x14ac:dyDescent="0.3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3:17" ht="15.75" customHeight="1" x14ac:dyDescent="0.3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3:17" ht="15.75" customHeight="1" x14ac:dyDescent="0.3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3:17" ht="15.75" customHeight="1" x14ac:dyDescent="0.3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3:17" ht="15.75" customHeight="1" x14ac:dyDescent="0.3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3:17" ht="15.75" customHeight="1" x14ac:dyDescent="0.3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3:17" ht="15.75" customHeight="1" x14ac:dyDescent="0.3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3:17" ht="15.75" customHeight="1" x14ac:dyDescent="0.3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3:17" ht="15.75" customHeight="1" x14ac:dyDescent="0.3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3:17" ht="15.75" customHeight="1" x14ac:dyDescent="0.3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3:17" ht="15.75" customHeight="1" x14ac:dyDescent="0.3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3:17" ht="15.75" customHeight="1" x14ac:dyDescent="0.3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3:17" ht="15.75" customHeight="1" x14ac:dyDescent="0.3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3:17" ht="15.75" customHeight="1" x14ac:dyDescent="0.3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3:17" ht="15.75" customHeight="1" x14ac:dyDescent="0.3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3:17" ht="15.75" customHeight="1" x14ac:dyDescent="0.3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3:17" ht="15.75" customHeight="1" x14ac:dyDescent="0.3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3:17" ht="15.75" customHeight="1" x14ac:dyDescent="0.3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3:17" ht="15.75" customHeight="1" x14ac:dyDescent="0.3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3:17" ht="15.75" customHeight="1" x14ac:dyDescent="0.3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3:17" ht="15.75" customHeight="1" x14ac:dyDescent="0.3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3:17" ht="15.75" customHeight="1" x14ac:dyDescent="0.3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3:17" ht="15.75" customHeight="1" x14ac:dyDescent="0.3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3:17" ht="15.75" customHeight="1" x14ac:dyDescent="0.3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3:17" ht="15.75" customHeight="1" x14ac:dyDescent="0.3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3:17" ht="15.75" customHeight="1" x14ac:dyDescent="0.3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3:17" ht="15.75" customHeight="1" x14ac:dyDescent="0.3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3:17" ht="15.75" customHeight="1" x14ac:dyDescent="0.3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3:17" ht="15.75" customHeight="1" x14ac:dyDescent="0.3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3:17" ht="15.75" customHeight="1" x14ac:dyDescent="0.3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3:17" ht="15.75" customHeight="1" x14ac:dyDescent="0.3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3:17" ht="15.75" customHeight="1" x14ac:dyDescent="0.3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3:17" ht="15.75" customHeight="1" x14ac:dyDescent="0.3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3:17" ht="15.75" customHeight="1" x14ac:dyDescent="0.3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3:17" ht="15.75" customHeight="1" x14ac:dyDescent="0.3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3:17" ht="15.75" customHeight="1" x14ac:dyDescent="0.3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3:17" ht="15.75" customHeight="1" x14ac:dyDescent="0.3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3:17" ht="15.75" customHeight="1" x14ac:dyDescent="0.3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3:17" ht="15.75" customHeight="1" x14ac:dyDescent="0.3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3:17" ht="15.75" customHeight="1" x14ac:dyDescent="0.3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3:17" ht="15.75" customHeight="1" x14ac:dyDescent="0.3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3:17" ht="15.75" customHeight="1" x14ac:dyDescent="0.3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3:17" ht="15.75" customHeight="1" x14ac:dyDescent="0.3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3:17" ht="15.75" customHeight="1" x14ac:dyDescent="0.3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3:17" ht="15.75" customHeight="1" x14ac:dyDescent="0.3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3:17" ht="15.75" customHeight="1" x14ac:dyDescent="0.3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3:17" ht="15.75" customHeight="1" x14ac:dyDescent="0.3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3:17" ht="15.75" customHeight="1" x14ac:dyDescent="0.3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3:17" ht="15.75" customHeight="1" x14ac:dyDescent="0.3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3:17" ht="15.75" customHeight="1" x14ac:dyDescent="0.3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3:17" ht="15.75" customHeight="1" x14ac:dyDescent="0.3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3:17" ht="15.75" customHeight="1" x14ac:dyDescent="0.3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3:17" ht="15.75" customHeight="1" x14ac:dyDescent="0.3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3:17" ht="15.75" customHeight="1" x14ac:dyDescent="0.3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3:17" ht="15.75" customHeight="1" x14ac:dyDescent="0.3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3:17" ht="15.75" customHeight="1" x14ac:dyDescent="0.3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3:17" ht="15.75" customHeight="1" x14ac:dyDescent="0.3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3:17" ht="15.75" customHeight="1" x14ac:dyDescent="0.3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3:17" ht="15.75" customHeight="1" x14ac:dyDescent="0.3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3:17" ht="15.75" customHeight="1" x14ac:dyDescent="0.3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3:17" ht="15.75" customHeight="1" x14ac:dyDescent="0.3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3:17" ht="15.75" customHeight="1" x14ac:dyDescent="0.3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3:17" ht="15.75" customHeight="1" x14ac:dyDescent="0.3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3:17" ht="15.75" customHeight="1" x14ac:dyDescent="0.3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3:17" ht="15.75" customHeight="1" x14ac:dyDescent="0.3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3:17" ht="15.75" customHeight="1" x14ac:dyDescent="0.3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3:17" ht="15.75" customHeight="1" x14ac:dyDescent="0.3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3:17" ht="15.75" customHeight="1" x14ac:dyDescent="0.3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3:17" ht="15.75" customHeight="1" x14ac:dyDescent="0.3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3:17" ht="15.75" customHeight="1" x14ac:dyDescent="0.3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3:17" ht="15.75" customHeight="1" x14ac:dyDescent="0.3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3:17" ht="15.75" customHeight="1" x14ac:dyDescent="0.3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3:17" ht="15.75" customHeight="1" x14ac:dyDescent="0.3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3:17" ht="15.75" customHeight="1" x14ac:dyDescent="0.3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3:17" ht="15.75" customHeight="1" x14ac:dyDescent="0.3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3:17" ht="15.75" customHeight="1" x14ac:dyDescent="0.3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3:17" ht="15.75" customHeight="1" x14ac:dyDescent="0.3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3:17" ht="15.75" customHeight="1" x14ac:dyDescent="0.3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3:17" ht="15.75" customHeight="1" x14ac:dyDescent="0.3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3:17" ht="15.75" customHeight="1" x14ac:dyDescent="0.3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3:17" ht="15.75" customHeight="1" x14ac:dyDescent="0.3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3:17" ht="15.75" customHeight="1" x14ac:dyDescent="0.3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3:17" ht="15.75" customHeight="1" x14ac:dyDescent="0.3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3:17" ht="15.75" customHeight="1" x14ac:dyDescent="0.3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3:17" ht="15.75" customHeight="1" x14ac:dyDescent="0.3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3:17" ht="15.75" customHeight="1" x14ac:dyDescent="0.3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3:17" ht="15.75" customHeight="1" x14ac:dyDescent="0.3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3:17" ht="15.75" customHeight="1" x14ac:dyDescent="0.3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3:17" ht="15.75" customHeight="1" x14ac:dyDescent="0.3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3:17" ht="15.75" customHeight="1" x14ac:dyDescent="0.3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3:17" ht="15.75" customHeight="1" x14ac:dyDescent="0.3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3:17" ht="15.75" customHeight="1" x14ac:dyDescent="0.3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3:17" ht="15.75" customHeight="1" x14ac:dyDescent="0.3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3:17" ht="15.75" customHeight="1" x14ac:dyDescent="0.3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3:17" ht="15.75" customHeight="1" x14ac:dyDescent="0.3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3:17" ht="15.75" customHeight="1" x14ac:dyDescent="0.3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3:17" ht="15.75" customHeight="1" x14ac:dyDescent="0.3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3:17" ht="15.75" customHeight="1" x14ac:dyDescent="0.3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3:17" ht="15.75" customHeight="1" x14ac:dyDescent="0.3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3:17" ht="15.75" customHeight="1" x14ac:dyDescent="0.3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3:17" ht="15.75" customHeight="1" x14ac:dyDescent="0.3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3:17" ht="15.75" customHeight="1" x14ac:dyDescent="0.3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3:17" ht="15.75" customHeight="1" x14ac:dyDescent="0.3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3:17" ht="15.75" customHeight="1" x14ac:dyDescent="0.3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3:17" ht="15.75" customHeight="1" x14ac:dyDescent="0.3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3:17" ht="15.75" customHeight="1" x14ac:dyDescent="0.3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3:17" ht="15.75" customHeight="1" x14ac:dyDescent="0.3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3:17" ht="15.75" customHeight="1" x14ac:dyDescent="0.3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3:17" ht="15.75" customHeight="1" x14ac:dyDescent="0.3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3:17" ht="15.75" customHeight="1" x14ac:dyDescent="0.3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3:17" ht="15.75" customHeight="1" x14ac:dyDescent="0.3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3:17" ht="15.75" customHeight="1" x14ac:dyDescent="0.3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3:17" ht="15.75" customHeight="1" x14ac:dyDescent="0.3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3:17" ht="15.75" customHeight="1" x14ac:dyDescent="0.3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3:17" ht="15.75" customHeight="1" x14ac:dyDescent="0.3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3:17" ht="15.75" customHeight="1" x14ac:dyDescent="0.3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3:17" ht="15.75" customHeight="1" x14ac:dyDescent="0.3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3:17" ht="15.75" customHeight="1" x14ac:dyDescent="0.3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3:17" ht="15.75" customHeight="1" x14ac:dyDescent="0.3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3:17" ht="15.75" customHeight="1" x14ac:dyDescent="0.3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3:17" ht="15.75" customHeight="1" x14ac:dyDescent="0.3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3:17" ht="15.75" customHeight="1" x14ac:dyDescent="0.3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3:17" ht="15.75" customHeight="1" x14ac:dyDescent="0.3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3:17" ht="15.75" customHeight="1" x14ac:dyDescent="0.3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3:17" ht="15.75" customHeight="1" x14ac:dyDescent="0.3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3:17" ht="15.75" customHeight="1" x14ac:dyDescent="0.3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3:17" ht="15.75" customHeight="1" x14ac:dyDescent="0.3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3:17" ht="15.75" customHeight="1" x14ac:dyDescent="0.3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3:17" ht="15.75" customHeight="1" x14ac:dyDescent="0.3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3:17" ht="15.75" customHeight="1" x14ac:dyDescent="0.3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3:17" ht="15.75" customHeight="1" x14ac:dyDescent="0.3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3:17" ht="15.75" customHeight="1" x14ac:dyDescent="0.3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3:17" ht="15.75" customHeight="1" x14ac:dyDescent="0.3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3:17" ht="15.75" customHeight="1" x14ac:dyDescent="0.3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3:17" ht="15.75" customHeight="1" x14ac:dyDescent="0.3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3:17" ht="15.75" customHeight="1" x14ac:dyDescent="0.3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3:17" ht="15.75" customHeight="1" x14ac:dyDescent="0.3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3:17" ht="15.75" customHeight="1" x14ac:dyDescent="0.3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3:17" ht="15.75" customHeight="1" x14ac:dyDescent="0.3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3:17" ht="15.75" customHeight="1" x14ac:dyDescent="0.3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3:17" ht="15.75" customHeight="1" x14ac:dyDescent="0.3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3:17" ht="15.75" customHeight="1" x14ac:dyDescent="0.3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3:17" ht="15.75" customHeight="1" x14ac:dyDescent="0.3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3:17" ht="15.75" customHeight="1" x14ac:dyDescent="0.3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3:17" ht="15.75" customHeight="1" x14ac:dyDescent="0.3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3:17" ht="15.75" customHeight="1" x14ac:dyDescent="0.3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3:17" ht="15.75" customHeight="1" x14ac:dyDescent="0.3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3:17" ht="15.75" customHeight="1" x14ac:dyDescent="0.3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3:17" ht="15.75" customHeight="1" x14ac:dyDescent="0.3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3:17" ht="15.75" customHeight="1" x14ac:dyDescent="0.3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3:17" ht="15.75" customHeight="1" x14ac:dyDescent="0.3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3:17" ht="15.75" customHeight="1" x14ac:dyDescent="0.3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3:17" ht="15.75" customHeight="1" x14ac:dyDescent="0.3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3:17" ht="15.75" customHeight="1" x14ac:dyDescent="0.3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3:17" ht="15.75" customHeight="1" x14ac:dyDescent="0.3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3:17" ht="15.75" customHeight="1" x14ac:dyDescent="0.3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3:17" ht="15.75" customHeight="1" x14ac:dyDescent="0.3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3:17" ht="15.75" customHeight="1" x14ac:dyDescent="0.3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3:17" ht="15.75" customHeight="1" x14ac:dyDescent="0.3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3:17" ht="15.75" customHeight="1" x14ac:dyDescent="0.3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3:17" ht="15.75" customHeight="1" x14ac:dyDescent="0.3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3:17" ht="15.75" customHeight="1" x14ac:dyDescent="0.3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3:17" ht="15.75" customHeight="1" x14ac:dyDescent="0.3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3:17" ht="15.75" customHeight="1" x14ac:dyDescent="0.3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3:17" ht="15.75" customHeight="1" x14ac:dyDescent="0.3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3:17" ht="15.75" customHeight="1" x14ac:dyDescent="0.3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3:17" ht="15.75" customHeight="1" x14ac:dyDescent="0.3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3:17" ht="15.75" customHeight="1" x14ac:dyDescent="0.3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3:17" ht="15.75" customHeight="1" x14ac:dyDescent="0.3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3:17" ht="15.75" customHeight="1" x14ac:dyDescent="0.3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3:17" ht="15.75" customHeight="1" x14ac:dyDescent="0.3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3:17" ht="15.75" customHeight="1" x14ac:dyDescent="0.3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3:17" ht="15.75" customHeight="1" x14ac:dyDescent="0.3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3:17" ht="15.75" customHeight="1" x14ac:dyDescent="0.3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3:17" ht="15.75" customHeight="1" x14ac:dyDescent="0.3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3:17" ht="15.75" customHeight="1" x14ac:dyDescent="0.3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3:17" ht="15.75" customHeight="1" x14ac:dyDescent="0.3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3:17" ht="15.75" customHeight="1" x14ac:dyDescent="0.3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3:17" ht="15.75" customHeight="1" x14ac:dyDescent="0.3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3:17" ht="15.75" customHeight="1" x14ac:dyDescent="0.3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3:17" ht="15.75" customHeight="1" x14ac:dyDescent="0.3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3:17" ht="15.75" customHeight="1" x14ac:dyDescent="0.3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3:17" ht="15.75" customHeight="1" x14ac:dyDescent="0.3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3:17" ht="15.75" customHeight="1" x14ac:dyDescent="0.3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3:17" ht="15.75" customHeight="1" x14ac:dyDescent="0.3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3:17" ht="15.75" customHeight="1" x14ac:dyDescent="0.3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3:17" ht="15.75" customHeight="1" x14ac:dyDescent="0.3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3:17" ht="15.75" customHeight="1" x14ac:dyDescent="0.3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3:17" ht="15.75" customHeight="1" x14ac:dyDescent="0.3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3:17" ht="15.75" customHeight="1" x14ac:dyDescent="0.3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3:17" ht="15.75" customHeight="1" x14ac:dyDescent="0.3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3:17" ht="15.75" customHeight="1" x14ac:dyDescent="0.3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3:17" ht="15.75" customHeight="1" x14ac:dyDescent="0.3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3:17" ht="15.75" customHeight="1" x14ac:dyDescent="0.3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3:17" ht="15.75" customHeight="1" x14ac:dyDescent="0.3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3:17" ht="15.75" customHeight="1" x14ac:dyDescent="0.3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3:17" ht="15.75" customHeight="1" x14ac:dyDescent="0.3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3:17" ht="15.75" customHeight="1" x14ac:dyDescent="0.3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3:17" ht="15.75" customHeight="1" x14ac:dyDescent="0.3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3:17" ht="15.75" customHeight="1" x14ac:dyDescent="0.3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3:17" ht="15.75" customHeight="1" x14ac:dyDescent="0.3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3:17" ht="15.75" customHeight="1" x14ac:dyDescent="0.3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3:17" ht="15.75" customHeight="1" x14ac:dyDescent="0.3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3:17" ht="15.75" customHeight="1" x14ac:dyDescent="0.3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3:17" ht="15.75" customHeight="1" x14ac:dyDescent="0.3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3:17" ht="15.75" customHeight="1" x14ac:dyDescent="0.3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3:17" ht="15.75" customHeight="1" x14ac:dyDescent="0.3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3:17" ht="15.75" customHeight="1" x14ac:dyDescent="0.3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3:17" ht="15.75" customHeight="1" x14ac:dyDescent="0.3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3:17" ht="15.75" customHeight="1" x14ac:dyDescent="0.3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3:17" ht="15.75" customHeight="1" x14ac:dyDescent="0.3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3:17" ht="15.75" customHeight="1" x14ac:dyDescent="0.3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3:17" ht="15.75" customHeight="1" x14ac:dyDescent="0.3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3:17" ht="15.75" customHeight="1" x14ac:dyDescent="0.3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3:17" ht="15.75" customHeight="1" x14ac:dyDescent="0.3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3:17" ht="15.75" customHeight="1" x14ac:dyDescent="0.3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3:17" ht="15.75" customHeight="1" x14ac:dyDescent="0.3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3:17" ht="15.75" customHeight="1" x14ac:dyDescent="0.3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3:17" ht="15.75" customHeight="1" x14ac:dyDescent="0.3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3:17" ht="15.75" customHeight="1" x14ac:dyDescent="0.3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3:17" ht="15.75" customHeight="1" x14ac:dyDescent="0.3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3:17" ht="15.75" customHeight="1" x14ac:dyDescent="0.3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3:17" ht="15.75" customHeight="1" x14ac:dyDescent="0.3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3:17" ht="15.75" customHeight="1" x14ac:dyDescent="0.3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3:17" ht="15.75" customHeight="1" x14ac:dyDescent="0.3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3:17" ht="15.75" customHeight="1" x14ac:dyDescent="0.3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3:17" ht="15.75" customHeight="1" x14ac:dyDescent="0.3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3:17" ht="15.75" customHeight="1" x14ac:dyDescent="0.3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3:17" ht="15.75" customHeight="1" x14ac:dyDescent="0.3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3:17" ht="15.75" customHeight="1" x14ac:dyDescent="0.3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3:17" ht="15.75" customHeight="1" x14ac:dyDescent="0.3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3:17" ht="15.75" customHeight="1" x14ac:dyDescent="0.3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3:17" ht="15.75" customHeight="1" x14ac:dyDescent="0.3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3:17" ht="15.75" customHeight="1" x14ac:dyDescent="0.3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3:17" ht="15.75" customHeight="1" x14ac:dyDescent="0.3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3:17" ht="15.75" customHeight="1" x14ac:dyDescent="0.3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3:17" ht="15.75" customHeight="1" x14ac:dyDescent="0.3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3:17" ht="15.75" customHeight="1" x14ac:dyDescent="0.3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3:17" ht="15.75" customHeight="1" x14ac:dyDescent="0.3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3:17" ht="15.75" customHeight="1" x14ac:dyDescent="0.3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3:17" ht="15.75" customHeight="1" x14ac:dyDescent="0.3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3:17" ht="15.75" customHeight="1" x14ac:dyDescent="0.3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3:17" ht="15.75" customHeight="1" x14ac:dyDescent="0.3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3:17" ht="15.75" customHeight="1" x14ac:dyDescent="0.3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3:17" ht="15.75" customHeight="1" x14ac:dyDescent="0.3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3:17" ht="15.75" customHeight="1" x14ac:dyDescent="0.3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3:17" ht="15.75" customHeight="1" x14ac:dyDescent="0.3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3:17" ht="15.75" customHeight="1" x14ac:dyDescent="0.3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3:17" ht="15.75" customHeight="1" x14ac:dyDescent="0.3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3:17" ht="15.75" customHeight="1" x14ac:dyDescent="0.3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3:17" ht="15.75" customHeight="1" x14ac:dyDescent="0.3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3:17" ht="15.75" customHeight="1" x14ac:dyDescent="0.3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3:17" ht="15.75" customHeight="1" x14ac:dyDescent="0.3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3:17" ht="15.75" customHeight="1" x14ac:dyDescent="0.3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3:17" ht="15.75" customHeight="1" x14ac:dyDescent="0.3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3:17" ht="15.75" customHeight="1" x14ac:dyDescent="0.3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3:17" ht="15.75" customHeight="1" x14ac:dyDescent="0.3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3:17" ht="15.75" customHeight="1" x14ac:dyDescent="0.3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3:17" ht="15.75" customHeight="1" x14ac:dyDescent="0.3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3:17" ht="15.75" customHeight="1" x14ac:dyDescent="0.3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3:17" ht="15.75" customHeight="1" x14ac:dyDescent="0.3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3:17" ht="15.75" customHeight="1" x14ac:dyDescent="0.3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3:17" ht="15.75" customHeight="1" x14ac:dyDescent="0.3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3:17" ht="15.75" customHeight="1" x14ac:dyDescent="0.3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3:17" ht="15.75" customHeight="1" x14ac:dyDescent="0.3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3:17" ht="15.75" customHeight="1" x14ac:dyDescent="0.3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3:17" ht="15.75" customHeight="1" x14ac:dyDescent="0.3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3:17" ht="15.75" customHeight="1" x14ac:dyDescent="0.3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3:17" ht="15.75" customHeight="1" x14ac:dyDescent="0.3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3:17" ht="15.75" customHeight="1" x14ac:dyDescent="0.3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3:17" ht="15.75" customHeight="1" x14ac:dyDescent="0.3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3:17" ht="15.75" customHeight="1" x14ac:dyDescent="0.3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3:17" ht="15.75" customHeight="1" x14ac:dyDescent="0.3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3:17" ht="15.75" customHeight="1" x14ac:dyDescent="0.3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3:17" ht="15.75" customHeight="1" x14ac:dyDescent="0.3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3:17" ht="15.75" customHeight="1" x14ac:dyDescent="0.3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3:17" ht="15.75" customHeight="1" x14ac:dyDescent="0.3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3:17" ht="15.75" customHeight="1" x14ac:dyDescent="0.3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3:17" ht="15.75" customHeight="1" x14ac:dyDescent="0.3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3:17" ht="15.75" customHeight="1" x14ac:dyDescent="0.3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3:17" ht="15.75" customHeight="1" x14ac:dyDescent="0.3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3:17" ht="15.75" customHeight="1" x14ac:dyDescent="0.3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3:17" ht="15.75" customHeight="1" x14ac:dyDescent="0.3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3:17" ht="15.75" customHeight="1" x14ac:dyDescent="0.3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3:17" ht="15.75" customHeight="1" x14ac:dyDescent="0.3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3:17" ht="15.75" customHeight="1" x14ac:dyDescent="0.3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3:17" ht="15.75" customHeight="1" x14ac:dyDescent="0.3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3:17" ht="15.75" customHeight="1" x14ac:dyDescent="0.3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3:17" ht="15.75" customHeight="1" x14ac:dyDescent="0.3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3:17" ht="15.75" customHeight="1" x14ac:dyDescent="0.3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3:17" ht="15.75" customHeight="1" x14ac:dyDescent="0.3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3:17" ht="15.75" customHeight="1" x14ac:dyDescent="0.3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3:17" ht="15.75" customHeight="1" x14ac:dyDescent="0.3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3:17" ht="15.75" customHeight="1" x14ac:dyDescent="0.3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3:17" ht="15.75" customHeight="1" x14ac:dyDescent="0.3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3:17" ht="15.75" customHeight="1" x14ac:dyDescent="0.3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3:17" ht="15.75" customHeight="1" x14ac:dyDescent="0.3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3:17" ht="15.75" customHeight="1" x14ac:dyDescent="0.3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3:17" ht="15.75" customHeight="1" x14ac:dyDescent="0.3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3:17" ht="15.75" customHeight="1" x14ac:dyDescent="0.3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3:17" ht="15.75" customHeight="1" x14ac:dyDescent="0.3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3:17" ht="15.75" customHeight="1" x14ac:dyDescent="0.3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3:17" ht="15.75" customHeight="1" x14ac:dyDescent="0.3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3:17" ht="15.75" customHeight="1" x14ac:dyDescent="0.3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3:17" ht="15.75" customHeight="1" x14ac:dyDescent="0.3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3:17" ht="15.75" customHeight="1" x14ac:dyDescent="0.3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3:17" ht="15.75" customHeight="1" x14ac:dyDescent="0.3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3:17" ht="15.75" customHeight="1" x14ac:dyDescent="0.3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3:17" ht="15.75" customHeight="1" x14ac:dyDescent="0.3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3:17" ht="15.75" customHeight="1" x14ac:dyDescent="0.3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3:17" ht="15.75" customHeight="1" x14ac:dyDescent="0.3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3:17" ht="15.75" customHeight="1" x14ac:dyDescent="0.3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3:17" ht="15.75" customHeight="1" x14ac:dyDescent="0.3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3:17" ht="15.75" customHeight="1" x14ac:dyDescent="0.3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3:17" ht="15.75" customHeight="1" x14ac:dyDescent="0.3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3:17" ht="15.75" customHeight="1" x14ac:dyDescent="0.3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3:17" ht="15.75" customHeight="1" x14ac:dyDescent="0.3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3:17" ht="15.75" customHeight="1" x14ac:dyDescent="0.3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3:17" ht="15.75" customHeight="1" x14ac:dyDescent="0.3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3:17" ht="15.75" customHeight="1" x14ac:dyDescent="0.3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3:17" ht="15.75" customHeight="1" x14ac:dyDescent="0.3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3:17" ht="15.75" customHeight="1" x14ac:dyDescent="0.3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3:17" ht="15.75" customHeight="1" x14ac:dyDescent="0.3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3:17" ht="15.75" customHeight="1" x14ac:dyDescent="0.3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3:17" ht="15.75" customHeight="1" x14ac:dyDescent="0.3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3:17" ht="15.75" customHeight="1" x14ac:dyDescent="0.3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3:17" ht="15.75" customHeight="1" x14ac:dyDescent="0.3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3:17" ht="15.75" customHeight="1" x14ac:dyDescent="0.3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3:17" ht="15.75" customHeight="1" x14ac:dyDescent="0.3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3:17" ht="15.75" customHeight="1" x14ac:dyDescent="0.3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3:17" ht="15.75" customHeight="1" x14ac:dyDescent="0.3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3:17" ht="15.75" customHeight="1" x14ac:dyDescent="0.3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3:17" ht="15.75" customHeight="1" x14ac:dyDescent="0.3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3:17" ht="15.75" customHeight="1" x14ac:dyDescent="0.3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3:17" ht="15.75" customHeight="1" x14ac:dyDescent="0.3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3:17" ht="15.75" customHeight="1" x14ac:dyDescent="0.3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3:17" ht="15.75" customHeight="1" x14ac:dyDescent="0.3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3:17" ht="15.75" customHeight="1" x14ac:dyDescent="0.3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3:17" ht="15.75" customHeight="1" x14ac:dyDescent="0.3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3:17" ht="15.75" customHeight="1" x14ac:dyDescent="0.3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3:17" ht="15.75" customHeight="1" x14ac:dyDescent="0.3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3:17" ht="15.75" customHeight="1" x14ac:dyDescent="0.3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3:17" ht="15.75" customHeight="1" x14ac:dyDescent="0.3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3:17" ht="15.75" customHeight="1" x14ac:dyDescent="0.3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3:17" ht="15.75" customHeight="1" x14ac:dyDescent="0.3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3:17" ht="15.75" customHeight="1" x14ac:dyDescent="0.3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3:17" ht="15.75" customHeight="1" x14ac:dyDescent="0.3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3:17" ht="15.75" customHeight="1" x14ac:dyDescent="0.3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3:17" ht="15.75" customHeight="1" x14ac:dyDescent="0.3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3:17" ht="15.75" customHeight="1" x14ac:dyDescent="0.3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3:17" ht="15.75" customHeight="1" x14ac:dyDescent="0.3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3:17" ht="15.75" customHeight="1" x14ac:dyDescent="0.3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3:17" ht="15.75" customHeight="1" x14ac:dyDescent="0.3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3:17" ht="15.75" customHeight="1" x14ac:dyDescent="0.3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3:17" ht="15.75" customHeight="1" x14ac:dyDescent="0.3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3:17" ht="15.75" customHeight="1" x14ac:dyDescent="0.3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3:17" ht="15.75" customHeight="1" x14ac:dyDescent="0.3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3:17" ht="15.75" customHeight="1" x14ac:dyDescent="0.3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3:17" ht="15.75" customHeight="1" x14ac:dyDescent="0.3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3:17" ht="15.75" customHeight="1" x14ac:dyDescent="0.3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3:17" ht="15.75" customHeight="1" x14ac:dyDescent="0.3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3:17" ht="15.75" customHeight="1" x14ac:dyDescent="0.3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3:17" ht="15.75" customHeight="1" x14ac:dyDescent="0.3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3:17" ht="15.75" customHeight="1" x14ac:dyDescent="0.3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3:17" ht="15.75" customHeight="1" x14ac:dyDescent="0.3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3:17" ht="15.75" customHeight="1" x14ac:dyDescent="0.3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3:17" ht="15.75" customHeight="1" x14ac:dyDescent="0.3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3:17" ht="15.75" customHeight="1" x14ac:dyDescent="0.3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3:17" ht="15.75" customHeight="1" x14ac:dyDescent="0.3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3:17" ht="15.75" customHeight="1" x14ac:dyDescent="0.3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3:17" ht="15.75" customHeight="1" x14ac:dyDescent="0.3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3:17" ht="15.75" customHeight="1" x14ac:dyDescent="0.3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3:17" ht="15.75" customHeight="1" x14ac:dyDescent="0.3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3:17" ht="15.75" customHeight="1" x14ac:dyDescent="0.3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3:17" ht="15.75" customHeight="1" x14ac:dyDescent="0.3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3:17" ht="15.75" customHeight="1" x14ac:dyDescent="0.3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3:17" ht="15.75" customHeight="1" x14ac:dyDescent="0.3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3:17" ht="15.75" customHeight="1" x14ac:dyDescent="0.3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3:17" ht="15.75" customHeight="1" x14ac:dyDescent="0.3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3:17" ht="15.75" customHeight="1" x14ac:dyDescent="0.3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3:17" ht="15.75" customHeight="1" x14ac:dyDescent="0.3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3:17" ht="15.75" customHeight="1" x14ac:dyDescent="0.3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3:17" ht="15.75" customHeight="1" x14ac:dyDescent="0.3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3:17" ht="15.75" customHeight="1" x14ac:dyDescent="0.3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3:17" ht="15.75" customHeight="1" x14ac:dyDescent="0.3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3:17" ht="15.75" customHeight="1" x14ac:dyDescent="0.3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3:17" ht="15.75" customHeight="1" x14ac:dyDescent="0.3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3:17" ht="15.75" customHeight="1" x14ac:dyDescent="0.3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3:17" ht="15.75" customHeight="1" x14ac:dyDescent="0.3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3:17" ht="15.75" customHeight="1" x14ac:dyDescent="0.3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3:17" ht="15.75" customHeight="1" x14ac:dyDescent="0.3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3:17" ht="15.75" customHeight="1" x14ac:dyDescent="0.3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3:17" ht="15.75" customHeight="1" x14ac:dyDescent="0.3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3:17" ht="15.75" customHeight="1" x14ac:dyDescent="0.3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3:17" ht="15.75" customHeight="1" x14ac:dyDescent="0.3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3:17" ht="15.75" customHeight="1" x14ac:dyDescent="0.3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3:17" ht="15.75" customHeight="1" x14ac:dyDescent="0.3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3:17" ht="15.75" customHeight="1" x14ac:dyDescent="0.3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3:17" ht="15.75" customHeight="1" x14ac:dyDescent="0.3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3:17" ht="15.75" customHeight="1" x14ac:dyDescent="0.3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3:17" ht="15.75" customHeight="1" x14ac:dyDescent="0.3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3:17" ht="15.75" customHeight="1" x14ac:dyDescent="0.3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3:17" ht="15.75" customHeight="1" x14ac:dyDescent="0.3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3:17" ht="15.75" customHeight="1" x14ac:dyDescent="0.3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3:17" ht="15.75" customHeight="1" x14ac:dyDescent="0.3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3:17" ht="15.75" customHeight="1" x14ac:dyDescent="0.3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3:17" ht="15.75" customHeight="1" x14ac:dyDescent="0.3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3:17" ht="15.75" customHeight="1" x14ac:dyDescent="0.3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3:17" ht="15.75" customHeight="1" x14ac:dyDescent="0.3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3:17" ht="15.75" customHeight="1" x14ac:dyDescent="0.3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3:17" ht="15.75" customHeight="1" x14ac:dyDescent="0.3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3:17" ht="15.75" customHeight="1" x14ac:dyDescent="0.3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3:17" ht="15.75" customHeight="1" x14ac:dyDescent="0.3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3:17" ht="15.75" customHeight="1" x14ac:dyDescent="0.3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3:17" ht="15.75" customHeight="1" x14ac:dyDescent="0.3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3:17" ht="15.75" customHeight="1" x14ac:dyDescent="0.3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3:17" ht="15.75" customHeight="1" x14ac:dyDescent="0.3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3:17" ht="15.75" customHeight="1" x14ac:dyDescent="0.3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3:17" ht="15.75" customHeight="1" x14ac:dyDescent="0.3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3:17" ht="15.75" customHeight="1" x14ac:dyDescent="0.3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3:17" ht="15.75" customHeight="1" x14ac:dyDescent="0.3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3:17" ht="15.75" customHeight="1" x14ac:dyDescent="0.3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3:17" ht="15.75" customHeight="1" x14ac:dyDescent="0.3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3:17" ht="15.75" customHeight="1" x14ac:dyDescent="0.3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3:17" ht="15.75" customHeight="1" x14ac:dyDescent="0.3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3:17" ht="15.75" customHeight="1" x14ac:dyDescent="0.3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3:17" ht="15.75" customHeight="1" x14ac:dyDescent="0.3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3:17" ht="15.75" customHeight="1" x14ac:dyDescent="0.3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3:17" ht="15.75" customHeight="1" x14ac:dyDescent="0.3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3:17" ht="15.75" customHeight="1" x14ac:dyDescent="0.3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3:17" ht="15.75" customHeight="1" x14ac:dyDescent="0.3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3:17" ht="15.75" customHeight="1" x14ac:dyDescent="0.3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3:17" ht="15.75" customHeight="1" x14ac:dyDescent="0.3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3:17" ht="15.75" customHeight="1" x14ac:dyDescent="0.3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3:17" ht="15.75" customHeight="1" x14ac:dyDescent="0.3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3:17" ht="15.75" customHeight="1" x14ac:dyDescent="0.3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3:17" ht="15.75" customHeight="1" x14ac:dyDescent="0.3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3:17" ht="15.75" customHeight="1" x14ac:dyDescent="0.3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3:17" ht="15.75" customHeight="1" x14ac:dyDescent="0.3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3:17" ht="15.75" customHeight="1" x14ac:dyDescent="0.3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3:17" ht="15.75" customHeight="1" x14ac:dyDescent="0.3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3:17" ht="15.75" customHeight="1" x14ac:dyDescent="0.3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3:17" ht="15.75" customHeight="1" x14ac:dyDescent="0.3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3:17" ht="15.75" customHeight="1" x14ac:dyDescent="0.3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3:17" ht="15.75" customHeight="1" x14ac:dyDescent="0.3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3:17" ht="15.75" customHeight="1" x14ac:dyDescent="0.3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3:17" ht="15.75" customHeight="1" x14ac:dyDescent="0.3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3:17" ht="15.75" customHeight="1" x14ac:dyDescent="0.3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3:17" ht="15.75" customHeight="1" x14ac:dyDescent="0.3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3:17" ht="15.75" customHeight="1" x14ac:dyDescent="0.3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3:17" ht="15.75" customHeight="1" x14ac:dyDescent="0.3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3:17" ht="15.75" customHeight="1" x14ac:dyDescent="0.3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3:17" ht="15.75" customHeight="1" x14ac:dyDescent="0.3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3:17" ht="15.75" customHeight="1" x14ac:dyDescent="0.3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3:17" ht="15.75" customHeight="1" x14ac:dyDescent="0.3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3:17" ht="15.75" customHeight="1" x14ac:dyDescent="0.3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3:17" ht="15.75" customHeight="1" x14ac:dyDescent="0.3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3:17" ht="15.75" customHeight="1" x14ac:dyDescent="0.3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3:17" ht="15.75" customHeight="1" x14ac:dyDescent="0.3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3:17" ht="15.75" customHeight="1" x14ac:dyDescent="0.3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3:17" ht="15.75" customHeight="1" x14ac:dyDescent="0.3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3:17" ht="15.75" customHeight="1" x14ac:dyDescent="0.3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3:17" ht="15.75" customHeight="1" x14ac:dyDescent="0.3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3:17" ht="15.75" customHeight="1" x14ac:dyDescent="0.3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3:17" ht="15.75" customHeight="1" x14ac:dyDescent="0.3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3:17" ht="15.75" customHeight="1" x14ac:dyDescent="0.3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3:17" ht="15.75" customHeight="1" x14ac:dyDescent="0.3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3:17" ht="15.75" customHeight="1" x14ac:dyDescent="0.3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3:17" ht="15.75" customHeight="1" x14ac:dyDescent="0.3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3:17" ht="15.75" customHeight="1" x14ac:dyDescent="0.3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3:17" ht="15.75" customHeight="1" x14ac:dyDescent="0.3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3:17" ht="15.75" customHeight="1" x14ac:dyDescent="0.3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3:17" ht="15.75" customHeight="1" x14ac:dyDescent="0.3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3:17" ht="15.75" customHeight="1" x14ac:dyDescent="0.3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3:17" ht="15.75" customHeight="1" x14ac:dyDescent="0.3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3:17" ht="15.75" customHeight="1" x14ac:dyDescent="0.3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3:17" ht="15.75" customHeight="1" x14ac:dyDescent="0.3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3:17" ht="15.75" customHeight="1" x14ac:dyDescent="0.3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3:17" ht="15.75" customHeight="1" x14ac:dyDescent="0.3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3:17" ht="15.75" customHeight="1" x14ac:dyDescent="0.3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3:17" ht="15.75" customHeight="1" x14ac:dyDescent="0.3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3:17" ht="15.75" customHeight="1" x14ac:dyDescent="0.3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3:17" ht="15.75" customHeight="1" x14ac:dyDescent="0.3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3:17" ht="15.75" customHeight="1" x14ac:dyDescent="0.3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3:17" ht="15.75" customHeight="1" x14ac:dyDescent="0.3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3:17" ht="15.75" customHeight="1" x14ac:dyDescent="0.3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3:17" ht="15.75" customHeight="1" x14ac:dyDescent="0.3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3:17" ht="15.75" customHeight="1" x14ac:dyDescent="0.3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3:17" ht="15.75" customHeight="1" x14ac:dyDescent="0.3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3:17" ht="15.75" customHeight="1" x14ac:dyDescent="0.3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3:17" ht="15.75" customHeight="1" x14ac:dyDescent="0.3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3:17" ht="15.75" customHeight="1" x14ac:dyDescent="0.3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3:17" ht="15.75" customHeight="1" x14ac:dyDescent="0.3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3:17" ht="15.75" customHeight="1" x14ac:dyDescent="0.3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3:17" ht="15.75" customHeight="1" x14ac:dyDescent="0.3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3:17" ht="15.75" customHeight="1" x14ac:dyDescent="0.3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3:17" ht="15.75" customHeight="1" x14ac:dyDescent="0.3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3:17" ht="15.75" customHeight="1" x14ac:dyDescent="0.3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3:17" ht="15.75" customHeight="1" x14ac:dyDescent="0.3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3:17" ht="15.75" customHeight="1" x14ac:dyDescent="0.3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3:17" ht="15.75" customHeight="1" x14ac:dyDescent="0.3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3:17" ht="15.75" customHeight="1" x14ac:dyDescent="0.3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3:17" ht="15.75" customHeight="1" x14ac:dyDescent="0.3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3:17" ht="15.75" customHeight="1" x14ac:dyDescent="0.3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3:17" ht="15.75" customHeight="1" x14ac:dyDescent="0.3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3:17" ht="15.75" customHeight="1" x14ac:dyDescent="0.3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3:17" ht="15.75" customHeight="1" x14ac:dyDescent="0.3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3:17" ht="15.75" customHeight="1" x14ac:dyDescent="0.3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3:17" ht="15.75" customHeight="1" x14ac:dyDescent="0.3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3:17" ht="15.75" customHeight="1" x14ac:dyDescent="0.3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3:17" ht="15.75" customHeight="1" x14ac:dyDescent="0.3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3:17" ht="15.75" customHeight="1" x14ac:dyDescent="0.3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3:17" ht="15.75" customHeight="1" x14ac:dyDescent="0.3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3:17" ht="15.75" customHeight="1" x14ac:dyDescent="0.3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3:17" ht="15.75" customHeight="1" x14ac:dyDescent="0.3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3:17" ht="15.75" customHeight="1" x14ac:dyDescent="0.3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3:17" ht="15.75" customHeight="1" x14ac:dyDescent="0.3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3:17" ht="15.75" customHeight="1" x14ac:dyDescent="0.3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3:17" ht="15.75" customHeight="1" x14ac:dyDescent="0.3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3:17" ht="15.75" customHeight="1" x14ac:dyDescent="0.3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3:17" ht="15.75" customHeight="1" x14ac:dyDescent="0.3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3:17" ht="15.75" customHeight="1" x14ac:dyDescent="0.3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3:17" ht="15.75" customHeight="1" x14ac:dyDescent="0.3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3:17" ht="15.75" customHeight="1" x14ac:dyDescent="0.3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3:17" ht="15.75" customHeight="1" x14ac:dyDescent="0.3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3:17" ht="15.75" customHeight="1" x14ac:dyDescent="0.3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3:17" ht="15.75" customHeight="1" x14ac:dyDescent="0.3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3:17" ht="15.75" customHeight="1" x14ac:dyDescent="0.3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3:17" ht="15.75" customHeight="1" x14ac:dyDescent="0.3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3:17" ht="15.75" customHeight="1" x14ac:dyDescent="0.3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3:17" ht="15.75" customHeight="1" x14ac:dyDescent="0.3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3:17" ht="15.75" customHeight="1" x14ac:dyDescent="0.3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3:17" ht="15.75" customHeight="1" x14ac:dyDescent="0.3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3:17" ht="15.75" customHeight="1" x14ac:dyDescent="0.3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3:17" ht="15.75" customHeight="1" x14ac:dyDescent="0.3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3:17" ht="15.75" customHeight="1" x14ac:dyDescent="0.3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3:17" ht="15.75" customHeight="1" x14ac:dyDescent="0.3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3:17" ht="15.75" customHeight="1" x14ac:dyDescent="0.3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3:17" ht="15.75" customHeight="1" x14ac:dyDescent="0.3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3:17" ht="15.75" customHeight="1" x14ac:dyDescent="0.3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3:17" ht="15.75" customHeight="1" x14ac:dyDescent="0.3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3:17" ht="15.75" customHeight="1" x14ac:dyDescent="0.3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3:17" ht="15.75" customHeight="1" x14ac:dyDescent="0.3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3:17" ht="15.75" customHeight="1" x14ac:dyDescent="0.3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3:17" ht="15.75" customHeight="1" x14ac:dyDescent="0.3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3:17" ht="15.75" customHeight="1" x14ac:dyDescent="0.3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3:17" ht="15.75" customHeight="1" x14ac:dyDescent="0.3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3:17" ht="15.75" customHeight="1" x14ac:dyDescent="0.3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3:17" ht="15.75" customHeight="1" x14ac:dyDescent="0.3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3:17" ht="15.75" customHeight="1" x14ac:dyDescent="0.3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spans="3:17" ht="15.75" customHeight="1" x14ac:dyDescent="0.3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spans="3:17" ht="15.75" customHeight="1" x14ac:dyDescent="0.3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spans="3:17" ht="15.75" customHeight="1" x14ac:dyDescent="0.3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spans="3:17" ht="15.75" customHeight="1" x14ac:dyDescent="0.3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spans="3:17" ht="15.75" customHeight="1" x14ac:dyDescent="0.3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spans="3:17" ht="15.75" customHeight="1" x14ac:dyDescent="0.3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spans="3:17" ht="15.75" customHeight="1" x14ac:dyDescent="0.3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spans="3:17" ht="15.75" customHeight="1" x14ac:dyDescent="0.3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spans="3:17" ht="15.75" customHeight="1" x14ac:dyDescent="0.3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spans="3:17" ht="15.75" customHeight="1" x14ac:dyDescent="0.3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spans="3:17" ht="15.75" customHeight="1" x14ac:dyDescent="0.3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spans="3:17" ht="15.75" customHeight="1" x14ac:dyDescent="0.3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spans="3:17" ht="15.75" customHeight="1" x14ac:dyDescent="0.3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spans="3:17" ht="15.75" customHeight="1" x14ac:dyDescent="0.3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</row>
    <row r="993" spans="3:17" ht="15.75" customHeight="1" x14ac:dyDescent="0.3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</row>
    <row r="994" spans="3:17" ht="15.75" customHeight="1" x14ac:dyDescent="0.3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spans="3:17" ht="15.75" customHeight="1" x14ac:dyDescent="0.3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spans="3:17" ht="15.75" customHeight="1" x14ac:dyDescent="0.3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spans="3:17" ht="15.75" customHeight="1" x14ac:dyDescent="0.3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  <row r="998" spans="3:17" ht="15.75" customHeight="1" x14ac:dyDescent="0.3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spans="3:17" ht="15.75" customHeight="1" x14ac:dyDescent="0.3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spans="3:17" ht="15.75" customHeight="1" x14ac:dyDescent="0.3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</row>
  </sheetData>
  <mergeCells count="9">
    <mergeCell ref="B3:B4"/>
    <mergeCell ref="A32:B32"/>
    <mergeCell ref="A1:Q1"/>
    <mergeCell ref="A3:A4"/>
    <mergeCell ref="C3:E3"/>
    <mergeCell ref="F3:H3"/>
    <mergeCell ref="I3:K3"/>
    <mergeCell ref="L3:N3"/>
    <mergeCell ref="O3:Q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Asus</cp:lastModifiedBy>
  <dcterms:created xsi:type="dcterms:W3CDTF">2025-07-23T02:33:35Z</dcterms:created>
  <dcterms:modified xsi:type="dcterms:W3CDTF">2026-01-29T06:07:25Z</dcterms:modified>
</cp:coreProperties>
</file>