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W4Z9cLOlg6S9io+aNPfZr5TCk57HkrliK2TL7WYxaHE="/>
    </ext>
  </extLst>
</workbook>
</file>

<file path=xl/sharedStrings.xml><?xml version="1.0" encoding="utf-8"?>
<sst xmlns="http://schemas.openxmlformats.org/spreadsheetml/2006/main" count="111" uniqueCount="89">
  <si>
    <t xml:space="preserve"> </t>
  </si>
  <si>
    <t>KESAKITAN DAN KEMATIAN AKIBAT MALARIA MENURUT JENIS KELAMIN, KECAMATAN, DAN PUSKESMAS</t>
  </si>
  <si>
    <t>KABUPATEN DEMAK</t>
  </si>
  <si>
    <t>TAHUN 2025</t>
  </si>
  <si>
    <t>NO</t>
  </si>
  <si>
    <t>KECAMATAN</t>
  </si>
  <si>
    <t>PUSKESMAS</t>
  </si>
  <si>
    <t>MALARIA</t>
  </si>
  <si>
    <t>SUSPEK</t>
  </si>
  <si>
    <t>KONFIRMASI LABORATORIUM</t>
  </si>
  <si>
    <t>% KONFIRMASI LABORATORIUM</t>
  </si>
  <si>
    <t>POSITIF</t>
  </si>
  <si>
    <t>PENGOBATAN STANDAR</t>
  </si>
  <si>
    <t>% PENGOBATAN STANDAR</t>
  </si>
  <si>
    <t xml:space="preserve">MENINGGAL </t>
  </si>
  <si>
    <t>CFR</t>
  </si>
  <si>
    <t>MIKROSKOPIS</t>
  </si>
  <si>
    <t>RAPID DIAGNOSTIC TEST (RDT)</t>
  </si>
  <si>
    <t>TOTAL</t>
  </si>
  <si>
    <t>L</t>
  </si>
  <si>
    <t>P</t>
  </si>
  <si>
    <t>L+P</t>
  </si>
  <si>
    <t>1</t>
  </si>
  <si>
    <t>MRANGGEN</t>
  </si>
  <si>
    <t>MRANGGEN I</t>
  </si>
  <si>
    <t>2</t>
  </si>
  <si>
    <t>MRANGGEN II</t>
  </si>
  <si>
    <t>3</t>
  </si>
  <si>
    <t>MRANGGEN III</t>
  </si>
  <si>
    <t>4</t>
  </si>
  <si>
    <t>KARANGAWEN</t>
  </si>
  <si>
    <t>KARANGAWEN I</t>
  </si>
  <si>
    <t>5</t>
  </si>
  <si>
    <t>KARANGAWEN II</t>
  </si>
  <si>
    <t>6</t>
  </si>
  <si>
    <t>GUNTUR</t>
  </si>
  <si>
    <t>GUNTUR I</t>
  </si>
  <si>
    <t>7</t>
  </si>
  <si>
    <t>GUNTUR II</t>
  </si>
  <si>
    <t>8</t>
  </si>
  <si>
    <t>SAYUNG</t>
  </si>
  <si>
    <t>SAYUNG I</t>
  </si>
  <si>
    <t>9</t>
  </si>
  <si>
    <t>SAYUNG II</t>
  </si>
  <si>
    <t>10</t>
  </si>
  <si>
    <t>KARANGTENGAH</t>
  </si>
  <si>
    <t>11</t>
  </si>
  <si>
    <t>BONANG</t>
  </si>
  <si>
    <t>BONANG I</t>
  </si>
  <si>
    <t>12</t>
  </si>
  <si>
    <t>BONANG II</t>
  </si>
  <si>
    <t>13</t>
  </si>
  <si>
    <t>DEMAK</t>
  </si>
  <si>
    <t>DEMAK I</t>
  </si>
  <si>
    <t>14</t>
  </si>
  <si>
    <t>DEMAK II</t>
  </si>
  <si>
    <t>15</t>
  </si>
  <si>
    <t>DEMAK III</t>
  </si>
  <si>
    <t>16</t>
  </si>
  <si>
    <t>WONOSALAM</t>
  </si>
  <si>
    <t>WONOSALAM I</t>
  </si>
  <si>
    <t>17</t>
  </si>
  <si>
    <t>WONOSALAM II</t>
  </si>
  <si>
    <t>18</t>
  </si>
  <si>
    <t>DEMPET</t>
  </si>
  <si>
    <t>19</t>
  </si>
  <si>
    <t>KEBONAGUNG</t>
  </si>
  <si>
    <t>20</t>
  </si>
  <si>
    <t>GAJAH</t>
  </si>
  <si>
    <t>GAJAH I</t>
  </si>
  <si>
    <t>21</t>
  </si>
  <si>
    <t>GAJAH II</t>
  </si>
  <si>
    <t>22</t>
  </si>
  <si>
    <t>KARANGANYAR</t>
  </si>
  <si>
    <t>KARANGANYAR I</t>
  </si>
  <si>
    <t>23</t>
  </si>
  <si>
    <t>KARANGANYAR II</t>
  </si>
  <si>
    <t>24</t>
  </si>
  <si>
    <t>MIJEN</t>
  </si>
  <si>
    <t>MIJEN I</t>
  </si>
  <si>
    <t>25</t>
  </si>
  <si>
    <t>MIJEN II</t>
  </si>
  <si>
    <t>26</t>
  </si>
  <si>
    <t>WEDUNG</t>
  </si>
  <si>
    <t>WEDUNG I</t>
  </si>
  <si>
    <t>27</t>
  </si>
  <si>
    <t>WEDUNG II</t>
  </si>
  <si>
    <t>JUMLAH (KAB/KOTA)</t>
  </si>
  <si>
    <r>
      <rPr>
        <rFont val="Arial"/>
        <b/>
        <color theme="1"/>
        <sz val="12.0"/>
      </rPr>
      <t>ANGKA KESAKITAN (</t>
    </r>
    <r>
      <rPr>
        <rFont val="Arial"/>
        <b/>
        <i/>
        <color theme="1"/>
        <sz val="12.0"/>
      </rPr>
      <t>ANNUAL PARASITE INCIDENCE</t>
    </r>
    <r>
      <rPr>
        <rFont val="Arial"/>
        <b/>
        <color theme="1"/>
        <sz val="12.0"/>
      </rPr>
      <t>) PER 1.000 PENDUDUK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</si>
</sst>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_(* #,##0_);_(* \(#,##0\);_(* &quot;-&quot;??_);_(@_)"/>
  </numFmts>
  <fonts count="7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theme="1"/>
      <name val="Arial"/>
    </font>
    <font/>
    <font>
      <b/>
      <i/>
      <sz val="12.0"/>
      <color theme="1"/>
      <name val="Arial"/>
    </font>
    <font>
      <b/>
      <i/>
      <sz val="9.0"/>
      <color theme="1"/>
      <name val="Arial"/>
    </font>
    <font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</fills>
  <borders count="20"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2" fillId="0" fontId="3" numFmtId="0" xfId="0" applyBorder="1" applyFont="1"/>
    <xf borderId="6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7" fillId="0" fontId="2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10" fillId="0" fontId="3" numFmtId="0" xfId="0" applyBorder="1" applyFont="1"/>
    <xf borderId="10" fillId="0" fontId="2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vertical="center"/>
    </xf>
    <xf quotePrefix="1" borderId="2" fillId="0" fontId="1" numFmtId="0" xfId="0" applyAlignment="1" applyBorder="1" applyFont="1">
      <alignment horizontal="center" vertical="center"/>
    </xf>
    <xf borderId="2" fillId="0" fontId="1" numFmtId="0" xfId="0" applyBorder="1" applyFont="1"/>
    <xf borderId="0" fillId="0" fontId="1" numFmtId="0" xfId="0" applyFont="1"/>
    <xf borderId="2" fillId="0" fontId="1" numFmtId="3" xfId="0" applyAlignment="1" applyBorder="1" applyFont="1" applyNumberFormat="1">
      <alignment horizontal="right"/>
    </xf>
    <xf borderId="2" fillId="0" fontId="1" numFmtId="3" xfId="0" applyAlignment="1" applyBorder="1" applyFont="1" applyNumberFormat="1">
      <alignment vertical="center"/>
    </xf>
    <xf borderId="2" fillId="0" fontId="1" numFmtId="164" xfId="0" applyAlignment="1" applyBorder="1" applyFont="1" applyNumberFormat="1">
      <alignment vertical="center"/>
    </xf>
    <xf borderId="2" fillId="0" fontId="1" numFmtId="3" xfId="0" applyAlignment="1" applyBorder="1" applyFont="1" applyNumberFormat="1">
      <alignment readingOrder="0" vertical="center"/>
    </xf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vertical="center"/>
    </xf>
    <xf borderId="10" fillId="0" fontId="1" numFmtId="164" xfId="0" applyAlignment="1" applyBorder="1" applyFont="1" applyNumberFormat="1">
      <alignment vertical="center"/>
    </xf>
    <xf borderId="6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13" fillId="0" fontId="2" numFmtId="0" xfId="0" applyAlignment="1" applyBorder="1" applyFont="1">
      <alignment horizontal="left" vertical="center"/>
    </xf>
    <xf borderId="6" fillId="0" fontId="2" numFmtId="3" xfId="0" applyAlignment="1" applyBorder="1" applyFont="1" applyNumberFormat="1">
      <alignment vertical="center"/>
    </xf>
    <xf borderId="11" fillId="0" fontId="2" numFmtId="3" xfId="0" applyAlignment="1" applyBorder="1" applyFont="1" applyNumberFormat="1">
      <alignment vertical="center"/>
    </xf>
    <xf borderId="11" fillId="0" fontId="2" numFmtId="164" xfId="0" applyAlignment="1" applyBorder="1" applyFont="1" applyNumberFormat="1">
      <alignment vertical="center"/>
    </xf>
    <xf borderId="14" fillId="0" fontId="2" numFmtId="0" xfId="0" applyAlignment="1" applyBorder="1" applyFont="1">
      <alignment vertical="center"/>
    </xf>
    <xf borderId="15" fillId="0" fontId="2" numFmtId="0" xfId="0" applyAlignment="1" applyBorder="1" applyFont="1">
      <alignment horizontal="left" vertical="center"/>
    </xf>
    <xf borderId="16" fillId="0" fontId="2" numFmtId="0" xfId="0" applyAlignment="1" applyBorder="1" applyFont="1">
      <alignment horizontal="left" vertical="center"/>
    </xf>
    <xf borderId="14" fillId="0" fontId="2" numFmtId="37" xfId="0" applyAlignment="1" applyBorder="1" applyFont="1" applyNumberFormat="1">
      <alignment vertical="center"/>
    </xf>
    <xf borderId="15" fillId="0" fontId="2" numFmtId="165" xfId="0" applyAlignment="1" applyBorder="1" applyFont="1" applyNumberFormat="1">
      <alignment vertical="center"/>
    </xf>
    <xf borderId="14" fillId="0" fontId="2" numFmtId="165" xfId="0" applyAlignment="1" applyBorder="1" applyFont="1" applyNumberFormat="1">
      <alignment vertical="center"/>
    </xf>
    <xf borderId="17" fillId="2" fontId="2" numFmtId="164" xfId="0" applyAlignment="1" applyBorder="1" applyFill="1" applyFont="1" applyNumberFormat="1">
      <alignment vertical="center"/>
    </xf>
    <xf borderId="17" fillId="0" fontId="2" numFmtId="2" xfId="0" applyAlignment="1" applyBorder="1" applyFont="1" applyNumberFormat="1">
      <alignment horizontal="right" vertical="center"/>
    </xf>
    <xf borderId="18" fillId="2" fontId="2" numFmtId="0" xfId="0" applyAlignment="1" applyBorder="1" applyFont="1">
      <alignment horizontal="right" vertical="center"/>
    </xf>
    <xf borderId="18" fillId="2" fontId="2" numFmtId="37" xfId="0" applyAlignment="1" applyBorder="1" applyFont="1" applyNumberFormat="1">
      <alignment vertical="center"/>
    </xf>
    <xf borderId="18" fillId="2" fontId="2" numFmtId="37" xfId="0" applyAlignment="1" applyBorder="1" applyFont="1" applyNumberFormat="1">
      <alignment horizontal="right" vertical="center"/>
    </xf>
    <xf borderId="19" fillId="2" fontId="2" numFmtId="37" xfId="0" applyAlignment="1" applyBorder="1" applyFont="1" applyNumberFormat="1">
      <alignment vertical="center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Profil%202025-LAMPIRAN-JUKNIS-PROFIL-KES_18DES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IC Per Sheet"/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1"/>
      <sheetName val="20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 a"/>
      <sheetName val="79 b"/>
      <sheetName val="79 c"/>
      <sheetName val="80"/>
      <sheetName val="81"/>
      <sheetName val="82"/>
      <sheetName val="83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3" width="20.14"/>
    <col customWidth="1" min="4" max="4" width="14.71"/>
    <col customWidth="1" min="5" max="5" width="18.0"/>
    <col customWidth="1" min="6" max="6" width="15.86"/>
    <col customWidth="1" min="7" max="7" width="12.57"/>
    <col customWidth="1" min="8" max="8" width="18.29"/>
    <col customWidth="1" min="9" max="9" width="10.43"/>
    <col customWidth="1" min="10" max="10" width="9.86"/>
    <col customWidth="1" min="11" max="11" width="15.86"/>
    <col customWidth="1" min="12" max="12" width="17.14"/>
    <col customWidth="1" min="13" max="13" width="16.43"/>
    <col customWidth="1" min="14" max="14" width="10.71"/>
    <col customWidth="1" min="15" max="15" width="10.29"/>
    <col customWidth="1" min="16" max="16" width="11.29"/>
    <col customWidth="1" min="17" max="17" width="13.43"/>
    <col customWidth="1" min="18" max="18" width="14.57"/>
    <col customWidth="1" min="19" max="19" width="11.86"/>
    <col customWidth="1" min="20" max="28" width="8.71"/>
  </cols>
  <sheetData>
    <row r="1" ht="14.2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4.25" customHeight="1">
      <c r="A2" s="3" t="s">
        <v>1</v>
      </c>
      <c r="T2" s="4"/>
      <c r="U2" s="4"/>
      <c r="V2" s="4"/>
      <c r="W2" s="4"/>
      <c r="X2" s="4"/>
      <c r="Y2" s="4"/>
      <c r="Z2" s="4"/>
      <c r="AA2" s="4"/>
      <c r="AB2" s="4"/>
    </row>
    <row r="3" ht="14.25" customHeight="1">
      <c r="A3" s="3" t="s">
        <v>2</v>
      </c>
      <c r="T3" s="4"/>
      <c r="U3" s="4"/>
      <c r="V3" s="4"/>
      <c r="W3" s="2"/>
      <c r="X3" s="2"/>
      <c r="Y3" s="2"/>
      <c r="Z3" s="2"/>
      <c r="AA3" s="2"/>
      <c r="AB3" s="2"/>
    </row>
    <row r="4" ht="14.25" customHeight="1">
      <c r="A4" s="3" t="s">
        <v>3</v>
      </c>
      <c r="T4" s="4"/>
      <c r="U4" s="4"/>
      <c r="V4" s="4"/>
      <c r="W4" s="2"/>
      <c r="X4" s="2"/>
      <c r="Y4" s="2"/>
      <c r="Z4" s="2"/>
      <c r="AA4" s="2"/>
      <c r="AB4" s="2"/>
    </row>
    <row r="5" ht="14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2"/>
      <c r="U5" s="2"/>
      <c r="V5" s="2"/>
      <c r="W5" s="2"/>
      <c r="X5" s="2"/>
      <c r="Y5" s="2"/>
      <c r="Z5" s="2"/>
      <c r="AA5" s="2"/>
      <c r="AB5" s="2"/>
    </row>
    <row r="6" ht="14.25" customHeight="1">
      <c r="A6" s="6" t="s">
        <v>4</v>
      </c>
      <c r="B6" s="6" t="s">
        <v>5</v>
      </c>
      <c r="C6" s="6" t="s">
        <v>6</v>
      </c>
      <c r="D6" s="7" t="s">
        <v>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  <c r="T6" s="2"/>
      <c r="U6" s="2"/>
      <c r="V6" s="2"/>
      <c r="W6" s="2"/>
      <c r="X6" s="2"/>
      <c r="Y6" s="2"/>
      <c r="Z6" s="2"/>
      <c r="AA6" s="2"/>
      <c r="AB6" s="2"/>
    </row>
    <row r="7" ht="14.25" customHeight="1">
      <c r="A7" s="10"/>
      <c r="B7" s="10"/>
      <c r="C7" s="10"/>
      <c r="D7" s="11" t="s">
        <v>8</v>
      </c>
      <c r="E7" s="12" t="s">
        <v>9</v>
      </c>
      <c r="F7" s="13"/>
      <c r="G7" s="14"/>
      <c r="H7" s="11" t="s">
        <v>10</v>
      </c>
      <c r="I7" s="15" t="s">
        <v>11</v>
      </c>
      <c r="J7" s="13"/>
      <c r="K7" s="13"/>
      <c r="L7" s="11" t="s">
        <v>12</v>
      </c>
      <c r="M7" s="11" t="s">
        <v>13</v>
      </c>
      <c r="N7" s="15" t="s">
        <v>14</v>
      </c>
      <c r="O7" s="13"/>
      <c r="P7" s="14"/>
      <c r="Q7" s="16" t="s">
        <v>15</v>
      </c>
      <c r="R7" s="13"/>
      <c r="S7" s="14"/>
      <c r="T7" s="2"/>
      <c r="U7" s="2"/>
      <c r="V7" s="2"/>
      <c r="W7" s="2"/>
      <c r="X7" s="2"/>
      <c r="Y7" s="2"/>
      <c r="Z7" s="2"/>
      <c r="AA7" s="2"/>
      <c r="AB7" s="2"/>
    </row>
    <row r="8" ht="14.25" customHeight="1">
      <c r="A8" s="17"/>
      <c r="B8" s="17"/>
      <c r="C8" s="17"/>
      <c r="D8" s="17"/>
      <c r="E8" s="18" t="s">
        <v>16</v>
      </c>
      <c r="F8" s="19" t="s">
        <v>17</v>
      </c>
      <c r="G8" s="18" t="s">
        <v>18</v>
      </c>
      <c r="H8" s="17"/>
      <c r="I8" s="18" t="s">
        <v>19</v>
      </c>
      <c r="J8" s="18" t="s">
        <v>20</v>
      </c>
      <c r="K8" s="18" t="s">
        <v>21</v>
      </c>
      <c r="L8" s="17"/>
      <c r="M8" s="17"/>
      <c r="N8" s="6" t="s">
        <v>19</v>
      </c>
      <c r="O8" s="6" t="s">
        <v>20</v>
      </c>
      <c r="P8" s="6" t="s">
        <v>21</v>
      </c>
      <c r="Q8" s="6" t="s">
        <v>19</v>
      </c>
      <c r="R8" s="6" t="s">
        <v>20</v>
      </c>
      <c r="S8" s="6" t="s">
        <v>21</v>
      </c>
      <c r="T8" s="2"/>
      <c r="U8" s="2"/>
      <c r="V8" s="2"/>
      <c r="W8" s="2"/>
      <c r="X8" s="2"/>
      <c r="Y8" s="2"/>
      <c r="Z8" s="2"/>
      <c r="AA8" s="2"/>
      <c r="AB8" s="2"/>
    </row>
    <row r="9" ht="14.25" customHeight="1">
      <c r="A9" s="20">
        <v>1.0</v>
      </c>
      <c r="B9" s="20">
        <v>2.0</v>
      </c>
      <c r="C9" s="20">
        <v>3.0</v>
      </c>
      <c r="D9" s="20">
        <v>4.0</v>
      </c>
      <c r="E9" s="20">
        <v>5.0</v>
      </c>
      <c r="F9" s="20">
        <v>6.0</v>
      </c>
      <c r="G9" s="20">
        <v>7.0</v>
      </c>
      <c r="H9" s="20">
        <v>8.0</v>
      </c>
      <c r="I9" s="20">
        <v>9.0</v>
      </c>
      <c r="J9" s="20">
        <v>10.0</v>
      </c>
      <c r="K9" s="20">
        <v>11.0</v>
      </c>
      <c r="L9" s="20">
        <v>12.0</v>
      </c>
      <c r="M9" s="20">
        <v>13.0</v>
      </c>
      <c r="N9" s="20">
        <v>14.0</v>
      </c>
      <c r="O9" s="20">
        <v>15.0</v>
      </c>
      <c r="P9" s="20">
        <v>16.0</v>
      </c>
      <c r="Q9" s="20">
        <v>17.0</v>
      </c>
      <c r="R9" s="20">
        <v>18.0</v>
      </c>
      <c r="S9" s="20">
        <v>19.0</v>
      </c>
      <c r="T9" s="21"/>
      <c r="U9" s="22"/>
      <c r="V9" s="22"/>
      <c r="W9" s="22"/>
      <c r="X9" s="22"/>
      <c r="Y9" s="22"/>
      <c r="Z9" s="22"/>
      <c r="AA9" s="22"/>
      <c r="AB9" s="22"/>
    </row>
    <row r="10" ht="18.0" customHeight="1">
      <c r="A10" s="23" t="s">
        <v>22</v>
      </c>
      <c r="B10" s="24" t="s">
        <v>23</v>
      </c>
      <c r="C10" s="25" t="s">
        <v>24</v>
      </c>
      <c r="D10" s="26">
        <v>0.0</v>
      </c>
      <c r="E10" s="27">
        <v>0.0</v>
      </c>
      <c r="F10" s="27">
        <v>0.0</v>
      </c>
      <c r="G10" s="27">
        <f t="shared" ref="G10:G36" si="2">SUM(E10,F10)</f>
        <v>0</v>
      </c>
      <c r="H10" s="28" t="str">
        <f t="shared" ref="H10:H36" si="3">E10/D10*100</f>
        <v>#DIV/0!</v>
      </c>
      <c r="I10" s="27">
        <v>0.0</v>
      </c>
      <c r="J10" s="27">
        <v>0.0</v>
      </c>
      <c r="K10" s="27">
        <f t="shared" ref="K10:K34" si="4">SUM(I10,J10)</f>
        <v>0</v>
      </c>
      <c r="L10" s="27">
        <v>0.0</v>
      </c>
      <c r="M10" s="28" t="str">
        <f t="shared" ref="M10:M36" si="5">L10/K10*100</f>
        <v>#DIV/0!</v>
      </c>
      <c r="N10" s="27">
        <v>0.0</v>
      </c>
      <c r="O10" s="27">
        <v>0.0</v>
      </c>
      <c r="P10" s="27">
        <f t="shared" ref="P10:P36" si="6">SUM(N10:O10)</f>
        <v>0</v>
      </c>
      <c r="Q10" s="28" t="str">
        <f t="shared" ref="Q10:R10" si="1">N10/I10*100</f>
        <v>#DIV/0!</v>
      </c>
      <c r="R10" s="28" t="str">
        <f t="shared" si="1"/>
        <v>#DIV/0!</v>
      </c>
      <c r="S10" s="28" t="str">
        <f t="shared" ref="S10:S36" si="8">P10/(K10)*100</f>
        <v>#DIV/0!</v>
      </c>
      <c r="T10" s="2"/>
      <c r="U10" s="2"/>
      <c r="V10" s="2"/>
      <c r="W10" s="2"/>
      <c r="X10" s="2"/>
      <c r="Y10" s="2"/>
      <c r="Z10" s="2"/>
      <c r="AA10" s="2"/>
      <c r="AB10" s="2"/>
    </row>
    <row r="11" ht="18.0" customHeight="1">
      <c r="A11" s="23" t="s">
        <v>25</v>
      </c>
      <c r="B11" s="24" t="s">
        <v>23</v>
      </c>
      <c r="C11" s="25" t="s">
        <v>26</v>
      </c>
      <c r="D11" s="26">
        <v>1.0</v>
      </c>
      <c r="E11" s="27">
        <v>1.0</v>
      </c>
      <c r="F11" s="27">
        <v>1.0</v>
      </c>
      <c r="G11" s="27">
        <f t="shared" si="2"/>
        <v>2</v>
      </c>
      <c r="H11" s="28">
        <f t="shared" si="3"/>
        <v>100</v>
      </c>
      <c r="I11" s="27">
        <v>1.0</v>
      </c>
      <c r="J11" s="27">
        <v>0.0</v>
      </c>
      <c r="K11" s="27">
        <f t="shared" si="4"/>
        <v>1</v>
      </c>
      <c r="L11" s="27">
        <v>1.0</v>
      </c>
      <c r="M11" s="28">
        <f t="shared" si="5"/>
        <v>100</v>
      </c>
      <c r="N11" s="27">
        <v>0.0</v>
      </c>
      <c r="O11" s="27">
        <v>0.0</v>
      </c>
      <c r="P11" s="27">
        <f t="shared" si="6"/>
        <v>0</v>
      </c>
      <c r="Q11" s="28">
        <f t="shared" ref="Q11:R11" si="7">N11/I11*100</f>
        <v>0</v>
      </c>
      <c r="R11" s="28" t="str">
        <f t="shared" si="7"/>
        <v>#DIV/0!</v>
      </c>
      <c r="S11" s="28">
        <f t="shared" si="8"/>
        <v>0</v>
      </c>
      <c r="T11" s="2"/>
      <c r="U11" s="2"/>
      <c r="V11" s="2"/>
      <c r="W11" s="2"/>
      <c r="X11" s="2"/>
      <c r="Y11" s="2"/>
      <c r="Z11" s="2"/>
      <c r="AA11" s="2"/>
      <c r="AB11" s="2"/>
    </row>
    <row r="12" ht="18.0" customHeight="1">
      <c r="A12" s="23" t="s">
        <v>27</v>
      </c>
      <c r="B12" s="24" t="s">
        <v>23</v>
      </c>
      <c r="C12" s="25" t="s">
        <v>28</v>
      </c>
      <c r="D12" s="26">
        <v>3.0</v>
      </c>
      <c r="E12" s="27">
        <v>3.0</v>
      </c>
      <c r="F12" s="27">
        <v>3.0</v>
      </c>
      <c r="G12" s="27">
        <f t="shared" si="2"/>
        <v>6</v>
      </c>
      <c r="H12" s="28">
        <f t="shared" si="3"/>
        <v>100</v>
      </c>
      <c r="I12" s="27">
        <v>3.0</v>
      </c>
      <c r="J12" s="27">
        <v>0.0</v>
      </c>
      <c r="K12" s="27">
        <f t="shared" si="4"/>
        <v>3</v>
      </c>
      <c r="L12" s="27">
        <v>3.0</v>
      </c>
      <c r="M12" s="28">
        <f t="shared" si="5"/>
        <v>100</v>
      </c>
      <c r="N12" s="27">
        <v>0.0</v>
      </c>
      <c r="O12" s="27">
        <v>0.0</v>
      </c>
      <c r="P12" s="27">
        <f t="shared" si="6"/>
        <v>0</v>
      </c>
      <c r="Q12" s="28">
        <f t="shared" ref="Q12:R12" si="9">N12/I12*100</f>
        <v>0</v>
      </c>
      <c r="R12" s="28" t="str">
        <f t="shared" si="9"/>
        <v>#DIV/0!</v>
      </c>
      <c r="S12" s="28">
        <f t="shared" si="8"/>
        <v>0</v>
      </c>
      <c r="T12" s="2"/>
      <c r="U12" s="2"/>
      <c r="V12" s="2"/>
      <c r="W12" s="2"/>
      <c r="X12" s="2"/>
      <c r="Y12" s="2"/>
      <c r="Z12" s="2"/>
      <c r="AA12" s="2"/>
      <c r="AB12" s="2"/>
    </row>
    <row r="13" ht="18.0" customHeight="1">
      <c r="A13" s="23" t="s">
        <v>29</v>
      </c>
      <c r="B13" s="24" t="s">
        <v>30</v>
      </c>
      <c r="C13" s="25" t="s">
        <v>31</v>
      </c>
      <c r="D13" s="26">
        <v>6.0</v>
      </c>
      <c r="E13" s="27">
        <v>6.0</v>
      </c>
      <c r="F13" s="27">
        <v>6.0</v>
      </c>
      <c r="G13" s="27">
        <f t="shared" si="2"/>
        <v>12</v>
      </c>
      <c r="H13" s="28">
        <f t="shared" si="3"/>
        <v>100</v>
      </c>
      <c r="I13" s="27">
        <v>6.0</v>
      </c>
      <c r="J13" s="27">
        <v>0.0</v>
      </c>
      <c r="K13" s="27">
        <f t="shared" si="4"/>
        <v>6</v>
      </c>
      <c r="L13" s="27">
        <v>6.0</v>
      </c>
      <c r="M13" s="28">
        <f t="shared" si="5"/>
        <v>100</v>
      </c>
      <c r="N13" s="27">
        <v>0.0</v>
      </c>
      <c r="O13" s="27">
        <v>0.0</v>
      </c>
      <c r="P13" s="27">
        <f t="shared" si="6"/>
        <v>0</v>
      </c>
      <c r="Q13" s="28">
        <f t="shared" ref="Q13:R13" si="10">N13/I13*100</f>
        <v>0</v>
      </c>
      <c r="R13" s="28" t="str">
        <f t="shared" si="10"/>
        <v>#DIV/0!</v>
      </c>
      <c r="S13" s="28">
        <f t="shared" si="8"/>
        <v>0</v>
      </c>
      <c r="T13" s="2"/>
      <c r="U13" s="2"/>
      <c r="V13" s="2"/>
      <c r="W13" s="2"/>
      <c r="X13" s="2"/>
      <c r="Y13" s="2"/>
      <c r="Z13" s="2"/>
      <c r="AA13" s="2"/>
      <c r="AB13" s="2"/>
    </row>
    <row r="14" ht="18.0" customHeight="1">
      <c r="A14" s="23" t="s">
        <v>32</v>
      </c>
      <c r="B14" s="24" t="s">
        <v>30</v>
      </c>
      <c r="C14" s="25" t="s">
        <v>33</v>
      </c>
      <c r="D14" s="26">
        <v>3.0</v>
      </c>
      <c r="E14" s="27">
        <v>3.0</v>
      </c>
      <c r="F14" s="27">
        <v>3.0</v>
      </c>
      <c r="G14" s="27">
        <f t="shared" si="2"/>
        <v>6</v>
      </c>
      <c r="H14" s="28">
        <f t="shared" si="3"/>
        <v>100</v>
      </c>
      <c r="I14" s="27">
        <v>3.0</v>
      </c>
      <c r="J14" s="27">
        <v>0.0</v>
      </c>
      <c r="K14" s="27">
        <f t="shared" si="4"/>
        <v>3</v>
      </c>
      <c r="L14" s="27">
        <v>3.0</v>
      </c>
      <c r="M14" s="28">
        <f t="shared" si="5"/>
        <v>100</v>
      </c>
      <c r="N14" s="27">
        <v>0.0</v>
      </c>
      <c r="O14" s="27">
        <v>0.0</v>
      </c>
      <c r="P14" s="27">
        <f t="shared" si="6"/>
        <v>0</v>
      </c>
      <c r="Q14" s="28">
        <f t="shared" ref="Q14:R14" si="11">N14/I14*100</f>
        <v>0</v>
      </c>
      <c r="R14" s="28" t="str">
        <f t="shared" si="11"/>
        <v>#DIV/0!</v>
      </c>
      <c r="S14" s="28">
        <f t="shared" si="8"/>
        <v>0</v>
      </c>
      <c r="T14" s="2"/>
      <c r="U14" s="2"/>
      <c r="V14" s="2"/>
      <c r="W14" s="2"/>
      <c r="X14" s="2"/>
      <c r="Y14" s="2"/>
      <c r="Z14" s="2"/>
      <c r="AA14" s="2"/>
      <c r="AB14" s="2"/>
    </row>
    <row r="15" ht="18.0" customHeight="1">
      <c r="A15" s="23" t="s">
        <v>34</v>
      </c>
      <c r="B15" s="24" t="s">
        <v>35</v>
      </c>
      <c r="C15" s="25" t="s">
        <v>36</v>
      </c>
      <c r="D15" s="26">
        <v>7.0</v>
      </c>
      <c r="E15" s="27">
        <v>7.0</v>
      </c>
      <c r="F15" s="27">
        <v>7.0</v>
      </c>
      <c r="G15" s="27">
        <f t="shared" si="2"/>
        <v>14</v>
      </c>
      <c r="H15" s="28">
        <f t="shared" si="3"/>
        <v>100</v>
      </c>
      <c r="I15" s="27">
        <v>7.0</v>
      </c>
      <c r="J15" s="27">
        <v>0.0</v>
      </c>
      <c r="K15" s="27">
        <f t="shared" si="4"/>
        <v>7</v>
      </c>
      <c r="L15" s="27">
        <v>7.0</v>
      </c>
      <c r="M15" s="28">
        <f t="shared" si="5"/>
        <v>100</v>
      </c>
      <c r="N15" s="27">
        <v>0.0</v>
      </c>
      <c r="O15" s="27">
        <v>0.0</v>
      </c>
      <c r="P15" s="27">
        <f t="shared" si="6"/>
        <v>0</v>
      </c>
      <c r="Q15" s="28">
        <f t="shared" ref="Q15:R15" si="12">N15/I15*100</f>
        <v>0</v>
      </c>
      <c r="R15" s="28" t="str">
        <f t="shared" si="12"/>
        <v>#DIV/0!</v>
      </c>
      <c r="S15" s="28">
        <f t="shared" si="8"/>
        <v>0</v>
      </c>
      <c r="T15" s="2"/>
      <c r="U15" s="2"/>
      <c r="V15" s="2"/>
      <c r="W15" s="2"/>
      <c r="X15" s="2"/>
      <c r="Y15" s="2"/>
      <c r="Z15" s="2"/>
      <c r="AA15" s="2"/>
      <c r="AB15" s="2"/>
    </row>
    <row r="16" ht="18.0" customHeight="1">
      <c r="A16" s="23" t="s">
        <v>37</v>
      </c>
      <c r="B16" s="24" t="s">
        <v>35</v>
      </c>
      <c r="C16" s="25" t="s">
        <v>38</v>
      </c>
      <c r="D16" s="26">
        <v>0.0</v>
      </c>
      <c r="E16" s="27">
        <v>0.0</v>
      </c>
      <c r="F16" s="27">
        <v>0.0</v>
      </c>
      <c r="G16" s="27">
        <f t="shared" si="2"/>
        <v>0</v>
      </c>
      <c r="H16" s="28" t="str">
        <f t="shared" si="3"/>
        <v>#DIV/0!</v>
      </c>
      <c r="I16" s="27">
        <v>0.0</v>
      </c>
      <c r="J16" s="27">
        <v>0.0</v>
      </c>
      <c r="K16" s="27">
        <f t="shared" si="4"/>
        <v>0</v>
      </c>
      <c r="L16" s="27">
        <v>0.0</v>
      </c>
      <c r="M16" s="28" t="str">
        <f t="shared" si="5"/>
        <v>#DIV/0!</v>
      </c>
      <c r="N16" s="27">
        <v>0.0</v>
      </c>
      <c r="O16" s="27">
        <v>0.0</v>
      </c>
      <c r="P16" s="27">
        <f t="shared" si="6"/>
        <v>0</v>
      </c>
      <c r="Q16" s="28" t="str">
        <f t="shared" ref="Q16:R16" si="13">N16/I16*100</f>
        <v>#DIV/0!</v>
      </c>
      <c r="R16" s="28" t="str">
        <f t="shared" si="13"/>
        <v>#DIV/0!</v>
      </c>
      <c r="S16" s="28" t="str">
        <f t="shared" si="8"/>
        <v>#DIV/0!</v>
      </c>
      <c r="T16" s="2"/>
      <c r="U16" s="2"/>
      <c r="V16" s="2"/>
      <c r="W16" s="2"/>
      <c r="X16" s="2"/>
      <c r="Y16" s="2"/>
      <c r="Z16" s="2"/>
      <c r="AA16" s="2"/>
      <c r="AB16" s="2"/>
    </row>
    <row r="17" ht="18.0" customHeight="1">
      <c r="A17" s="23" t="s">
        <v>39</v>
      </c>
      <c r="B17" s="24" t="s">
        <v>40</v>
      </c>
      <c r="C17" s="25" t="s">
        <v>41</v>
      </c>
      <c r="D17" s="26">
        <v>4.0</v>
      </c>
      <c r="E17" s="27">
        <v>4.0</v>
      </c>
      <c r="F17" s="27">
        <v>4.0</v>
      </c>
      <c r="G17" s="27">
        <f t="shared" si="2"/>
        <v>8</v>
      </c>
      <c r="H17" s="28">
        <f t="shared" si="3"/>
        <v>100</v>
      </c>
      <c r="I17" s="27">
        <v>4.0</v>
      </c>
      <c r="J17" s="27">
        <v>0.0</v>
      </c>
      <c r="K17" s="27">
        <f t="shared" si="4"/>
        <v>4</v>
      </c>
      <c r="L17" s="27">
        <v>4.0</v>
      </c>
      <c r="M17" s="28">
        <f t="shared" si="5"/>
        <v>100</v>
      </c>
      <c r="N17" s="27">
        <v>0.0</v>
      </c>
      <c r="O17" s="27">
        <v>0.0</v>
      </c>
      <c r="P17" s="27">
        <f t="shared" si="6"/>
        <v>0</v>
      </c>
      <c r="Q17" s="28">
        <f t="shared" ref="Q17:R17" si="14">N17/I17*100</f>
        <v>0</v>
      </c>
      <c r="R17" s="28" t="str">
        <f t="shared" si="14"/>
        <v>#DIV/0!</v>
      </c>
      <c r="S17" s="28">
        <f t="shared" si="8"/>
        <v>0</v>
      </c>
      <c r="T17" s="2"/>
      <c r="U17" s="2"/>
      <c r="V17" s="2"/>
      <c r="W17" s="2"/>
      <c r="X17" s="2"/>
      <c r="Y17" s="2"/>
      <c r="Z17" s="2"/>
      <c r="AA17" s="2"/>
      <c r="AB17" s="2"/>
    </row>
    <row r="18" ht="18.0" customHeight="1">
      <c r="A18" s="23" t="s">
        <v>42</v>
      </c>
      <c r="B18" s="24" t="s">
        <v>40</v>
      </c>
      <c r="C18" s="25" t="s">
        <v>43</v>
      </c>
      <c r="D18" s="26">
        <v>2.0</v>
      </c>
      <c r="E18" s="27">
        <v>2.0</v>
      </c>
      <c r="F18" s="27">
        <v>2.0</v>
      </c>
      <c r="G18" s="27">
        <f t="shared" si="2"/>
        <v>4</v>
      </c>
      <c r="H18" s="28">
        <f t="shared" si="3"/>
        <v>100</v>
      </c>
      <c r="I18" s="27">
        <v>2.0</v>
      </c>
      <c r="J18" s="27">
        <v>0.0</v>
      </c>
      <c r="K18" s="27">
        <f t="shared" si="4"/>
        <v>2</v>
      </c>
      <c r="L18" s="27">
        <v>2.0</v>
      </c>
      <c r="M18" s="28">
        <f t="shared" si="5"/>
        <v>100</v>
      </c>
      <c r="N18" s="27">
        <v>0.0</v>
      </c>
      <c r="O18" s="27">
        <v>0.0</v>
      </c>
      <c r="P18" s="27">
        <f t="shared" si="6"/>
        <v>0</v>
      </c>
      <c r="Q18" s="28">
        <f t="shared" ref="Q18:R18" si="15">N18/I18*100</f>
        <v>0</v>
      </c>
      <c r="R18" s="28" t="str">
        <f t="shared" si="15"/>
        <v>#DIV/0!</v>
      </c>
      <c r="S18" s="28">
        <f t="shared" si="8"/>
        <v>0</v>
      </c>
      <c r="T18" s="2"/>
      <c r="U18" s="2"/>
      <c r="V18" s="2"/>
      <c r="W18" s="2"/>
      <c r="X18" s="2"/>
      <c r="Y18" s="2"/>
      <c r="Z18" s="2"/>
      <c r="AA18" s="2"/>
      <c r="AB18" s="2"/>
    </row>
    <row r="19" ht="18.0" customHeight="1">
      <c r="A19" s="23" t="s">
        <v>44</v>
      </c>
      <c r="B19" s="24" t="s">
        <v>45</v>
      </c>
      <c r="C19" s="25" t="s">
        <v>45</v>
      </c>
      <c r="D19" s="26">
        <v>1.0</v>
      </c>
      <c r="E19" s="27">
        <v>1.0</v>
      </c>
      <c r="F19" s="27">
        <v>1.0</v>
      </c>
      <c r="G19" s="27">
        <f t="shared" si="2"/>
        <v>2</v>
      </c>
      <c r="H19" s="28">
        <f t="shared" si="3"/>
        <v>100</v>
      </c>
      <c r="I19" s="27">
        <v>1.0</v>
      </c>
      <c r="J19" s="27">
        <v>0.0</v>
      </c>
      <c r="K19" s="27">
        <f t="shared" si="4"/>
        <v>1</v>
      </c>
      <c r="L19" s="27">
        <v>1.0</v>
      </c>
      <c r="M19" s="28">
        <f t="shared" si="5"/>
        <v>100</v>
      </c>
      <c r="N19" s="27">
        <v>0.0</v>
      </c>
      <c r="O19" s="27">
        <v>0.0</v>
      </c>
      <c r="P19" s="27">
        <f t="shared" si="6"/>
        <v>0</v>
      </c>
      <c r="Q19" s="28">
        <f t="shared" ref="Q19:R19" si="16">N19/I19*100</f>
        <v>0</v>
      </c>
      <c r="R19" s="28" t="str">
        <f t="shared" si="16"/>
        <v>#DIV/0!</v>
      </c>
      <c r="S19" s="28">
        <f t="shared" si="8"/>
        <v>0</v>
      </c>
      <c r="T19" s="2"/>
      <c r="U19" s="2"/>
      <c r="V19" s="2"/>
      <c r="W19" s="2"/>
      <c r="X19" s="2"/>
      <c r="Y19" s="2"/>
      <c r="Z19" s="2"/>
      <c r="AA19" s="2"/>
      <c r="AB19" s="2"/>
    </row>
    <row r="20" ht="18.0" customHeight="1">
      <c r="A20" s="23" t="s">
        <v>46</v>
      </c>
      <c r="B20" s="24" t="s">
        <v>47</v>
      </c>
      <c r="C20" s="25" t="s">
        <v>48</v>
      </c>
      <c r="D20" s="26">
        <v>0.0</v>
      </c>
      <c r="E20" s="27">
        <v>0.0</v>
      </c>
      <c r="F20" s="27">
        <v>0.0</v>
      </c>
      <c r="G20" s="27">
        <f t="shared" si="2"/>
        <v>0</v>
      </c>
      <c r="H20" s="28" t="str">
        <f t="shared" si="3"/>
        <v>#DIV/0!</v>
      </c>
      <c r="I20" s="27">
        <v>0.0</v>
      </c>
      <c r="J20" s="27">
        <v>0.0</v>
      </c>
      <c r="K20" s="27">
        <f t="shared" si="4"/>
        <v>0</v>
      </c>
      <c r="L20" s="27">
        <v>0.0</v>
      </c>
      <c r="M20" s="28" t="str">
        <f t="shared" si="5"/>
        <v>#DIV/0!</v>
      </c>
      <c r="N20" s="27">
        <v>0.0</v>
      </c>
      <c r="O20" s="27">
        <v>0.0</v>
      </c>
      <c r="P20" s="27">
        <f t="shared" si="6"/>
        <v>0</v>
      </c>
      <c r="Q20" s="28" t="str">
        <f t="shared" ref="Q20:R20" si="17">N20/I20*100</f>
        <v>#DIV/0!</v>
      </c>
      <c r="R20" s="28" t="str">
        <f t="shared" si="17"/>
        <v>#DIV/0!</v>
      </c>
      <c r="S20" s="28" t="str">
        <f t="shared" si="8"/>
        <v>#DIV/0!</v>
      </c>
      <c r="T20" s="2"/>
      <c r="U20" s="2"/>
      <c r="V20" s="2"/>
      <c r="W20" s="2"/>
      <c r="X20" s="2"/>
      <c r="Y20" s="2"/>
      <c r="Z20" s="2"/>
      <c r="AA20" s="2"/>
      <c r="AB20" s="2"/>
    </row>
    <row r="21" ht="18.0" customHeight="1">
      <c r="A21" s="23" t="s">
        <v>49</v>
      </c>
      <c r="B21" s="24" t="s">
        <v>47</v>
      </c>
      <c r="C21" s="25" t="s">
        <v>50</v>
      </c>
      <c r="D21" s="26">
        <v>2.0</v>
      </c>
      <c r="E21" s="27">
        <v>2.0</v>
      </c>
      <c r="F21" s="27">
        <v>2.0</v>
      </c>
      <c r="G21" s="27">
        <f t="shared" si="2"/>
        <v>4</v>
      </c>
      <c r="H21" s="28">
        <f t="shared" si="3"/>
        <v>100</v>
      </c>
      <c r="I21" s="27">
        <v>1.0</v>
      </c>
      <c r="J21" s="27">
        <v>1.0</v>
      </c>
      <c r="K21" s="27">
        <f t="shared" si="4"/>
        <v>2</v>
      </c>
      <c r="L21" s="27">
        <v>2.0</v>
      </c>
      <c r="M21" s="28">
        <f t="shared" si="5"/>
        <v>100</v>
      </c>
      <c r="N21" s="27">
        <v>0.0</v>
      </c>
      <c r="O21" s="27">
        <v>0.0</v>
      </c>
      <c r="P21" s="27">
        <f t="shared" si="6"/>
        <v>0</v>
      </c>
      <c r="Q21" s="28">
        <f t="shared" ref="Q21:R21" si="18">N21/I21*100</f>
        <v>0</v>
      </c>
      <c r="R21" s="28">
        <f t="shared" si="18"/>
        <v>0</v>
      </c>
      <c r="S21" s="28">
        <f t="shared" si="8"/>
        <v>0</v>
      </c>
      <c r="T21" s="2"/>
      <c r="U21" s="2"/>
      <c r="V21" s="2"/>
      <c r="W21" s="2"/>
      <c r="X21" s="2"/>
      <c r="Y21" s="2"/>
      <c r="Z21" s="2"/>
      <c r="AA21" s="2"/>
      <c r="AB21" s="2"/>
    </row>
    <row r="22" ht="18.0" customHeight="1">
      <c r="A22" s="23" t="s">
        <v>51</v>
      </c>
      <c r="B22" s="24" t="s">
        <v>52</v>
      </c>
      <c r="C22" s="25" t="s">
        <v>53</v>
      </c>
      <c r="D22" s="26">
        <v>1.0</v>
      </c>
      <c r="E22" s="27">
        <v>1.0</v>
      </c>
      <c r="F22" s="27">
        <v>1.0</v>
      </c>
      <c r="G22" s="27">
        <f t="shared" si="2"/>
        <v>2</v>
      </c>
      <c r="H22" s="28">
        <f t="shared" si="3"/>
        <v>100</v>
      </c>
      <c r="I22" s="27">
        <v>1.0</v>
      </c>
      <c r="J22" s="27">
        <v>0.0</v>
      </c>
      <c r="K22" s="27">
        <f t="shared" si="4"/>
        <v>1</v>
      </c>
      <c r="L22" s="27">
        <v>1.0</v>
      </c>
      <c r="M22" s="28">
        <f t="shared" si="5"/>
        <v>100</v>
      </c>
      <c r="N22" s="27">
        <v>0.0</v>
      </c>
      <c r="O22" s="27">
        <v>0.0</v>
      </c>
      <c r="P22" s="27">
        <f t="shared" si="6"/>
        <v>0</v>
      </c>
      <c r="Q22" s="28">
        <f t="shared" ref="Q22:R22" si="19">N22/I22*100</f>
        <v>0</v>
      </c>
      <c r="R22" s="28" t="str">
        <f t="shared" si="19"/>
        <v>#DIV/0!</v>
      </c>
      <c r="S22" s="28">
        <f t="shared" si="8"/>
        <v>0</v>
      </c>
      <c r="T22" s="2"/>
      <c r="U22" s="2"/>
      <c r="V22" s="2"/>
      <c r="W22" s="2"/>
      <c r="X22" s="2"/>
      <c r="Y22" s="2"/>
      <c r="Z22" s="2"/>
      <c r="AA22" s="2"/>
      <c r="AB22" s="2"/>
    </row>
    <row r="23" ht="18.0" customHeight="1">
      <c r="A23" s="23" t="s">
        <v>54</v>
      </c>
      <c r="B23" s="24" t="s">
        <v>52</v>
      </c>
      <c r="C23" s="25" t="s">
        <v>55</v>
      </c>
      <c r="D23" s="26">
        <v>1.0</v>
      </c>
      <c r="E23" s="27">
        <v>1.0</v>
      </c>
      <c r="F23" s="27">
        <v>1.0</v>
      </c>
      <c r="G23" s="27">
        <f t="shared" si="2"/>
        <v>2</v>
      </c>
      <c r="H23" s="28">
        <f t="shared" si="3"/>
        <v>100</v>
      </c>
      <c r="I23" s="27">
        <v>1.0</v>
      </c>
      <c r="J23" s="27">
        <v>0.0</v>
      </c>
      <c r="K23" s="27">
        <f t="shared" si="4"/>
        <v>1</v>
      </c>
      <c r="L23" s="27">
        <v>1.0</v>
      </c>
      <c r="M23" s="28">
        <f t="shared" si="5"/>
        <v>100</v>
      </c>
      <c r="N23" s="27">
        <v>0.0</v>
      </c>
      <c r="O23" s="27">
        <v>0.0</v>
      </c>
      <c r="P23" s="27">
        <f t="shared" si="6"/>
        <v>0</v>
      </c>
      <c r="Q23" s="28">
        <f t="shared" ref="Q23:R23" si="20">N23/I23*100</f>
        <v>0</v>
      </c>
      <c r="R23" s="28" t="str">
        <f t="shared" si="20"/>
        <v>#DIV/0!</v>
      </c>
      <c r="S23" s="28">
        <f t="shared" si="8"/>
        <v>0</v>
      </c>
      <c r="T23" s="2"/>
      <c r="U23" s="2"/>
      <c r="V23" s="2"/>
      <c r="W23" s="2"/>
      <c r="X23" s="2"/>
      <c r="Y23" s="2"/>
      <c r="Z23" s="2"/>
      <c r="AA23" s="2"/>
      <c r="AB23" s="2"/>
    </row>
    <row r="24" ht="18.0" customHeight="1">
      <c r="A24" s="23" t="s">
        <v>56</v>
      </c>
      <c r="B24" s="24" t="s">
        <v>52</v>
      </c>
      <c r="C24" s="25" t="s">
        <v>57</v>
      </c>
      <c r="D24" s="26">
        <v>0.0</v>
      </c>
      <c r="E24" s="27">
        <v>0.0</v>
      </c>
      <c r="F24" s="27">
        <v>0.0</v>
      </c>
      <c r="G24" s="27">
        <f t="shared" si="2"/>
        <v>0</v>
      </c>
      <c r="H24" s="28" t="str">
        <f t="shared" si="3"/>
        <v>#DIV/0!</v>
      </c>
      <c r="I24" s="27">
        <v>0.0</v>
      </c>
      <c r="J24" s="27">
        <v>0.0</v>
      </c>
      <c r="K24" s="27">
        <f t="shared" si="4"/>
        <v>0</v>
      </c>
      <c r="L24" s="27">
        <v>0.0</v>
      </c>
      <c r="M24" s="28" t="str">
        <f t="shared" si="5"/>
        <v>#DIV/0!</v>
      </c>
      <c r="N24" s="27">
        <v>0.0</v>
      </c>
      <c r="O24" s="27">
        <v>0.0</v>
      </c>
      <c r="P24" s="27">
        <f t="shared" si="6"/>
        <v>0</v>
      </c>
      <c r="Q24" s="28" t="str">
        <f t="shared" ref="Q24:R24" si="21">N24/I24*100</f>
        <v>#DIV/0!</v>
      </c>
      <c r="R24" s="28" t="str">
        <f t="shared" si="21"/>
        <v>#DIV/0!</v>
      </c>
      <c r="S24" s="28" t="str">
        <f t="shared" si="8"/>
        <v>#DIV/0!</v>
      </c>
      <c r="T24" s="2"/>
      <c r="U24" s="2"/>
      <c r="V24" s="2"/>
      <c r="W24" s="2"/>
      <c r="X24" s="2"/>
      <c r="Y24" s="2"/>
      <c r="Z24" s="2"/>
      <c r="AA24" s="2"/>
      <c r="AB24" s="2"/>
    </row>
    <row r="25" ht="18.0" customHeight="1">
      <c r="A25" s="23" t="s">
        <v>58</v>
      </c>
      <c r="B25" s="24" t="s">
        <v>59</v>
      </c>
      <c r="C25" s="25" t="s">
        <v>60</v>
      </c>
      <c r="D25" s="26">
        <v>0.0</v>
      </c>
      <c r="E25" s="27">
        <v>0.0</v>
      </c>
      <c r="F25" s="27">
        <v>0.0</v>
      </c>
      <c r="G25" s="27">
        <f t="shared" si="2"/>
        <v>0</v>
      </c>
      <c r="H25" s="28" t="str">
        <f t="shared" si="3"/>
        <v>#DIV/0!</v>
      </c>
      <c r="I25" s="27">
        <v>0.0</v>
      </c>
      <c r="J25" s="27">
        <v>0.0</v>
      </c>
      <c r="K25" s="27">
        <f t="shared" si="4"/>
        <v>0</v>
      </c>
      <c r="L25" s="27">
        <v>0.0</v>
      </c>
      <c r="M25" s="28" t="str">
        <f t="shared" si="5"/>
        <v>#DIV/0!</v>
      </c>
      <c r="N25" s="27">
        <v>0.0</v>
      </c>
      <c r="O25" s="27">
        <v>0.0</v>
      </c>
      <c r="P25" s="27">
        <f t="shared" si="6"/>
        <v>0</v>
      </c>
      <c r="Q25" s="28" t="str">
        <f t="shared" ref="Q25:R25" si="22">N25/I25*100</f>
        <v>#DIV/0!</v>
      </c>
      <c r="R25" s="28" t="str">
        <f t="shared" si="22"/>
        <v>#DIV/0!</v>
      </c>
      <c r="S25" s="28" t="str">
        <f t="shared" si="8"/>
        <v>#DIV/0!</v>
      </c>
      <c r="T25" s="2"/>
      <c r="U25" s="2"/>
      <c r="V25" s="2"/>
      <c r="W25" s="2"/>
      <c r="X25" s="2"/>
      <c r="Y25" s="2"/>
      <c r="Z25" s="2"/>
      <c r="AA25" s="2"/>
      <c r="AB25" s="2"/>
    </row>
    <row r="26" ht="18.0" customHeight="1">
      <c r="A26" s="23" t="s">
        <v>61</v>
      </c>
      <c r="B26" s="24" t="s">
        <v>59</v>
      </c>
      <c r="C26" s="25" t="s">
        <v>62</v>
      </c>
      <c r="D26" s="26">
        <v>0.0</v>
      </c>
      <c r="E26" s="27">
        <v>0.0</v>
      </c>
      <c r="F26" s="27">
        <v>0.0</v>
      </c>
      <c r="G26" s="27">
        <f t="shared" si="2"/>
        <v>0</v>
      </c>
      <c r="H26" s="28" t="str">
        <f t="shared" si="3"/>
        <v>#DIV/0!</v>
      </c>
      <c r="I26" s="27">
        <v>0.0</v>
      </c>
      <c r="J26" s="27">
        <v>0.0</v>
      </c>
      <c r="K26" s="27">
        <f t="shared" si="4"/>
        <v>0</v>
      </c>
      <c r="L26" s="27">
        <v>0.0</v>
      </c>
      <c r="M26" s="28" t="str">
        <f t="shared" si="5"/>
        <v>#DIV/0!</v>
      </c>
      <c r="N26" s="27">
        <v>0.0</v>
      </c>
      <c r="O26" s="27">
        <v>0.0</v>
      </c>
      <c r="P26" s="27">
        <f t="shared" si="6"/>
        <v>0</v>
      </c>
      <c r="Q26" s="28" t="str">
        <f t="shared" ref="Q26:R26" si="23">N26/I26*100</f>
        <v>#DIV/0!</v>
      </c>
      <c r="R26" s="28" t="str">
        <f t="shared" si="23"/>
        <v>#DIV/0!</v>
      </c>
      <c r="S26" s="28" t="str">
        <f t="shared" si="8"/>
        <v>#DIV/0!</v>
      </c>
      <c r="T26" s="2"/>
      <c r="U26" s="2"/>
      <c r="V26" s="2"/>
      <c r="W26" s="2"/>
      <c r="X26" s="2"/>
      <c r="Y26" s="2"/>
      <c r="Z26" s="2"/>
      <c r="AA26" s="2"/>
      <c r="AB26" s="2"/>
    </row>
    <row r="27" ht="18.0" customHeight="1">
      <c r="A27" s="23" t="s">
        <v>63</v>
      </c>
      <c r="B27" s="24" t="s">
        <v>64</v>
      </c>
      <c r="C27" s="25" t="s">
        <v>64</v>
      </c>
      <c r="D27" s="26">
        <v>1.0</v>
      </c>
      <c r="E27" s="29">
        <v>1.0</v>
      </c>
      <c r="F27" s="29">
        <v>1.0</v>
      </c>
      <c r="G27" s="27">
        <f t="shared" si="2"/>
        <v>2</v>
      </c>
      <c r="H27" s="28">
        <f t="shared" si="3"/>
        <v>100</v>
      </c>
      <c r="I27" s="27">
        <v>2.0</v>
      </c>
      <c r="J27" s="27">
        <v>0.0</v>
      </c>
      <c r="K27" s="27">
        <f t="shared" si="4"/>
        <v>2</v>
      </c>
      <c r="L27" s="29">
        <v>1.0</v>
      </c>
      <c r="M27" s="28">
        <f t="shared" si="5"/>
        <v>50</v>
      </c>
      <c r="N27" s="27">
        <v>0.0</v>
      </c>
      <c r="O27" s="27">
        <v>0.0</v>
      </c>
      <c r="P27" s="27">
        <f t="shared" si="6"/>
        <v>0</v>
      </c>
      <c r="Q27" s="28">
        <f t="shared" ref="Q27:R27" si="24">N27/I27*100</f>
        <v>0</v>
      </c>
      <c r="R27" s="28" t="str">
        <f t="shared" si="24"/>
        <v>#DIV/0!</v>
      </c>
      <c r="S27" s="28">
        <f t="shared" si="8"/>
        <v>0</v>
      </c>
      <c r="T27" s="2"/>
      <c r="U27" s="2"/>
      <c r="V27" s="2"/>
      <c r="W27" s="2"/>
      <c r="X27" s="2"/>
      <c r="Y27" s="2"/>
      <c r="Z27" s="2"/>
      <c r="AA27" s="2"/>
      <c r="AB27" s="2"/>
    </row>
    <row r="28" ht="18.0" customHeight="1">
      <c r="A28" s="23" t="s">
        <v>65</v>
      </c>
      <c r="B28" s="24" t="s">
        <v>66</v>
      </c>
      <c r="C28" s="25" t="s">
        <v>66</v>
      </c>
      <c r="D28" s="26">
        <v>0.0</v>
      </c>
      <c r="E28" s="27">
        <v>0.0</v>
      </c>
      <c r="F28" s="27">
        <v>0.0</v>
      </c>
      <c r="G28" s="27">
        <f t="shared" si="2"/>
        <v>0</v>
      </c>
      <c r="H28" s="28" t="str">
        <f t="shared" si="3"/>
        <v>#DIV/0!</v>
      </c>
      <c r="I28" s="27">
        <v>0.0</v>
      </c>
      <c r="J28" s="27">
        <v>0.0</v>
      </c>
      <c r="K28" s="27">
        <f t="shared" si="4"/>
        <v>0</v>
      </c>
      <c r="L28" s="27">
        <v>0.0</v>
      </c>
      <c r="M28" s="28" t="str">
        <f t="shared" si="5"/>
        <v>#DIV/0!</v>
      </c>
      <c r="N28" s="27">
        <v>0.0</v>
      </c>
      <c r="O28" s="27">
        <v>0.0</v>
      </c>
      <c r="P28" s="27">
        <f t="shared" si="6"/>
        <v>0</v>
      </c>
      <c r="Q28" s="28" t="str">
        <f t="shared" ref="Q28:R28" si="25">N28/I28*100</f>
        <v>#DIV/0!</v>
      </c>
      <c r="R28" s="28" t="str">
        <f t="shared" si="25"/>
        <v>#DIV/0!</v>
      </c>
      <c r="S28" s="28" t="str">
        <f t="shared" si="8"/>
        <v>#DIV/0!</v>
      </c>
      <c r="T28" s="2"/>
      <c r="U28" s="2"/>
      <c r="V28" s="2"/>
      <c r="W28" s="2"/>
      <c r="X28" s="2"/>
      <c r="Y28" s="2"/>
      <c r="Z28" s="2"/>
      <c r="AA28" s="2"/>
      <c r="AB28" s="2"/>
    </row>
    <row r="29" ht="18.0" customHeight="1">
      <c r="A29" s="23" t="s">
        <v>67</v>
      </c>
      <c r="B29" s="24" t="s">
        <v>68</v>
      </c>
      <c r="C29" s="25" t="s">
        <v>69</v>
      </c>
      <c r="D29" s="26">
        <v>1.0</v>
      </c>
      <c r="E29" s="27">
        <v>1.0</v>
      </c>
      <c r="F29" s="27">
        <v>1.0</v>
      </c>
      <c r="G29" s="27">
        <f t="shared" si="2"/>
        <v>2</v>
      </c>
      <c r="H29" s="28">
        <f t="shared" si="3"/>
        <v>100</v>
      </c>
      <c r="I29" s="27">
        <v>1.0</v>
      </c>
      <c r="J29" s="27">
        <v>0.0</v>
      </c>
      <c r="K29" s="27">
        <f t="shared" si="4"/>
        <v>1</v>
      </c>
      <c r="L29" s="27">
        <v>1.0</v>
      </c>
      <c r="M29" s="28">
        <f t="shared" si="5"/>
        <v>100</v>
      </c>
      <c r="N29" s="27">
        <v>0.0</v>
      </c>
      <c r="O29" s="27">
        <v>0.0</v>
      </c>
      <c r="P29" s="27">
        <f t="shared" si="6"/>
        <v>0</v>
      </c>
      <c r="Q29" s="28">
        <f t="shared" ref="Q29:R29" si="26">N29/I29*100</f>
        <v>0</v>
      </c>
      <c r="R29" s="28" t="str">
        <f t="shared" si="26"/>
        <v>#DIV/0!</v>
      </c>
      <c r="S29" s="28">
        <f t="shared" si="8"/>
        <v>0</v>
      </c>
      <c r="T29" s="2"/>
      <c r="U29" s="2"/>
      <c r="V29" s="2"/>
      <c r="W29" s="2"/>
      <c r="X29" s="2"/>
      <c r="Y29" s="2"/>
      <c r="Z29" s="2"/>
      <c r="AA29" s="2"/>
      <c r="AB29" s="2"/>
    </row>
    <row r="30" ht="18.0" customHeight="1">
      <c r="A30" s="23" t="s">
        <v>70</v>
      </c>
      <c r="B30" s="24" t="s">
        <v>68</v>
      </c>
      <c r="C30" s="25" t="s">
        <v>71</v>
      </c>
      <c r="D30" s="26">
        <v>1.0</v>
      </c>
      <c r="E30" s="27">
        <v>1.0</v>
      </c>
      <c r="F30" s="27">
        <v>1.0</v>
      </c>
      <c r="G30" s="27">
        <f t="shared" si="2"/>
        <v>2</v>
      </c>
      <c r="H30" s="28">
        <f t="shared" si="3"/>
        <v>100</v>
      </c>
      <c r="I30" s="27">
        <v>1.0</v>
      </c>
      <c r="J30" s="27">
        <v>0.0</v>
      </c>
      <c r="K30" s="27">
        <f t="shared" si="4"/>
        <v>1</v>
      </c>
      <c r="L30" s="27">
        <v>1.0</v>
      </c>
      <c r="M30" s="28">
        <f t="shared" si="5"/>
        <v>100</v>
      </c>
      <c r="N30" s="27">
        <v>0.0</v>
      </c>
      <c r="O30" s="27">
        <v>0.0</v>
      </c>
      <c r="P30" s="27">
        <f t="shared" si="6"/>
        <v>0</v>
      </c>
      <c r="Q30" s="28">
        <f t="shared" ref="Q30:R30" si="27">N30/I30*100</f>
        <v>0</v>
      </c>
      <c r="R30" s="28" t="str">
        <f t="shared" si="27"/>
        <v>#DIV/0!</v>
      </c>
      <c r="S30" s="28">
        <f t="shared" si="8"/>
        <v>0</v>
      </c>
      <c r="T30" s="2"/>
      <c r="U30" s="2"/>
      <c r="V30" s="2"/>
      <c r="W30" s="2"/>
      <c r="X30" s="2"/>
      <c r="Y30" s="2"/>
      <c r="Z30" s="2"/>
      <c r="AA30" s="2"/>
      <c r="AB30" s="2"/>
    </row>
    <row r="31" ht="18.0" customHeight="1">
      <c r="A31" s="23" t="s">
        <v>72</v>
      </c>
      <c r="B31" s="24" t="s">
        <v>73</v>
      </c>
      <c r="C31" s="25" t="s">
        <v>74</v>
      </c>
      <c r="D31" s="26">
        <v>2.0</v>
      </c>
      <c r="E31" s="27">
        <v>2.0</v>
      </c>
      <c r="F31" s="27">
        <v>2.0</v>
      </c>
      <c r="G31" s="27">
        <f t="shared" si="2"/>
        <v>4</v>
      </c>
      <c r="H31" s="28">
        <f t="shared" si="3"/>
        <v>100</v>
      </c>
      <c r="I31" s="27">
        <v>2.0</v>
      </c>
      <c r="J31" s="27">
        <v>0.0</v>
      </c>
      <c r="K31" s="27">
        <f t="shared" si="4"/>
        <v>2</v>
      </c>
      <c r="L31" s="27">
        <v>2.0</v>
      </c>
      <c r="M31" s="28">
        <f t="shared" si="5"/>
        <v>100</v>
      </c>
      <c r="N31" s="27">
        <v>0.0</v>
      </c>
      <c r="O31" s="27">
        <v>0.0</v>
      </c>
      <c r="P31" s="27">
        <f t="shared" si="6"/>
        <v>0</v>
      </c>
      <c r="Q31" s="28">
        <f t="shared" ref="Q31:R31" si="28">N31/I31*100</f>
        <v>0</v>
      </c>
      <c r="R31" s="28" t="str">
        <f t="shared" si="28"/>
        <v>#DIV/0!</v>
      </c>
      <c r="S31" s="28">
        <f t="shared" si="8"/>
        <v>0</v>
      </c>
      <c r="T31" s="2"/>
      <c r="U31" s="2"/>
      <c r="V31" s="2"/>
      <c r="W31" s="2"/>
      <c r="X31" s="2"/>
      <c r="Y31" s="2"/>
      <c r="Z31" s="2"/>
      <c r="AA31" s="2"/>
      <c r="AB31" s="2"/>
    </row>
    <row r="32" ht="18.0" customHeight="1">
      <c r="A32" s="23" t="s">
        <v>75</v>
      </c>
      <c r="B32" s="24" t="s">
        <v>73</v>
      </c>
      <c r="C32" s="25" t="s">
        <v>76</v>
      </c>
      <c r="D32" s="26">
        <v>0.0</v>
      </c>
      <c r="E32" s="27">
        <v>0.0</v>
      </c>
      <c r="F32" s="27">
        <v>0.0</v>
      </c>
      <c r="G32" s="27">
        <f t="shared" si="2"/>
        <v>0</v>
      </c>
      <c r="H32" s="28" t="str">
        <f t="shared" si="3"/>
        <v>#DIV/0!</v>
      </c>
      <c r="I32" s="27">
        <v>0.0</v>
      </c>
      <c r="J32" s="27">
        <v>0.0</v>
      </c>
      <c r="K32" s="27">
        <f t="shared" si="4"/>
        <v>0</v>
      </c>
      <c r="L32" s="27">
        <v>0.0</v>
      </c>
      <c r="M32" s="28" t="str">
        <f t="shared" si="5"/>
        <v>#DIV/0!</v>
      </c>
      <c r="N32" s="27">
        <v>0.0</v>
      </c>
      <c r="O32" s="27">
        <v>0.0</v>
      </c>
      <c r="P32" s="27">
        <f t="shared" si="6"/>
        <v>0</v>
      </c>
      <c r="Q32" s="28" t="str">
        <f t="shared" ref="Q32:R32" si="29">N32/I32*100</f>
        <v>#DIV/0!</v>
      </c>
      <c r="R32" s="28" t="str">
        <f t="shared" si="29"/>
        <v>#DIV/0!</v>
      </c>
      <c r="S32" s="28" t="str">
        <f t="shared" si="8"/>
        <v>#DIV/0!</v>
      </c>
      <c r="T32" s="2"/>
      <c r="U32" s="2"/>
      <c r="V32" s="2"/>
      <c r="W32" s="2"/>
      <c r="X32" s="2"/>
      <c r="Y32" s="2"/>
      <c r="Z32" s="2"/>
      <c r="AA32" s="2"/>
      <c r="AB32" s="2"/>
    </row>
    <row r="33" ht="18.0" customHeight="1">
      <c r="A33" s="23" t="s">
        <v>77</v>
      </c>
      <c r="B33" s="24" t="s">
        <v>78</v>
      </c>
      <c r="C33" s="25" t="s">
        <v>79</v>
      </c>
      <c r="D33" s="26">
        <v>0.0</v>
      </c>
      <c r="E33" s="27">
        <v>0.0</v>
      </c>
      <c r="F33" s="27">
        <v>0.0</v>
      </c>
      <c r="G33" s="27">
        <f t="shared" si="2"/>
        <v>0</v>
      </c>
      <c r="H33" s="28" t="str">
        <f t="shared" si="3"/>
        <v>#DIV/0!</v>
      </c>
      <c r="I33" s="27">
        <v>0.0</v>
      </c>
      <c r="J33" s="27">
        <v>0.0</v>
      </c>
      <c r="K33" s="27">
        <f t="shared" si="4"/>
        <v>0</v>
      </c>
      <c r="L33" s="27">
        <v>0.0</v>
      </c>
      <c r="M33" s="28" t="str">
        <f t="shared" si="5"/>
        <v>#DIV/0!</v>
      </c>
      <c r="N33" s="27">
        <v>0.0</v>
      </c>
      <c r="O33" s="27">
        <v>0.0</v>
      </c>
      <c r="P33" s="27">
        <f t="shared" si="6"/>
        <v>0</v>
      </c>
      <c r="Q33" s="28" t="str">
        <f t="shared" ref="Q33:R33" si="30">N33/I33*100</f>
        <v>#DIV/0!</v>
      </c>
      <c r="R33" s="28" t="str">
        <f t="shared" si="30"/>
        <v>#DIV/0!</v>
      </c>
      <c r="S33" s="28" t="str">
        <f t="shared" si="8"/>
        <v>#DIV/0!</v>
      </c>
      <c r="T33" s="2"/>
      <c r="U33" s="2"/>
      <c r="V33" s="2"/>
      <c r="W33" s="2"/>
      <c r="X33" s="2"/>
      <c r="Y33" s="2"/>
      <c r="Z33" s="2"/>
      <c r="AA33" s="2"/>
      <c r="AB33" s="2"/>
    </row>
    <row r="34" ht="18.0" customHeight="1">
      <c r="A34" s="23" t="s">
        <v>80</v>
      </c>
      <c r="B34" s="24" t="s">
        <v>78</v>
      </c>
      <c r="C34" s="25" t="s">
        <v>81</v>
      </c>
      <c r="D34" s="26">
        <v>0.0</v>
      </c>
      <c r="E34" s="27">
        <v>0.0</v>
      </c>
      <c r="F34" s="27">
        <v>0.0</v>
      </c>
      <c r="G34" s="27">
        <f t="shared" si="2"/>
        <v>0</v>
      </c>
      <c r="H34" s="28" t="str">
        <f t="shared" si="3"/>
        <v>#DIV/0!</v>
      </c>
      <c r="I34" s="27">
        <v>0.0</v>
      </c>
      <c r="J34" s="27">
        <v>0.0</v>
      </c>
      <c r="K34" s="27">
        <f t="shared" si="4"/>
        <v>0</v>
      </c>
      <c r="L34" s="27">
        <v>0.0</v>
      </c>
      <c r="M34" s="28" t="str">
        <f t="shared" si="5"/>
        <v>#DIV/0!</v>
      </c>
      <c r="N34" s="27">
        <v>0.0</v>
      </c>
      <c r="O34" s="27">
        <v>0.0</v>
      </c>
      <c r="P34" s="27">
        <f t="shared" si="6"/>
        <v>0</v>
      </c>
      <c r="Q34" s="28" t="str">
        <f t="shared" ref="Q34:R34" si="31">N34/I34*100</f>
        <v>#DIV/0!</v>
      </c>
      <c r="R34" s="28" t="str">
        <f t="shared" si="31"/>
        <v>#DIV/0!</v>
      </c>
      <c r="S34" s="28" t="str">
        <f t="shared" si="8"/>
        <v>#DIV/0!</v>
      </c>
      <c r="T34" s="2"/>
      <c r="U34" s="2"/>
      <c r="V34" s="2"/>
      <c r="W34" s="2"/>
      <c r="X34" s="2"/>
      <c r="Y34" s="2"/>
      <c r="Z34" s="2"/>
      <c r="AA34" s="2"/>
      <c r="AB34" s="2"/>
    </row>
    <row r="35" ht="18.0" customHeight="1">
      <c r="A35" s="23" t="s">
        <v>82</v>
      </c>
      <c r="B35" s="24" t="s">
        <v>83</v>
      </c>
      <c r="C35" s="25" t="s">
        <v>84</v>
      </c>
      <c r="D35" s="26">
        <v>2.0</v>
      </c>
      <c r="E35" s="29">
        <v>2.0</v>
      </c>
      <c r="F35" s="29">
        <v>2.0</v>
      </c>
      <c r="G35" s="27">
        <f t="shared" si="2"/>
        <v>4</v>
      </c>
      <c r="H35" s="28">
        <f t="shared" si="3"/>
        <v>100</v>
      </c>
      <c r="I35" s="27">
        <v>1.0</v>
      </c>
      <c r="J35" s="27">
        <v>0.0</v>
      </c>
      <c r="K35" s="27">
        <v>1.0</v>
      </c>
      <c r="L35" s="29">
        <v>2.0</v>
      </c>
      <c r="M35" s="28">
        <f t="shared" si="5"/>
        <v>200</v>
      </c>
      <c r="N35" s="27">
        <v>0.0</v>
      </c>
      <c r="O35" s="27">
        <v>0.0</v>
      </c>
      <c r="P35" s="27">
        <f t="shared" si="6"/>
        <v>0</v>
      </c>
      <c r="Q35" s="28">
        <f t="shared" ref="Q35:R35" si="32">N35/I35*100</f>
        <v>0</v>
      </c>
      <c r="R35" s="28" t="str">
        <f t="shared" si="32"/>
        <v>#DIV/0!</v>
      </c>
      <c r="S35" s="28">
        <f t="shared" si="8"/>
        <v>0</v>
      </c>
      <c r="T35" s="2"/>
      <c r="U35" s="2"/>
      <c r="V35" s="2"/>
      <c r="W35" s="2"/>
      <c r="X35" s="2"/>
      <c r="Y35" s="2"/>
      <c r="Z35" s="2"/>
      <c r="AA35" s="2"/>
      <c r="AB35" s="2"/>
    </row>
    <row r="36" ht="18.0" customHeight="1">
      <c r="A36" s="23" t="s">
        <v>85</v>
      </c>
      <c r="B36" s="24" t="s">
        <v>83</v>
      </c>
      <c r="C36" s="25" t="s">
        <v>86</v>
      </c>
      <c r="D36" s="26">
        <v>0.0</v>
      </c>
      <c r="E36" s="27">
        <v>0.0</v>
      </c>
      <c r="F36" s="27">
        <v>0.0</v>
      </c>
      <c r="G36" s="27">
        <f t="shared" si="2"/>
        <v>0</v>
      </c>
      <c r="H36" s="28" t="str">
        <f t="shared" si="3"/>
        <v>#DIV/0!</v>
      </c>
      <c r="I36" s="27">
        <v>0.0</v>
      </c>
      <c r="J36" s="27">
        <v>0.0</v>
      </c>
      <c r="K36" s="27">
        <f>SUM(I36,J36)</f>
        <v>0</v>
      </c>
      <c r="L36" s="27">
        <v>0.0</v>
      </c>
      <c r="M36" s="28" t="str">
        <f t="shared" si="5"/>
        <v>#DIV/0!</v>
      </c>
      <c r="N36" s="27">
        <v>0.0</v>
      </c>
      <c r="O36" s="27">
        <v>0.0</v>
      </c>
      <c r="P36" s="27">
        <f t="shared" si="6"/>
        <v>0</v>
      </c>
      <c r="Q36" s="28" t="str">
        <f t="shared" ref="Q36:R36" si="33">N36/I36*100</f>
        <v>#DIV/0!</v>
      </c>
      <c r="R36" s="28" t="str">
        <f t="shared" si="33"/>
        <v>#DIV/0!</v>
      </c>
      <c r="S36" s="28" t="str">
        <f t="shared" si="8"/>
        <v>#DIV/0!</v>
      </c>
      <c r="T36" s="2"/>
      <c r="U36" s="2"/>
      <c r="V36" s="2"/>
      <c r="W36" s="2"/>
      <c r="X36" s="2"/>
      <c r="Y36" s="2"/>
      <c r="Z36" s="2"/>
      <c r="AA36" s="2"/>
      <c r="AB36" s="2"/>
    </row>
    <row r="37" ht="18.0" customHeight="1">
      <c r="A37" s="30"/>
      <c r="B37" s="31"/>
      <c r="C37" s="31"/>
      <c r="D37" s="27"/>
      <c r="E37" s="27"/>
      <c r="F37" s="27"/>
      <c r="G37" s="27"/>
      <c r="H37" s="28"/>
      <c r="I37" s="27"/>
      <c r="J37" s="27"/>
      <c r="K37" s="27"/>
      <c r="L37" s="27"/>
      <c r="M37" s="28"/>
      <c r="N37" s="27"/>
      <c r="O37" s="27"/>
      <c r="P37" s="27"/>
      <c r="Q37" s="32"/>
      <c r="R37" s="32"/>
      <c r="S37" s="32"/>
      <c r="T37" s="2"/>
      <c r="U37" s="2"/>
      <c r="V37" s="2"/>
      <c r="W37" s="2"/>
      <c r="X37" s="2"/>
      <c r="Y37" s="2"/>
      <c r="Z37" s="2"/>
      <c r="AA37" s="2"/>
      <c r="AB37" s="2"/>
    </row>
    <row r="38" ht="19.5" customHeight="1">
      <c r="A38" s="33" t="s">
        <v>87</v>
      </c>
      <c r="B38" s="34"/>
      <c r="C38" s="35"/>
      <c r="D38" s="36">
        <f t="shared" ref="D38:G38" si="34">SUM(D10:D37)</f>
        <v>38</v>
      </c>
      <c r="E38" s="36">
        <f t="shared" si="34"/>
        <v>38</v>
      </c>
      <c r="F38" s="36">
        <f t="shared" si="34"/>
        <v>38</v>
      </c>
      <c r="G38" s="37">
        <f t="shared" si="34"/>
        <v>76</v>
      </c>
      <c r="H38" s="38">
        <f>E38/D38*100</f>
        <v>100</v>
      </c>
      <c r="I38" s="37">
        <f t="shared" ref="I38:L38" si="35">SUM(I10:I37)</f>
        <v>37</v>
      </c>
      <c r="J38" s="37">
        <f t="shared" si="35"/>
        <v>1</v>
      </c>
      <c r="K38" s="37">
        <f t="shared" si="35"/>
        <v>38</v>
      </c>
      <c r="L38" s="37">
        <f t="shared" si="35"/>
        <v>38</v>
      </c>
      <c r="M38" s="38">
        <f>L38/K38*100</f>
        <v>100</v>
      </c>
      <c r="N38" s="37">
        <f t="shared" ref="N38:P38" si="36">SUM(N10:N37)</f>
        <v>0</v>
      </c>
      <c r="O38" s="37">
        <f t="shared" si="36"/>
        <v>0</v>
      </c>
      <c r="P38" s="37">
        <f t="shared" si="36"/>
        <v>0</v>
      </c>
      <c r="Q38" s="38">
        <f t="shared" ref="Q38:S38" si="37">N38/(I38)*100</f>
        <v>0</v>
      </c>
      <c r="R38" s="38">
        <f t="shared" si="37"/>
        <v>0</v>
      </c>
      <c r="S38" s="38">
        <f t="shared" si="37"/>
        <v>0</v>
      </c>
      <c r="T38" s="2"/>
      <c r="U38" s="2"/>
      <c r="V38" s="2"/>
      <c r="W38" s="2"/>
      <c r="X38" s="2"/>
      <c r="Y38" s="2"/>
      <c r="Z38" s="2"/>
      <c r="AA38" s="2"/>
      <c r="AB38" s="2"/>
    </row>
    <row r="39" ht="19.5" customHeight="1">
      <c r="A39" s="39" t="s">
        <v>88</v>
      </c>
      <c r="B39" s="40"/>
      <c r="C39" s="41"/>
      <c r="D39" s="42"/>
      <c r="E39" s="43"/>
      <c r="F39" s="44"/>
      <c r="G39" s="44"/>
      <c r="H39" s="45"/>
      <c r="I39" s="45"/>
      <c r="J39" s="45"/>
      <c r="K39" s="46">
        <f>K38/1259682*1000</f>
        <v>0.03016634357</v>
      </c>
      <c r="L39" s="47"/>
      <c r="M39" s="47"/>
      <c r="N39" s="48"/>
      <c r="O39" s="48"/>
      <c r="P39" s="49"/>
      <c r="Q39" s="49"/>
      <c r="R39" s="49"/>
      <c r="S39" s="50"/>
      <c r="T39" s="2"/>
      <c r="U39" s="2"/>
      <c r="V39" s="2"/>
      <c r="W39" s="2"/>
      <c r="X39" s="2"/>
      <c r="Y39" s="2"/>
      <c r="Z39" s="2"/>
      <c r="AA39" s="2"/>
      <c r="AB39" s="2"/>
    </row>
    <row r="40" ht="15.75" customHeight="1">
      <c r="A40" s="2"/>
      <c r="B40" s="2"/>
      <c r="C40" s="2"/>
      <c r="D40" s="2"/>
      <c r="E40" s="51"/>
      <c r="F40" s="51"/>
      <c r="G40" s="51"/>
      <c r="H40" s="51"/>
      <c r="I40" s="51"/>
      <c r="J40" s="51"/>
      <c r="K40" s="51"/>
      <c r="L40" s="51"/>
      <c r="M40" s="5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D7:D8"/>
    <mergeCell ref="E7:G7"/>
    <mergeCell ref="H7:H8"/>
    <mergeCell ref="I7:K7"/>
    <mergeCell ref="L7:L8"/>
    <mergeCell ref="M7:M8"/>
    <mergeCell ref="N7:P7"/>
    <mergeCell ref="Q7:S7"/>
    <mergeCell ref="A2:S2"/>
    <mergeCell ref="A3:S3"/>
    <mergeCell ref="A4:S4"/>
    <mergeCell ref="A6:A8"/>
    <mergeCell ref="B6:B8"/>
    <mergeCell ref="C6:C8"/>
    <mergeCell ref="D6:S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2026-01-23T08:03:59Z</dcterms:created>
  <dc:creator>dinas kesehatan demak 1</dc:creator>
</cp:coreProperties>
</file>