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DMIN\Documents\PPID\"/>
    </mc:Choice>
  </mc:AlternateContent>
  <bookViews>
    <workbookView xWindow="0" yWindow="0" windowWidth="11280" windowHeight="9375"/>
  </bookViews>
  <sheets>
    <sheet name="3.13.1" sheetId="1" r:id="rId1"/>
  </sheets>
  <externalReferences>
    <externalReference r:id="rId2"/>
  </externalReferences>
  <definedNames>
    <definedName name="_xlnm.Print_Area" localSheetId="0">'3.13.1'!#REF!,'3.13.1'!$A$1:$G$36,'3.13.1'!#REF!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10" i="1"/>
  <c r="N29" i="1"/>
  <c r="M29" i="1"/>
  <c r="L29" i="1"/>
  <c r="K29" i="1"/>
  <c r="J29" i="1"/>
  <c r="I29" i="1"/>
  <c r="H29" i="1"/>
  <c r="A36" i="1"/>
  <c r="G29" i="1"/>
  <c r="F29" i="1"/>
  <c r="E29" i="1"/>
  <c r="D29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O29" i="1" l="1"/>
</calcChain>
</file>

<file path=xl/sharedStrings.xml><?xml version="1.0" encoding="utf-8"?>
<sst xmlns="http://schemas.openxmlformats.org/spreadsheetml/2006/main" count="20" uniqueCount="19">
  <si>
    <t>PENCAHARIAN DI KECAMATAN GAJAH</t>
  </si>
  <si>
    <t>PETANI SENDIRI</t>
  </si>
  <si>
    <t>BURUH TANI</t>
  </si>
  <si>
    <t>NELAYAN</t>
  </si>
  <si>
    <t>PENGUSAHAN</t>
  </si>
  <si>
    <t>DESA</t>
  </si>
  <si>
    <t>JUMLAH</t>
  </si>
  <si>
    <t xml:space="preserve">Sumber : Monografi Kecamatan Gajah </t>
  </si>
  <si>
    <t>BURUH INDUSTRI</t>
  </si>
  <si>
    <t>BURUH BANGUNAN</t>
  </si>
  <si>
    <t>PEDAGANG</t>
  </si>
  <si>
    <t>ANGKUTAN</t>
  </si>
  <si>
    <t>PEGAWAI</t>
  </si>
  <si>
    <t>PENSIUNAN</t>
  </si>
  <si>
    <t>LAINNYA</t>
  </si>
  <si>
    <t>NEGERI/</t>
  </si>
  <si>
    <t>ABRI</t>
  </si>
  <si>
    <t>PENDUDUK MENURUT MATA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</si>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</sst>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(* #,##0.00_);_(* \(#,##0.00\);_(* \-??_);_(@_)"/>
    <numFmt numFmtId="165" formatCode="#\ ###\ ##0"/>
    <numFmt numFmtId="167" formatCode="#,##0;\-#,##0"/>
    <numFmt numFmtId="168" formatCode="#\ ##0"/>
  </numFmts>
  <fonts count="1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sz val="10"/>
      <name val="CG Times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" fontId="4" fillId="0" borderId="0" xfId="0" applyNumberFormat="1" applyFont="1" applyFill="1" applyAlignment="1">
      <alignment horizontal="right" vertical="center"/>
    </xf>
    <xf numFmtId="165" fontId="0" fillId="0" borderId="0" xfId="1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5" fontId="0" fillId="0" borderId="4" xfId="1" applyNumberFormat="1" applyFont="1" applyFill="1" applyBorder="1" applyAlignment="1" applyProtection="1">
      <alignment horizontal="right"/>
    </xf>
    <xf numFmtId="165" fontId="0" fillId="0" borderId="6" xfId="1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0" fontId="0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167" fontId="0" fillId="0" borderId="0" xfId="2" applyNumberFormat="1" applyFont="1" applyFill="1" applyBorder="1" applyAlignment="1" applyProtection="1">
      <alignment horizontal="center"/>
    </xf>
    <xf numFmtId="1" fontId="0" fillId="0" borderId="0" xfId="0" applyNumberFormat="1" applyFont="1" applyAlignment="1">
      <alignment horizontal="right" vertical="center"/>
    </xf>
    <xf numFmtId="168" fontId="0" fillId="0" borderId="6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DMIN/Downloads/9.%20BAB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.1"/>
      <sheetName val="3.1.2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.1"/>
      <sheetName val="3.13.2"/>
      <sheetName val="3.13.3"/>
      <sheetName val="3.14.1"/>
      <sheetName val="3.14.2"/>
      <sheetName val="3.15"/>
      <sheetName val="3.16.1"/>
      <sheetName val="3.16.2"/>
      <sheetName val="3.16.3"/>
      <sheetName val="3.16.4"/>
      <sheetName val="3.16.5"/>
      <sheetName val="3.16.6"/>
      <sheetName val="3.16.7"/>
      <sheetName val="3.16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>
            <v>1</v>
          </cell>
          <cell r="C10" t="str">
            <v>Surodadi</v>
          </cell>
        </row>
        <row r="11">
          <cell r="A11">
            <v>2</v>
          </cell>
          <cell r="C11" t="str">
            <v>Jatisono</v>
          </cell>
        </row>
        <row r="12">
          <cell r="A12">
            <v>3</v>
          </cell>
          <cell r="C12" t="str">
            <v>Kedondong</v>
          </cell>
        </row>
        <row r="13">
          <cell r="A13">
            <v>4</v>
          </cell>
          <cell r="C13" t="str">
            <v>Gedangalas</v>
          </cell>
        </row>
        <row r="14">
          <cell r="A14">
            <v>5</v>
          </cell>
          <cell r="C14" t="str">
            <v>Sambiroto</v>
          </cell>
        </row>
        <row r="15">
          <cell r="A15">
            <v>6</v>
          </cell>
          <cell r="C15" t="str">
            <v>Tanjunganyar</v>
          </cell>
        </row>
        <row r="16">
          <cell r="A16">
            <v>7</v>
          </cell>
          <cell r="C16" t="str">
            <v>Wilalung</v>
          </cell>
        </row>
        <row r="17">
          <cell r="A17">
            <v>8</v>
          </cell>
          <cell r="C17" t="str">
            <v>Medini</v>
          </cell>
        </row>
        <row r="18">
          <cell r="A18">
            <v>9</v>
          </cell>
          <cell r="C18" t="str">
            <v>Mlatiharjo</v>
          </cell>
        </row>
        <row r="19">
          <cell r="A19">
            <v>10</v>
          </cell>
          <cell r="C19" t="str">
            <v>Tambirejo</v>
          </cell>
        </row>
        <row r="20">
          <cell r="A20">
            <v>11</v>
          </cell>
          <cell r="C20" t="str">
            <v>Banjarsari</v>
          </cell>
        </row>
        <row r="21">
          <cell r="A21">
            <v>12</v>
          </cell>
          <cell r="C21" t="str">
            <v>Boyolali</v>
          </cell>
        </row>
        <row r="22">
          <cell r="A22">
            <v>13</v>
          </cell>
          <cell r="C22" t="str">
            <v>Gajah</v>
          </cell>
        </row>
        <row r="23">
          <cell r="A23">
            <v>14</v>
          </cell>
          <cell r="C23" t="str">
            <v>Sari</v>
          </cell>
        </row>
        <row r="24">
          <cell r="A24">
            <v>15</v>
          </cell>
          <cell r="C24" t="str">
            <v>Mlekang</v>
          </cell>
        </row>
        <row r="25">
          <cell r="A25">
            <v>16</v>
          </cell>
          <cell r="C25" t="str">
            <v>Sambung</v>
          </cell>
        </row>
        <row r="26">
          <cell r="A26">
            <v>17</v>
          </cell>
          <cell r="C26" t="str">
            <v>Tlogopandogan</v>
          </cell>
        </row>
        <row r="27">
          <cell r="A27">
            <v>18</v>
          </cell>
          <cell r="C27" t="str">
            <v>Mojosimo</v>
          </cell>
        </row>
        <row r="40">
          <cell r="A40" t="str">
            <v>Kecamatan Gajah Dalam Angka Tahun 2019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6"/>
  <sheetViews>
    <sheetView tabSelected="1" view="pageBreakPreview" zoomScaleNormal="100" zoomScaleSheetLayoutView="100" workbookViewId="0">
      <selection activeCell="C4" sqref="C4"/>
    </sheetView>
  </sheetViews>
  <sheetFormatPr defaultRowHeight="12.75"/>
  <cols>
    <col min="1" max="2" width="5.28515625" style="24" customWidth="1"/>
    <col min="3" max="3" width="13.42578125" style="24" customWidth="1"/>
    <col min="4" max="4" width="10.140625" style="24" customWidth="1"/>
    <col min="5" max="5" width="11" style="24" customWidth="1"/>
    <col min="6" max="6" width="10.140625" style="24" customWidth="1"/>
    <col min="7" max="7" width="10.28515625" style="24" customWidth="1"/>
    <col min="8" max="16384" width="9.140625" style="24"/>
  </cols>
  <sheetData>
    <row r="1" spans="1:15" s="2" customFormat="1" ht="16.5" customHeight="1">
      <c r="A1" s="1"/>
      <c r="B1" s="1"/>
      <c r="C1" s="1" t="s">
        <v>17</v>
      </c>
      <c r="D1" s="1"/>
      <c r="E1" s="1"/>
      <c r="F1" s="1"/>
      <c r="G1" s="1"/>
    </row>
    <row r="2" spans="1:15" s="2" customFormat="1" ht="16.5" customHeight="1">
      <c r="A2" s="1"/>
      <c r="B2" s="1"/>
      <c r="C2" s="1" t="s">
        <v>0</v>
      </c>
      <c r="D2" s="1"/>
      <c r="E2" s="1"/>
      <c r="F2" s="1"/>
      <c r="G2" s="1"/>
    </row>
    <row r="3" spans="1:15" s="2" customFormat="1" ht="16.5" customHeight="1">
      <c r="A3" s="1"/>
      <c r="B3" s="1"/>
      <c r="C3" s="1" t="s">
        <v>18</v>
      </c>
      <c r="D3" s="1"/>
      <c r="E3" s="1"/>
      <c r="F3" s="1"/>
      <c r="G3" s="1"/>
    </row>
    <row r="4" spans="1:15" s="3" customFormat="1" ht="16.5" customHeight="1" thickBot="1"/>
    <row r="5" spans="1:15" s="3" customFormat="1" ht="14.65" customHeight="1">
      <c r="A5" s="4"/>
      <c r="B5" s="4"/>
      <c r="C5" s="4"/>
      <c r="D5" s="5" t="s">
        <v>1</v>
      </c>
      <c r="E5" s="5" t="s">
        <v>2</v>
      </c>
      <c r="F5" s="5" t="s">
        <v>3</v>
      </c>
      <c r="G5" s="5" t="s">
        <v>4</v>
      </c>
      <c r="H5" s="25" t="s">
        <v>8</v>
      </c>
      <c r="I5" s="26" t="s">
        <v>9</v>
      </c>
      <c r="J5" s="27" t="s">
        <v>10</v>
      </c>
      <c r="K5" s="26" t="s">
        <v>11</v>
      </c>
      <c r="L5" s="38" t="s">
        <v>12</v>
      </c>
      <c r="M5" s="26" t="s">
        <v>13</v>
      </c>
      <c r="N5" s="5" t="s">
        <v>14</v>
      </c>
      <c r="O5" s="26" t="s">
        <v>6</v>
      </c>
    </row>
    <row r="6" spans="1:15" s="3" customFormat="1" ht="14.65" customHeight="1">
      <c r="A6" s="6" t="s">
        <v>5</v>
      </c>
      <c r="B6" s="6"/>
      <c r="C6" s="6"/>
      <c r="D6" s="7"/>
      <c r="E6" s="7"/>
      <c r="F6" s="7"/>
      <c r="G6" s="7"/>
      <c r="H6" s="28"/>
      <c r="I6" s="29"/>
      <c r="J6" s="30"/>
      <c r="K6" s="29"/>
      <c r="L6" s="39" t="s">
        <v>15</v>
      </c>
      <c r="M6" s="29"/>
      <c r="N6" s="7"/>
      <c r="O6" s="29"/>
    </row>
    <row r="7" spans="1:15" s="3" customFormat="1" ht="14.65" customHeight="1">
      <c r="A7" s="8"/>
      <c r="B7" s="8"/>
      <c r="C7" s="8"/>
      <c r="D7" s="9"/>
      <c r="E7" s="9"/>
      <c r="F7" s="9"/>
      <c r="G7" s="9"/>
      <c r="H7" s="31"/>
      <c r="I7" s="32"/>
      <c r="J7" s="33"/>
      <c r="K7" s="32"/>
      <c r="L7" s="39" t="s">
        <v>16</v>
      </c>
      <c r="M7" s="32"/>
      <c r="N7" s="9"/>
      <c r="O7" s="32"/>
    </row>
    <row r="8" spans="1:15" s="3" customFormat="1" ht="14.65" customHeight="1">
      <c r="A8" s="10">
        <v>1</v>
      </c>
      <c r="B8" s="10"/>
      <c r="C8" s="10"/>
      <c r="D8" s="11">
        <v>2</v>
      </c>
      <c r="E8" s="11">
        <v>3</v>
      </c>
      <c r="F8" s="11">
        <v>4</v>
      </c>
      <c r="G8" s="11">
        <v>5</v>
      </c>
      <c r="H8" s="34">
        <v>6</v>
      </c>
      <c r="I8" s="34">
        <v>7</v>
      </c>
      <c r="J8" s="34">
        <v>8</v>
      </c>
      <c r="K8" s="34">
        <v>9</v>
      </c>
      <c r="L8" s="34">
        <v>10</v>
      </c>
      <c r="M8" s="34">
        <v>11</v>
      </c>
      <c r="N8" s="34">
        <v>12</v>
      </c>
      <c r="O8" s="34">
        <v>13</v>
      </c>
    </row>
    <row r="9" spans="1:15" s="3" customFormat="1" ht="14.65" customHeight="1">
      <c r="A9" s="8"/>
      <c r="B9" s="8"/>
      <c r="H9" s="35"/>
      <c r="I9" s="35"/>
      <c r="J9" s="35"/>
      <c r="K9" s="35"/>
      <c r="L9" s="35"/>
      <c r="M9" s="35"/>
      <c r="N9" s="35"/>
      <c r="O9" s="35"/>
    </row>
    <row r="10" spans="1:15" s="3" customFormat="1" ht="14.65" customHeight="1">
      <c r="A10" s="8">
        <f>'[1]3.12'!A10</f>
        <v>1</v>
      </c>
      <c r="B10" s="8"/>
      <c r="C10" s="3" t="str">
        <f>'[1]3.12'!C10</f>
        <v>Surodadi</v>
      </c>
      <c r="D10" s="12">
        <v>447.66942148760336</v>
      </c>
      <c r="E10" s="12">
        <v>298.44628099173553</v>
      </c>
      <c r="F10" s="12">
        <v>0</v>
      </c>
      <c r="G10" s="12">
        <v>5.0413223140495873</v>
      </c>
      <c r="H10" s="36">
        <v>22.18181818181818</v>
      </c>
      <c r="I10" s="36">
        <v>81.669421487603316</v>
      </c>
      <c r="J10" s="36">
        <v>26.214876033057852</v>
      </c>
      <c r="K10" s="36">
        <v>16.132231404958677</v>
      </c>
      <c r="L10" s="36">
        <v>33.272727272727273</v>
      </c>
      <c r="M10" s="36">
        <v>13.107438016528926</v>
      </c>
      <c r="N10" s="36">
        <v>276.26446280991729</v>
      </c>
      <c r="O10" s="36">
        <f>SUM(D10:N10)</f>
        <v>1220</v>
      </c>
    </row>
    <row r="11" spans="1:15" s="3" customFormat="1" ht="14.65" customHeight="1">
      <c r="A11" s="8">
        <f>'[1]3.12'!A11</f>
        <v>2</v>
      </c>
      <c r="B11" s="8"/>
      <c r="C11" s="3" t="str">
        <f>'[1]3.12'!C11</f>
        <v>Jatisono</v>
      </c>
      <c r="D11" s="12">
        <v>684.56037021455609</v>
      </c>
      <c r="E11" s="12">
        <v>1040.9760201935212</v>
      </c>
      <c r="F11" s="12">
        <v>0</v>
      </c>
      <c r="G11" s="12">
        <v>16.154816996213714</v>
      </c>
      <c r="H11" s="36">
        <v>32.309633992427429</v>
      </c>
      <c r="I11" s="36">
        <v>167.60622633571728</v>
      </c>
      <c r="J11" s="36">
        <v>44.425746739587709</v>
      </c>
      <c r="K11" s="36">
        <v>17.164493058477071</v>
      </c>
      <c r="L11" s="36">
        <v>45.435422801851061</v>
      </c>
      <c r="M11" s="36">
        <v>16.154816996213714</v>
      </c>
      <c r="N11" s="36">
        <v>335.21245267143456</v>
      </c>
      <c r="O11" s="36">
        <f t="shared" ref="O11:O27" si="0">SUM(D11:N11)</f>
        <v>2400.0000000000005</v>
      </c>
    </row>
    <row r="12" spans="1:15" s="3" customFormat="1" ht="14.65" customHeight="1">
      <c r="A12" s="8">
        <f>'[1]3.12'!A12</f>
        <v>3</v>
      </c>
      <c r="B12" s="8"/>
      <c r="C12" s="3" t="str">
        <f>'[1]3.12'!C12</f>
        <v>Kedondong</v>
      </c>
      <c r="D12" s="12">
        <v>1074.4552179656539</v>
      </c>
      <c r="E12" s="12">
        <v>1453.1981505944518</v>
      </c>
      <c r="F12" s="12">
        <v>0</v>
      </c>
      <c r="G12" s="12">
        <v>14.177542932628798</v>
      </c>
      <c r="H12" s="36">
        <v>81.014531043593138</v>
      </c>
      <c r="I12" s="36">
        <v>287.60158520475562</v>
      </c>
      <c r="J12" s="36">
        <v>62.78626155878468</v>
      </c>
      <c r="K12" s="36">
        <v>33.418494055482171</v>
      </c>
      <c r="L12" s="36">
        <v>57.722853368560102</v>
      </c>
      <c r="M12" s="36">
        <v>16.202906208718627</v>
      </c>
      <c r="N12" s="36">
        <v>752.42245706737117</v>
      </c>
      <c r="O12" s="36">
        <f t="shared" si="0"/>
        <v>3833.0000000000009</v>
      </c>
    </row>
    <row r="13" spans="1:15" s="3" customFormat="1" ht="14.65" customHeight="1">
      <c r="A13" s="8">
        <f>'[1]3.12'!A13</f>
        <v>4</v>
      </c>
      <c r="B13" s="8"/>
      <c r="C13" s="3" t="str">
        <f>'[1]3.12'!C13</f>
        <v>Gedangalas</v>
      </c>
      <c r="D13" s="12">
        <v>923.29663212435241</v>
      </c>
      <c r="E13" s="12">
        <v>572.14119170984463</v>
      </c>
      <c r="F13" s="12">
        <v>0</v>
      </c>
      <c r="G13" s="12">
        <v>5.045336787564767</v>
      </c>
      <c r="H13" s="36">
        <v>38.344559585492235</v>
      </c>
      <c r="I13" s="36">
        <v>95.861398963730579</v>
      </c>
      <c r="J13" s="36">
        <v>54.489637305699482</v>
      </c>
      <c r="K13" s="36">
        <v>48.435233160621763</v>
      </c>
      <c r="L13" s="36">
        <v>32.290155440414502</v>
      </c>
      <c r="M13" s="36">
        <v>10.090673575129534</v>
      </c>
      <c r="N13" s="36">
        <v>557.00518134715014</v>
      </c>
      <c r="O13" s="36">
        <f t="shared" si="0"/>
        <v>2337</v>
      </c>
    </row>
    <row r="14" spans="1:15" s="3" customFormat="1" ht="14.65" customHeight="1">
      <c r="A14" s="8">
        <f>'[1]3.12'!A14</f>
        <v>5</v>
      </c>
      <c r="B14" s="8"/>
      <c r="C14" s="3" t="str">
        <f>'[1]3.12'!C14</f>
        <v>Sambiroto</v>
      </c>
      <c r="D14" s="12">
        <v>384.22222222222223</v>
      </c>
      <c r="E14" s="12">
        <v>342.76666666666665</v>
      </c>
      <c r="F14" s="12">
        <v>0</v>
      </c>
      <c r="G14" s="12">
        <v>4.0444444444444443</v>
      </c>
      <c r="H14" s="36">
        <v>63.7</v>
      </c>
      <c r="I14" s="36">
        <v>179.97777777777779</v>
      </c>
      <c r="J14" s="36">
        <v>40.444444444444443</v>
      </c>
      <c r="K14" s="36">
        <v>99.088888888888889</v>
      </c>
      <c r="L14" s="36">
        <v>19.211111111111109</v>
      </c>
      <c r="M14" s="36">
        <v>12.133333333333335</v>
      </c>
      <c r="N14" s="36">
        <v>128.41111111111113</v>
      </c>
      <c r="O14" s="36">
        <f t="shared" si="0"/>
        <v>1274.0000000000002</v>
      </c>
    </row>
    <row r="15" spans="1:15" s="3" customFormat="1" ht="14.65" customHeight="1">
      <c r="A15" s="8">
        <f>'[1]3.12'!A15</f>
        <v>6</v>
      </c>
      <c r="B15" s="8"/>
      <c r="C15" s="3" t="str">
        <f>'[1]3.12'!C15</f>
        <v>Tanjunganyar</v>
      </c>
      <c r="D15" s="12">
        <v>608.55248618784549</v>
      </c>
      <c r="E15" s="12">
        <v>785.16390423572761</v>
      </c>
      <c r="F15" s="12">
        <v>0</v>
      </c>
      <c r="G15" s="12">
        <v>6.0552486187845318</v>
      </c>
      <c r="H15" s="36">
        <v>81.745856353591194</v>
      </c>
      <c r="I15" s="36">
        <v>128.16942909760596</v>
      </c>
      <c r="J15" s="36">
        <v>32.294659300184172</v>
      </c>
      <c r="K15" s="36">
        <v>33.303867403314932</v>
      </c>
      <c r="L15" s="36">
        <v>37.340699815837958</v>
      </c>
      <c r="M15" s="36">
        <v>15.138121546961331</v>
      </c>
      <c r="N15" s="36">
        <v>464.23572744014746</v>
      </c>
      <c r="O15" s="36">
        <f t="shared" si="0"/>
        <v>2192.0000000000009</v>
      </c>
    </row>
    <row r="16" spans="1:15" s="3" customFormat="1" ht="14.65" customHeight="1">
      <c r="A16" s="8">
        <f>'[1]3.12'!A16</f>
        <v>7</v>
      </c>
      <c r="B16" s="8"/>
      <c r="C16" s="3" t="str">
        <f>'[1]3.12'!C16</f>
        <v>Wilalung</v>
      </c>
      <c r="D16" s="12">
        <v>620.83374937593612</v>
      </c>
      <c r="E16" s="12">
        <v>391.68047928107836</v>
      </c>
      <c r="F16" s="12">
        <v>0</v>
      </c>
      <c r="G16" s="12">
        <v>26.246630054917617</v>
      </c>
      <c r="H16" s="36">
        <v>70.664003994008993</v>
      </c>
      <c r="I16" s="36">
        <v>103.9770344483275</v>
      </c>
      <c r="J16" s="36">
        <v>72.682975536694968</v>
      </c>
      <c r="K16" s="36">
        <v>25.237144283574633</v>
      </c>
      <c r="L16" s="36">
        <v>47.445831253120318</v>
      </c>
      <c r="M16" s="36">
        <v>16.151772341487767</v>
      </c>
      <c r="N16" s="36">
        <v>647.08037943085355</v>
      </c>
      <c r="O16" s="36">
        <f t="shared" si="0"/>
        <v>2021.9999999999998</v>
      </c>
    </row>
    <row r="17" spans="1:15" s="3" customFormat="1" ht="14.65" customHeight="1">
      <c r="A17" s="8">
        <f>'[1]3.12'!A17</f>
        <v>8</v>
      </c>
      <c r="B17" s="8"/>
      <c r="C17" s="3" t="str">
        <f>'[1]3.12'!C17</f>
        <v>Medini</v>
      </c>
      <c r="D17" s="12">
        <v>661.41807294501905</v>
      </c>
      <c r="E17" s="12">
        <v>597.8007621121393</v>
      </c>
      <c r="F17" s="12">
        <v>0</v>
      </c>
      <c r="G17" s="12">
        <v>10.097985846488839</v>
      </c>
      <c r="H17" s="36">
        <v>49.480130647795328</v>
      </c>
      <c r="I17" s="36">
        <v>113.09744148067502</v>
      </c>
      <c r="J17" s="36">
        <v>54.52912357103974</v>
      </c>
      <c r="K17" s="36">
        <v>25.244964616222102</v>
      </c>
      <c r="L17" s="36">
        <v>20.195971692977679</v>
      </c>
      <c r="M17" s="36">
        <v>13.127381600435495</v>
      </c>
      <c r="N17" s="36">
        <v>310.00816548720735</v>
      </c>
      <c r="O17" s="36">
        <f t="shared" si="0"/>
        <v>1855</v>
      </c>
    </row>
    <row r="18" spans="1:15" s="3" customFormat="1" ht="14.65" customHeight="1">
      <c r="A18" s="8">
        <f>'[1]3.12'!A18</f>
        <v>9</v>
      </c>
      <c r="B18" s="8"/>
      <c r="C18" s="3" t="str">
        <f>'[1]3.12'!C18</f>
        <v>Mlatiharjo</v>
      </c>
      <c r="D18" s="12">
        <v>663.61964735516347</v>
      </c>
      <c r="E18" s="12">
        <v>708.06297229219138</v>
      </c>
      <c r="F18" s="12">
        <v>0</v>
      </c>
      <c r="G18" s="12">
        <v>12.120906801007555</v>
      </c>
      <c r="H18" s="36">
        <v>64.64483627204028</v>
      </c>
      <c r="I18" s="36">
        <v>134.34005037783368</v>
      </c>
      <c r="J18" s="36">
        <v>49.493702770780843</v>
      </c>
      <c r="K18" s="36">
        <v>23.231738035264481</v>
      </c>
      <c r="L18" s="36">
        <v>54.544080604533995</v>
      </c>
      <c r="M18" s="36">
        <v>14.141057934508812</v>
      </c>
      <c r="N18" s="36">
        <v>280.80100755667502</v>
      </c>
      <c r="O18" s="36">
        <f t="shared" si="0"/>
        <v>2004.9999999999995</v>
      </c>
    </row>
    <row r="19" spans="1:15" s="3" customFormat="1" ht="14.65" customHeight="1">
      <c r="A19" s="8">
        <f>'[1]3.12'!A19</f>
        <v>10</v>
      </c>
      <c r="B19" s="8"/>
      <c r="C19" s="3" t="str">
        <f>'[1]3.12'!C19</f>
        <v>Tambirejo</v>
      </c>
      <c r="D19" s="12">
        <v>581.78168130489325</v>
      </c>
      <c r="E19" s="12">
        <v>530.2697616060226</v>
      </c>
      <c r="F19" s="12">
        <v>0</v>
      </c>
      <c r="G19" s="12">
        <v>8.0803011292346287</v>
      </c>
      <c r="H19" s="36">
        <v>50.501882057716443</v>
      </c>
      <c r="I19" s="36">
        <v>95.953575909661225</v>
      </c>
      <c r="J19" s="36">
        <v>25.250941028858222</v>
      </c>
      <c r="K19" s="36">
        <v>19.190715181932248</v>
      </c>
      <c r="L19" s="36">
        <v>42.421580928481816</v>
      </c>
      <c r="M19" s="36">
        <v>19.190715181932248</v>
      </c>
      <c r="N19" s="36">
        <v>237.35884567126723</v>
      </c>
      <c r="O19" s="36">
        <f t="shared" si="0"/>
        <v>1610</v>
      </c>
    </row>
    <row r="20" spans="1:15" s="3" customFormat="1" ht="14.65" customHeight="1">
      <c r="A20" s="8">
        <f>'[1]3.12'!A20</f>
        <v>11</v>
      </c>
      <c r="B20" s="8"/>
      <c r="C20" s="3" t="str">
        <f>'[1]3.12'!C20</f>
        <v>Banjarsari</v>
      </c>
      <c r="D20" s="12">
        <v>878.0329185066239</v>
      </c>
      <c r="E20" s="12">
        <v>699.39863508631072</v>
      </c>
      <c r="F20" s="12">
        <v>0</v>
      </c>
      <c r="G20" s="12">
        <v>10.09233239662786</v>
      </c>
      <c r="H20" s="36">
        <v>72.664793255720596</v>
      </c>
      <c r="I20" s="36">
        <v>115.0525893215576</v>
      </c>
      <c r="J20" s="36">
        <v>19.175431553592933</v>
      </c>
      <c r="K20" s="36">
        <v>26.240064231232438</v>
      </c>
      <c r="L20" s="36">
        <v>43.3970293054998</v>
      </c>
      <c r="M20" s="36">
        <v>17.156965074267365</v>
      </c>
      <c r="N20" s="36">
        <v>632.7892412685668</v>
      </c>
      <c r="O20" s="36">
        <f t="shared" si="0"/>
        <v>2514</v>
      </c>
    </row>
    <row r="21" spans="1:15" s="3" customFormat="1" ht="14.65" customHeight="1">
      <c r="A21" s="8">
        <f>'[1]3.12'!A21</f>
        <v>12</v>
      </c>
      <c r="B21" s="8"/>
      <c r="C21" s="3" t="str">
        <f>'[1]3.12'!C21</f>
        <v>Boyolali</v>
      </c>
      <c r="D21" s="12">
        <v>270.02105263157898</v>
      </c>
      <c r="E21" s="12">
        <v>232.32000000000005</v>
      </c>
      <c r="F21" s="12">
        <v>0</v>
      </c>
      <c r="G21" s="12">
        <v>9.1705263157894752</v>
      </c>
      <c r="H21" s="36">
        <v>52.985263157894749</v>
      </c>
      <c r="I21" s="36">
        <v>68.269473684210539</v>
      </c>
      <c r="J21" s="36">
        <v>30.568421052631585</v>
      </c>
      <c r="K21" s="36">
        <v>20.378947368421056</v>
      </c>
      <c r="L21" s="36">
        <v>23.435789473684213</v>
      </c>
      <c r="M21" s="36">
        <v>15.284210526315793</v>
      </c>
      <c r="N21" s="36">
        <v>245.56631578947375</v>
      </c>
      <c r="O21" s="36">
        <f t="shared" si="0"/>
        <v>968.00000000000011</v>
      </c>
    </row>
    <row r="22" spans="1:15" s="3" customFormat="1" ht="14.65" customHeight="1">
      <c r="A22" s="8">
        <f>'[1]3.12'!A22</f>
        <v>13</v>
      </c>
      <c r="B22" s="8"/>
      <c r="C22" s="3" t="str">
        <f>'[1]3.12'!C22</f>
        <v>Gajah</v>
      </c>
      <c r="D22" s="12">
        <v>535.6443148688046</v>
      </c>
      <c r="E22" s="12">
        <v>383.32361516034979</v>
      </c>
      <c r="F22" s="12">
        <v>0</v>
      </c>
      <c r="G22" s="12">
        <v>20.174927113702619</v>
      </c>
      <c r="H22" s="36">
        <v>105.91836734693877</v>
      </c>
      <c r="I22" s="36">
        <v>283.45772594752185</v>
      </c>
      <c r="J22" s="36">
        <v>476.12827988338188</v>
      </c>
      <c r="K22" s="36">
        <v>75.655976676384824</v>
      </c>
      <c r="L22" s="36">
        <v>157.36443148688042</v>
      </c>
      <c r="M22" s="36">
        <v>149.29446064139938</v>
      </c>
      <c r="N22" s="36">
        <v>581.03790087463551</v>
      </c>
      <c r="O22" s="36">
        <f t="shared" si="0"/>
        <v>2767.9999999999995</v>
      </c>
    </row>
    <row r="23" spans="1:15" s="3" customFormat="1" ht="14.65" customHeight="1">
      <c r="A23" s="8">
        <f>'[1]3.12'!A23</f>
        <v>14</v>
      </c>
      <c r="B23" s="8"/>
      <c r="C23" s="3" t="str">
        <f>'[1]3.12'!C23</f>
        <v>Sari</v>
      </c>
      <c r="D23" s="12">
        <v>820.55191256830608</v>
      </c>
      <c r="E23" s="12">
        <v>916.60655737704928</v>
      </c>
      <c r="F23" s="12">
        <v>0</v>
      </c>
      <c r="G23" s="12">
        <v>11.240437158469945</v>
      </c>
      <c r="H23" s="36">
        <v>195.17486338797815</v>
      </c>
      <c r="I23" s="36">
        <v>324.95081967213116</v>
      </c>
      <c r="J23" s="36">
        <v>48.027322404371589</v>
      </c>
      <c r="K23" s="36">
        <v>34.743169398907106</v>
      </c>
      <c r="L23" s="36">
        <v>37.808743169398909</v>
      </c>
      <c r="M23" s="36">
        <v>18.393442622950818</v>
      </c>
      <c r="N23" s="36">
        <v>584.50273224043724</v>
      </c>
      <c r="O23" s="36">
        <f t="shared" si="0"/>
        <v>2992</v>
      </c>
    </row>
    <row r="24" spans="1:15" s="3" customFormat="1" ht="14.65" customHeight="1">
      <c r="A24" s="8">
        <f>'[1]3.12'!A24</f>
        <v>15</v>
      </c>
      <c r="B24" s="8"/>
      <c r="C24" s="3" t="str">
        <f>'[1]3.12'!C24</f>
        <v>Mlekang</v>
      </c>
      <c r="D24" s="12">
        <v>681.08985507246371</v>
      </c>
      <c r="E24" s="12">
        <v>591.89951690821249</v>
      </c>
      <c r="F24" s="12">
        <v>0</v>
      </c>
      <c r="G24" s="12">
        <v>6.0811594202898549</v>
      </c>
      <c r="H24" s="36">
        <v>106.42028985507247</v>
      </c>
      <c r="I24" s="36">
        <v>202.70531400966183</v>
      </c>
      <c r="J24" s="36">
        <v>83.109178743961351</v>
      </c>
      <c r="K24" s="36">
        <v>18.243478260869566</v>
      </c>
      <c r="L24" s="36">
        <v>22.297584541062804</v>
      </c>
      <c r="M24" s="36">
        <v>67.906280193236711</v>
      </c>
      <c r="N24" s="36">
        <v>318.24734299516905</v>
      </c>
      <c r="O24" s="36">
        <f t="shared" si="0"/>
        <v>2098</v>
      </c>
    </row>
    <row r="25" spans="1:15" s="3" customFormat="1" ht="14.65" customHeight="1">
      <c r="A25" s="8">
        <f>'[1]3.12'!A25</f>
        <v>16</v>
      </c>
      <c r="B25" s="8"/>
      <c r="C25" s="3" t="str">
        <f>'[1]3.12'!C25</f>
        <v>Sambung</v>
      </c>
      <c r="D25" s="12">
        <v>552.23166843783201</v>
      </c>
      <c r="E25" s="12">
        <v>600.690754516472</v>
      </c>
      <c r="F25" s="12">
        <v>0</v>
      </c>
      <c r="G25" s="12">
        <v>7.0669500531349625</v>
      </c>
      <c r="H25" s="36">
        <v>133.2624867162593</v>
      </c>
      <c r="I25" s="36">
        <v>169.60680127523912</v>
      </c>
      <c r="J25" s="36">
        <v>34.325185972369823</v>
      </c>
      <c r="K25" s="36">
        <v>21.20085015940489</v>
      </c>
      <c r="L25" s="36">
        <v>28.26780021253985</v>
      </c>
      <c r="M25" s="36">
        <v>13.124335812964931</v>
      </c>
      <c r="N25" s="36">
        <v>340.22316684378319</v>
      </c>
      <c r="O25" s="36">
        <f t="shared" si="0"/>
        <v>1900</v>
      </c>
    </row>
    <row r="26" spans="1:15" s="3" customFormat="1" ht="14.65" customHeight="1">
      <c r="A26" s="8">
        <f>'[1]3.12'!A26</f>
        <v>17</v>
      </c>
      <c r="B26" s="8"/>
      <c r="C26" s="3" t="str">
        <f>'[1]3.12'!C26</f>
        <v>Tlogopandogan</v>
      </c>
      <c r="D26" s="12">
        <v>549.35207308503163</v>
      </c>
      <c r="E26" s="12">
        <v>454.42726633872104</v>
      </c>
      <c r="F26" s="12">
        <v>0</v>
      </c>
      <c r="G26" s="12">
        <v>5.0491918482080109</v>
      </c>
      <c r="H26" s="36">
        <v>20.196767392832044</v>
      </c>
      <c r="I26" s="36">
        <v>81.796907940969788</v>
      </c>
      <c r="J26" s="36">
        <v>14.137737174982432</v>
      </c>
      <c r="K26" s="36">
        <v>8.0787069571328178</v>
      </c>
      <c r="L26" s="36">
        <v>14.137737174982432</v>
      </c>
      <c r="M26" s="36">
        <v>12.118060435699226</v>
      </c>
      <c r="N26" s="36">
        <v>277.7055516514406</v>
      </c>
      <c r="O26" s="36">
        <f t="shared" si="0"/>
        <v>1437</v>
      </c>
    </row>
    <row r="27" spans="1:15" s="3" customFormat="1" ht="14.65" customHeight="1">
      <c r="A27" s="8">
        <f>'[1]3.12'!A27</f>
        <v>18</v>
      </c>
      <c r="B27" s="8"/>
      <c r="C27" s="3" t="str">
        <f>'[1]3.12'!C27</f>
        <v>Mojosimo</v>
      </c>
      <c r="D27" s="12">
        <v>430.83303411131061</v>
      </c>
      <c r="E27" s="12">
        <v>387.44703770197486</v>
      </c>
      <c r="F27" s="12">
        <v>0</v>
      </c>
      <c r="G27" s="12">
        <v>4.0359066427289045</v>
      </c>
      <c r="H27" s="36">
        <v>12.107719928186714</v>
      </c>
      <c r="I27" s="36">
        <v>67.601436265709154</v>
      </c>
      <c r="J27" s="36">
        <v>13.11669658886894</v>
      </c>
      <c r="K27" s="36">
        <v>9.080789946140035</v>
      </c>
      <c r="L27" s="36">
        <v>17.152603231597848</v>
      </c>
      <c r="M27" s="36">
        <v>17.152603231597848</v>
      </c>
      <c r="N27" s="36">
        <v>165.47217235188509</v>
      </c>
      <c r="O27" s="36">
        <f t="shared" si="0"/>
        <v>1124</v>
      </c>
    </row>
    <row r="28" spans="1:15" s="3" customFormat="1" ht="14.65" customHeight="1" thickBot="1">
      <c r="D28" s="13"/>
      <c r="E28" s="13"/>
      <c r="F28" s="13"/>
      <c r="G28" s="13"/>
      <c r="H28" s="17"/>
      <c r="I28" s="17"/>
      <c r="J28" s="17"/>
      <c r="K28" s="17"/>
      <c r="L28" s="13"/>
      <c r="M28" s="13"/>
      <c r="N28" s="13"/>
      <c r="O28" s="13"/>
    </row>
    <row r="29" spans="1:15" s="3" customFormat="1" ht="14.65" customHeight="1" thickBot="1">
      <c r="A29" s="14"/>
      <c r="B29" s="14"/>
      <c r="C29" s="15" t="s">
        <v>6</v>
      </c>
      <c r="D29" s="16">
        <f>SUM(D10:D27)</f>
        <v>11368.166330465196</v>
      </c>
      <c r="E29" s="16">
        <f t="shared" ref="E29:G29" si="1">SUM(E10:E27)</f>
        <v>10986.619572772468</v>
      </c>
      <c r="F29" s="16">
        <f t="shared" si="1"/>
        <v>0</v>
      </c>
      <c r="G29" s="16">
        <f t="shared" si="1"/>
        <v>179.97596687428612</v>
      </c>
      <c r="H29" s="37">
        <f>SUM(H10:H27)</f>
        <v>1253.317803169366</v>
      </c>
      <c r="I29" s="37">
        <f t="shared" ref="I29:K29" si="2">SUM(I10:I27)</f>
        <v>2701.6950092006891</v>
      </c>
      <c r="J29" s="37">
        <f t="shared" si="2"/>
        <v>1181.2006216632926</v>
      </c>
      <c r="K29" s="37">
        <f t="shared" si="2"/>
        <v>554.06975308722986</v>
      </c>
      <c r="L29" s="16">
        <f>SUM(L10:L27)</f>
        <v>733.74215288526216</v>
      </c>
      <c r="M29" s="16">
        <f t="shared" ref="M29:O29" si="3">SUM(M10:M27)</f>
        <v>455.86857527368187</v>
      </c>
      <c r="N29" s="16">
        <f t="shared" si="3"/>
        <v>7134.3442146085272</v>
      </c>
      <c r="O29" s="16">
        <f t="shared" si="3"/>
        <v>36549</v>
      </c>
    </row>
    <row r="30" spans="1:15" s="3" customFormat="1" ht="15" customHeight="1">
      <c r="A30" s="18" t="s">
        <v>7</v>
      </c>
      <c r="B30" s="18"/>
      <c r="C30" s="18"/>
    </row>
    <row r="31" spans="1:15" s="3" customFormat="1" ht="15" customHeight="1">
      <c r="A31" s="18"/>
      <c r="B31" s="18"/>
      <c r="C31" s="18"/>
    </row>
    <row r="32" spans="1:15" s="3" customFormat="1" ht="15" customHeight="1">
      <c r="A32" s="18"/>
      <c r="B32" s="18"/>
      <c r="C32" s="18"/>
    </row>
    <row r="33" spans="1:7" s="3" customFormat="1" ht="15" customHeight="1">
      <c r="A33" s="18"/>
      <c r="B33" s="18"/>
      <c r="C33" s="18"/>
    </row>
    <row r="34" spans="1:7" s="3" customFormat="1" ht="15" customHeight="1">
      <c r="A34" s="18"/>
      <c r="B34" s="18"/>
      <c r="C34" s="18"/>
    </row>
    <row r="35" spans="1:7" s="3" customFormat="1" ht="15" customHeight="1">
      <c r="A35" s="19"/>
      <c r="B35" s="19"/>
      <c r="C35" s="19"/>
      <c r="D35" s="19"/>
      <c r="E35" s="19"/>
      <c r="F35" s="19"/>
      <c r="G35" s="19"/>
    </row>
    <row r="36" spans="1:7" s="22" customFormat="1" ht="12" customHeight="1">
      <c r="A36" s="20" t="str">
        <f>'[1]3.12'!A40</f>
        <v>Kecamatan Gajah Dalam Angka Tahun 2019</v>
      </c>
      <c r="B36" s="20"/>
      <c r="C36" s="21"/>
    </row>
    <row r="37" spans="1:7" s="2" customFormat="1" ht="16.5" customHeight="1"/>
    <row r="38" spans="1:7" s="2" customFormat="1" ht="16.5" customHeight="1"/>
    <row r="39" spans="1:7" s="2" customFormat="1" ht="16.5" customHeight="1"/>
    <row r="40" spans="1:7" s="3" customFormat="1" ht="16.5" customHeight="1"/>
    <row r="41" spans="1:7" s="3" customFormat="1" ht="14.65" customHeight="1"/>
    <row r="42" spans="1:7" s="3" customFormat="1" ht="14.65" customHeight="1"/>
    <row r="43" spans="1:7" s="3" customFormat="1" ht="14.65" customHeight="1"/>
    <row r="44" spans="1:7" s="3" customFormat="1" ht="14.65" customHeight="1"/>
    <row r="45" spans="1:7" s="3" customFormat="1" ht="14.65" customHeight="1"/>
    <row r="46" spans="1:7" s="3" customFormat="1" ht="14.65" customHeight="1"/>
    <row r="47" spans="1:7" s="3" customFormat="1" ht="14.65" customHeight="1"/>
    <row r="48" spans="1:7" s="3" customFormat="1" ht="14.65" customHeight="1"/>
    <row r="49" s="3" customFormat="1" ht="14.65" customHeight="1"/>
    <row r="50" s="3" customFormat="1" ht="14.65" customHeight="1"/>
    <row r="51" s="3" customFormat="1" ht="14.65" customHeight="1"/>
    <row r="52" s="3" customFormat="1" ht="14.65" customHeight="1"/>
    <row r="53" s="3" customFormat="1" ht="14.65" customHeight="1"/>
    <row r="54" s="3" customFormat="1" ht="14.65" customHeight="1"/>
    <row r="55" s="3" customFormat="1" ht="14.65" customHeight="1"/>
    <row r="56" s="3" customFormat="1" ht="14.65" customHeight="1"/>
    <row r="57" s="3" customFormat="1" ht="14.65" customHeight="1"/>
    <row r="58" s="3" customFormat="1" ht="14.65" customHeight="1"/>
    <row r="59" s="3" customFormat="1" ht="14.65" customHeight="1"/>
    <row r="60" s="3" customFormat="1" ht="14.65" customHeight="1"/>
    <row r="61" s="3" customFormat="1" ht="14.65" customHeight="1"/>
    <row r="62" s="3" customFormat="1" ht="14.65" customHeight="1"/>
    <row r="63" s="3" customFormat="1" ht="14.65" customHeight="1"/>
    <row r="64" s="3" customFormat="1" ht="14.65" customHeight="1"/>
    <row r="65" s="3" customFormat="1" ht="14.65" customHeight="1"/>
    <row r="66" s="3" customFormat="1" ht="14.65" customHeight="1"/>
    <row r="67" s="3" customFormat="1" ht="14.65" customHeight="1"/>
    <row r="68" s="3" customFormat="1" ht="14.65" customHeight="1"/>
    <row r="69" s="3" customFormat="1" ht="14.65" customHeight="1"/>
    <row r="70" s="3" customFormat="1" ht="15" customHeight="1"/>
    <row r="71" s="3" customFormat="1" ht="15" customHeight="1"/>
    <row r="72" s="3" customFormat="1" ht="15" customHeight="1"/>
    <row r="73" s="3" customFormat="1" ht="15" customHeight="1"/>
    <row r="74" s="3" customFormat="1"/>
    <row r="75" s="3" customFormat="1" ht="15" customHeight="1"/>
    <row r="76" s="23" customFormat="1" ht="12" customHeight="1"/>
    <row r="77" s="2" customFormat="1" ht="16.5" customHeight="1"/>
    <row r="78" s="2" customFormat="1" ht="16.5" customHeight="1"/>
    <row r="79" s="2" customFormat="1" ht="16.5" customHeight="1"/>
    <row r="80" s="3" customFormat="1" ht="16.5" customHeight="1"/>
    <row r="81" s="3" customFormat="1" ht="14.65" customHeight="1"/>
    <row r="82" s="3" customFormat="1" ht="14.65" customHeight="1"/>
    <row r="83" s="3" customFormat="1" ht="14.65" customHeight="1"/>
    <row r="84" s="3" customFormat="1" ht="14.65" customHeight="1"/>
    <row r="85" s="3" customFormat="1" ht="14.65" customHeight="1"/>
    <row r="86" s="3" customFormat="1" ht="14.65" customHeight="1"/>
    <row r="87" s="3" customFormat="1" ht="14.65" customHeight="1"/>
    <row r="88" s="3" customFormat="1" ht="14.65" customHeight="1"/>
    <row r="89" s="3" customFormat="1" ht="14.65" customHeight="1"/>
    <row r="90" s="3" customFormat="1" ht="14.65" customHeight="1"/>
    <row r="91" s="3" customFormat="1" ht="14.65" customHeight="1"/>
    <row r="92" s="3" customFormat="1" ht="14.65" customHeight="1"/>
    <row r="93" s="3" customFormat="1" ht="14.65" customHeight="1"/>
    <row r="94" s="3" customFormat="1" ht="14.65" customHeight="1"/>
    <row r="95" s="3" customFormat="1" ht="14.65" customHeight="1"/>
    <row r="96" s="3" customFormat="1" ht="14.65" customHeight="1"/>
    <row r="97" s="3" customFormat="1" ht="14.65" customHeight="1"/>
    <row r="98" s="3" customFormat="1" ht="14.65" customHeight="1"/>
    <row r="99" s="3" customFormat="1" ht="14.65" customHeight="1"/>
    <row r="100" s="3" customFormat="1" ht="14.65" customHeight="1"/>
    <row r="101" s="3" customFormat="1" ht="14.65" customHeight="1"/>
    <row r="102" s="3" customFormat="1" ht="14.65" customHeight="1"/>
    <row r="103" s="3" customFormat="1" ht="14.65" customHeight="1"/>
    <row r="104" s="3" customFormat="1" ht="14.65" customHeight="1"/>
    <row r="105" s="3" customFormat="1" ht="14.65" customHeight="1"/>
    <row r="106" s="3" customFormat="1" ht="14.65" customHeight="1"/>
    <row r="107" s="3" customFormat="1" ht="14.65" customHeight="1"/>
    <row r="108" s="3" customFormat="1" ht="14.65" customHeight="1"/>
    <row r="109" s="3" customFormat="1" ht="14.65" customHeight="1"/>
    <row r="110" s="3" customFormat="1" ht="15" customHeight="1"/>
    <row r="111" s="3" customFormat="1" ht="15" customHeight="1"/>
    <row r="112" s="3" customFormat="1" ht="15" customHeight="1"/>
    <row r="113" s="3" customFormat="1" ht="15" customHeight="1"/>
    <row r="114" s="3" customFormat="1" ht="15" customHeight="1"/>
    <row r="115" s="3" customFormat="1" ht="15" customHeight="1"/>
    <row r="116" s="23" customFormat="1" ht="12" customHeight="1"/>
  </sheetData>
  <sheetProtection selectLockedCells="1" selectUnlockedCells="1"/>
  <mergeCells count="13">
    <mergeCell ref="O5:O7"/>
    <mergeCell ref="H5:H7"/>
    <mergeCell ref="I5:I7"/>
    <mergeCell ref="J5:J7"/>
    <mergeCell ref="K5:K7"/>
    <mergeCell ref="M5:M7"/>
    <mergeCell ref="N5:N7"/>
    <mergeCell ref="D5:D7"/>
    <mergeCell ref="E5:E7"/>
    <mergeCell ref="F5:F7"/>
    <mergeCell ref="G5:G7"/>
    <mergeCell ref="A6:C6"/>
    <mergeCell ref="A8:C8"/>
  </mergeCells>
  <pageMargins left="0.68700786999999996" right="0.39370078740157499" top="0.55118110236220497" bottom="0.55118110236220497" header="0.511811023622047" footer="0.511811023622047"/>
  <pageSetup paperSize="11" scale="88" firstPageNumber="0" orientation="portrait" r:id="rId1"/>
  <headerFooter alignWithMargins="0"/>
  <rowBreaks count="2" manualBreakCount="2">
    <brk id="36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NGADMIN</dc:creator>
  <cp:lastModifiedBy>NGADMIN</cp:lastModifiedBy>
  <dcterms:created xsi:type="dcterms:W3CDTF">2020-08-27T01:20:36Z</dcterms:created>
  <dcterms:modified xsi:type="dcterms:W3CDTF">2020-08-27T01:23:01Z</dcterms:modified>
</cp:coreProperties>
</file>