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Q217" i="1"/>
  <c r="R217" i="1" s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R115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Q114" i="1"/>
  <c r="E114" i="1"/>
  <c r="E113" i="1"/>
  <c r="Q113" i="1" s="1"/>
  <c r="E112" i="1"/>
  <c r="Q112" i="1" s="1"/>
  <c r="E111" i="1"/>
  <c r="Q111" i="1" s="1"/>
  <c r="Q110" i="1"/>
  <c r="E110" i="1"/>
  <c r="E109" i="1"/>
  <c r="Q109" i="1" s="1"/>
  <c r="Q108" i="1"/>
  <c r="E108" i="1"/>
  <c r="E107" i="1"/>
  <c r="Q107" i="1" s="1"/>
  <c r="Q106" i="1"/>
  <c r="E106" i="1"/>
  <c r="E105" i="1"/>
  <c r="Q105" i="1" s="1"/>
  <c r="E104" i="1"/>
  <c r="Q104" i="1" s="1"/>
  <c r="E103" i="1"/>
  <c r="Q103" i="1" s="1"/>
  <c r="Q102" i="1"/>
  <c r="E102" i="1"/>
  <c r="E101" i="1"/>
  <c r="Q101" i="1" s="1"/>
  <c r="N100" i="1"/>
  <c r="L100" i="1"/>
  <c r="K100" i="1"/>
  <c r="J100" i="1"/>
  <c r="I100" i="1"/>
  <c r="H100" i="1"/>
  <c r="G100" i="1"/>
  <c r="F100" i="1"/>
  <c r="E100" i="1"/>
  <c r="Q100" i="1" s="1"/>
  <c r="R100" i="1" s="1"/>
  <c r="E99" i="1"/>
  <c r="Q99" i="1" s="1"/>
  <c r="E98" i="1"/>
  <c r="Q98" i="1" s="1"/>
  <c r="Q97" i="1"/>
  <c r="E97" i="1"/>
  <c r="E96" i="1"/>
  <c r="Q96" i="1" s="1"/>
  <c r="E95" i="1"/>
  <c r="Q95" i="1" s="1"/>
  <c r="E94" i="1"/>
  <c r="Q94" i="1" s="1"/>
  <c r="Q93" i="1"/>
  <c r="E93" i="1"/>
  <c r="E92" i="1"/>
  <c r="Q92" i="1" s="1"/>
  <c r="E91" i="1"/>
  <c r="Q91" i="1" s="1"/>
  <c r="E90" i="1"/>
  <c r="Q90" i="1" s="1"/>
  <c r="Q89" i="1"/>
  <c r="E89" i="1"/>
  <c r="E88" i="1"/>
  <c r="Q88" i="1" s="1"/>
  <c r="E87" i="1"/>
  <c r="Q87" i="1" s="1"/>
  <c r="Q86" i="1"/>
  <c r="E86" i="1"/>
  <c r="E85" i="1"/>
  <c r="Q85" i="1" s="1"/>
  <c r="Q84" i="1"/>
  <c r="E84" i="1"/>
  <c r="Q83" i="1"/>
  <c r="R83" i="1" s="1"/>
  <c r="N83" i="1"/>
  <c r="L83" i="1"/>
  <c r="K83" i="1"/>
  <c r="J83" i="1"/>
  <c r="I83" i="1"/>
  <c r="H83" i="1"/>
  <c r="G83" i="1"/>
  <c r="F83" i="1"/>
  <c r="E83" i="1"/>
  <c r="M83" i="1" s="1"/>
  <c r="E82" i="1"/>
  <c r="Q82" i="1" s="1"/>
  <c r="Q81" i="1"/>
  <c r="E81" i="1"/>
  <c r="E80" i="1"/>
  <c r="Q80" i="1" s="1"/>
  <c r="Q79" i="1"/>
  <c r="E79" i="1"/>
  <c r="E78" i="1"/>
  <c r="Q78" i="1" s="1"/>
  <c r="Q77" i="1"/>
  <c r="E77" i="1"/>
  <c r="E76" i="1"/>
  <c r="Q76" i="1" s="1"/>
  <c r="Q75" i="1"/>
  <c r="E75" i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Q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R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Q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Q8" i="1" s="1"/>
  <c r="R65" i="1" l="1"/>
  <c r="R8" i="1"/>
  <c r="R27" i="1"/>
  <c r="M65" i="1"/>
  <c r="M100" i="1"/>
  <c r="Q155" i="1"/>
  <c r="R155" i="1" s="1"/>
  <c r="M203" i="1"/>
  <c r="M27" i="1"/>
  <c r="M44" i="1"/>
  <c r="Q134" i="1"/>
  <c r="R134" i="1" s="1"/>
  <c r="E258" i="1"/>
  <c r="M8" i="1"/>
  <c r="M258" i="1" s="1"/>
  <c r="R175" i="1"/>
  <c r="R258" i="1" l="1"/>
  <c r="Q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<sst xmlns="http://schemas.openxmlformats.org/spreadsheetml/2006/main" count="627" uniqueCount="306">
  <si>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</si>
  <si>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</si>
  <si>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17 OKTOBER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</si>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</sst>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09492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07587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7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BUNGO</v>
          </cell>
        </row>
        <row r="3">
          <cell r="E3" t="str">
            <v>WEDUNG</v>
          </cell>
          <cell r="F3" t="str">
            <v>BERAHAN KULON</v>
          </cell>
        </row>
        <row r="4">
          <cell r="E4" t="str">
            <v>WEDUNG</v>
          </cell>
          <cell r="F4" t="str">
            <v>BUNGO</v>
          </cell>
        </row>
        <row r="5">
          <cell r="E5" t="str">
            <v>WEDUNG</v>
          </cell>
          <cell r="F5" t="str">
            <v>BUNGO</v>
          </cell>
        </row>
        <row r="6">
          <cell r="E6" t="str">
            <v>WEDUNG</v>
          </cell>
          <cell r="F6" t="str">
            <v>WEDUNG</v>
          </cell>
        </row>
        <row r="7">
          <cell r="E7" t="str">
            <v>WEDUNG</v>
          </cell>
          <cell r="F7" t="str">
            <v>BUNGO</v>
          </cell>
        </row>
        <row r="8">
          <cell r="E8" t="str">
            <v>WEDUNG</v>
          </cell>
          <cell r="F8" t="str">
            <v>WEDUNG</v>
          </cell>
        </row>
        <row r="9">
          <cell r="E9" t="str">
            <v>WEDUNG</v>
          </cell>
          <cell r="F9" t="str">
            <v>BUNGO</v>
          </cell>
        </row>
        <row r="10">
          <cell r="E10" t="str">
            <v>WEDUNG</v>
          </cell>
          <cell r="F10" t="str">
            <v>BUNGO</v>
          </cell>
        </row>
        <row r="11">
          <cell r="E11" t="str">
            <v>WEDUNG</v>
          </cell>
          <cell r="F11" t="str">
            <v>KENDUREN</v>
          </cell>
        </row>
        <row r="12">
          <cell r="E12" t="str">
            <v>WEDUNG</v>
          </cell>
          <cell r="F12" t="str">
            <v>BUNGO</v>
          </cell>
        </row>
        <row r="13">
          <cell r="E13" t="str">
            <v>WEDUNG</v>
          </cell>
          <cell r="F13" t="str">
            <v>BERAHAN WETAN</v>
          </cell>
        </row>
        <row r="14">
          <cell r="E14" t="str">
            <v>WEDUNG</v>
          </cell>
          <cell r="F14" t="str">
            <v>BUNGO</v>
          </cell>
        </row>
        <row r="15">
          <cell r="E15" t="str">
            <v>WEDUNG</v>
          </cell>
          <cell r="F15" t="str">
            <v>BUNGO</v>
          </cell>
        </row>
        <row r="16">
          <cell r="E16" t="str">
            <v>WEDUNG</v>
          </cell>
          <cell r="F16" t="str">
            <v>NGAWEN</v>
          </cell>
        </row>
        <row r="17">
          <cell r="E17" t="str">
            <v>WEDUNG</v>
          </cell>
          <cell r="F17" t="str">
            <v>WEDUNG</v>
          </cell>
        </row>
        <row r="18">
          <cell r="E18" t="str">
            <v>WEDUNG</v>
          </cell>
          <cell r="F18" t="str">
            <v>NGAWEN</v>
          </cell>
        </row>
        <row r="19">
          <cell r="E19" t="str">
            <v>WEDUNG</v>
          </cell>
          <cell r="F19" t="str">
            <v>BUNGO</v>
          </cell>
        </row>
        <row r="20">
          <cell r="E20" t="str">
            <v>WEDUNG</v>
          </cell>
          <cell r="F20" t="str">
            <v>BUNGO</v>
          </cell>
        </row>
        <row r="21">
          <cell r="E21" t="str">
            <v>WEDUNG</v>
          </cell>
          <cell r="F21" t="str">
            <v>BUNGO</v>
          </cell>
        </row>
        <row r="22">
          <cell r="E22" t="str">
            <v>WEDUNG</v>
          </cell>
          <cell r="F22" t="str">
            <v>BUNGO</v>
          </cell>
        </row>
        <row r="23">
          <cell r="E23" t="str">
            <v>WEDUNG</v>
          </cell>
          <cell r="F23" t="str">
            <v>BUNGO</v>
          </cell>
        </row>
        <row r="24">
          <cell r="E24" t="str">
            <v>WEDUNG</v>
          </cell>
          <cell r="F24" t="str">
            <v>BUNGO</v>
          </cell>
        </row>
        <row r="25">
          <cell r="E25" t="str">
            <v>WEDUNG</v>
          </cell>
          <cell r="F25" t="str">
            <v>BUNGO</v>
          </cell>
        </row>
        <row r="26">
          <cell r="E26" t="str">
            <v>WONOSALAM</v>
          </cell>
          <cell r="F26" t="str">
            <v>JOGOLOYO</v>
          </cell>
        </row>
        <row r="27">
          <cell r="E27" t="str">
            <v>WEDUNG</v>
          </cell>
          <cell r="F27" t="str">
            <v>BUNGO</v>
          </cell>
        </row>
        <row r="28">
          <cell r="E28" t="str">
            <v>BONANG</v>
          </cell>
          <cell r="F28" t="str">
            <v>PONCOHARJO</v>
          </cell>
        </row>
        <row r="29">
          <cell r="E29" t="str">
            <v>WEDUNG</v>
          </cell>
          <cell r="F29" t="str">
            <v>BUNGO</v>
          </cell>
        </row>
        <row r="30">
          <cell r="E30" t="str">
            <v>WEDUNG</v>
          </cell>
          <cell r="F30" t="str">
            <v>BUNGO</v>
          </cell>
        </row>
        <row r="31">
          <cell r="E31" t="str">
            <v>WEDUNG</v>
          </cell>
          <cell r="F31" t="str">
            <v>BUNGO</v>
          </cell>
        </row>
        <row r="32">
          <cell r="E32" t="str">
            <v>WEDUNG</v>
          </cell>
          <cell r="F32" t="str">
            <v>BUNGO</v>
          </cell>
        </row>
        <row r="33">
          <cell r="E33" t="str">
            <v>WEDUNG</v>
          </cell>
          <cell r="F33" t="str">
            <v>WEDUNG</v>
          </cell>
        </row>
        <row r="34">
          <cell r="E34" t="str">
            <v>WEDUNG</v>
          </cell>
          <cell r="F34" t="str">
            <v>BERAHAN WETAN</v>
          </cell>
        </row>
        <row r="35">
          <cell r="E35" t="str">
            <v>WEDUNG</v>
          </cell>
          <cell r="F35" t="str">
            <v>BERAHAN KULON</v>
          </cell>
        </row>
        <row r="36">
          <cell r="E36" t="str">
            <v>WEDUNG</v>
          </cell>
          <cell r="F36" t="str">
            <v>BUNGO</v>
          </cell>
        </row>
        <row r="37">
          <cell r="E37" t="str">
            <v>WEDUNG</v>
          </cell>
          <cell r="F37" t="str">
            <v>BUKO</v>
          </cell>
        </row>
        <row r="38">
          <cell r="E38" t="str">
            <v>WEDUNG</v>
          </cell>
          <cell r="F38" t="str">
            <v>BERAHAN KULON</v>
          </cell>
        </row>
        <row r="39">
          <cell r="E39" t="str">
            <v>WEDUNG</v>
          </cell>
          <cell r="F39" t="str">
            <v>BUKO</v>
          </cell>
        </row>
        <row r="40">
          <cell r="E40" t="str">
            <v>WEDUNG</v>
          </cell>
          <cell r="F40" t="str">
            <v>BERAHAN WETAN</v>
          </cell>
        </row>
        <row r="41">
          <cell r="E41" t="str">
            <v>WEDUNG</v>
          </cell>
          <cell r="F41" t="str">
            <v>NGAWEN</v>
          </cell>
        </row>
        <row r="42">
          <cell r="E42" t="str">
            <v>WEDUNG</v>
          </cell>
          <cell r="F42" t="str">
            <v>WEDUNG</v>
          </cell>
        </row>
        <row r="43">
          <cell r="E43" t="str">
            <v>DEMAK</v>
          </cell>
          <cell r="F43" t="str">
            <v>KATONSARI</v>
          </cell>
        </row>
        <row r="44">
          <cell r="E44" t="str">
            <v>WEDUNG</v>
          </cell>
          <cell r="F44" t="str">
            <v>BERAHAN WETAN</v>
          </cell>
        </row>
        <row r="45">
          <cell r="E45" t="str">
            <v>WEDUNG</v>
          </cell>
          <cell r="F45" t="str">
            <v>WEDUNG</v>
          </cell>
        </row>
        <row r="46">
          <cell r="E46" t="str">
            <v>WEDUNG</v>
          </cell>
          <cell r="F46" t="str">
            <v>BERAHAN KULON</v>
          </cell>
        </row>
        <row r="47">
          <cell r="E47" t="str">
            <v>WEDUNG</v>
          </cell>
          <cell r="F47" t="str">
            <v>BUKO</v>
          </cell>
        </row>
        <row r="48">
          <cell r="E48" t="str">
            <v>WEDUNG</v>
          </cell>
          <cell r="F48" t="str">
            <v>BERAHAN KULON</v>
          </cell>
        </row>
        <row r="49">
          <cell r="E49" t="str">
            <v>WEDUNG</v>
          </cell>
          <cell r="F49" t="str">
            <v>BUNGO</v>
          </cell>
        </row>
        <row r="50">
          <cell r="E50" t="str">
            <v>BONANG</v>
          </cell>
          <cell r="F50" t="str">
            <v>TRIDONOREJO</v>
          </cell>
        </row>
        <row r="51">
          <cell r="E51" t="str">
            <v>BONANG</v>
          </cell>
          <cell r="F51" t="str">
            <v>PURWOREJO</v>
          </cell>
        </row>
        <row r="52">
          <cell r="E52" t="str">
            <v>WEDUNG</v>
          </cell>
          <cell r="F52" t="str">
            <v>TEMPEL</v>
          </cell>
        </row>
        <row r="53">
          <cell r="E53" t="str">
            <v>WEDUNG</v>
          </cell>
          <cell r="F53" t="str">
            <v>BUNGO</v>
          </cell>
        </row>
        <row r="54">
          <cell r="E54" t="str">
            <v>WEDUNG</v>
          </cell>
          <cell r="F54" t="str">
            <v>WEDUNG</v>
          </cell>
        </row>
        <row r="55">
          <cell r="E55" t="str">
            <v>MIJEN</v>
          </cell>
          <cell r="F55" t="str">
            <v>MIJEN</v>
          </cell>
        </row>
        <row r="56">
          <cell r="E56" t="str">
            <v>WEDUNG</v>
          </cell>
          <cell r="F56" t="str">
            <v>BUKO</v>
          </cell>
        </row>
        <row r="57">
          <cell r="E57" t="str">
            <v>WEDUNG</v>
          </cell>
          <cell r="F57" t="str">
            <v>MUTIH WETAN</v>
          </cell>
        </row>
        <row r="58">
          <cell r="E58" t="str">
            <v>WEDUNG</v>
          </cell>
          <cell r="F58" t="str">
            <v>BERAHAN WETAN</v>
          </cell>
        </row>
        <row r="59">
          <cell r="E59" t="str">
            <v>WEDUNG</v>
          </cell>
          <cell r="F59" t="str">
            <v>BERAHAN WETAN</v>
          </cell>
        </row>
        <row r="60">
          <cell r="E60" t="str">
            <v>WEDUNG</v>
          </cell>
          <cell r="F60" t="str">
            <v>BERAHAN WETAN</v>
          </cell>
        </row>
        <row r="61">
          <cell r="E61" t="str">
            <v>WEDUNG</v>
          </cell>
          <cell r="F61" t="str">
            <v>BUNGO</v>
          </cell>
        </row>
        <row r="62">
          <cell r="E62" t="str">
            <v>WEDUNG</v>
          </cell>
          <cell r="F62" t="str">
            <v>BERAHAN KULON</v>
          </cell>
        </row>
        <row r="63">
          <cell r="E63" t="str">
            <v>WEDUNG</v>
          </cell>
          <cell r="F63" t="str">
            <v>WEDUNG</v>
          </cell>
        </row>
        <row r="64">
          <cell r="E64" t="str">
            <v>WEDUNG</v>
          </cell>
          <cell r="F64" t="str">
            <v>NGAWEN</v>
          </cell>
        </row>
        <row r="65">
          <cell r="E65" t="str">
            <v>WEDUNG</v>
          </cell>
          <cell r="F65" t="str">
            <v>NGAWEN</v>
          </cell>
        </row>
        <row r="66">
          <cell r="E66" t="str">
            <v>WEDUNG</v>
          </cell>
          <cell r="F66" t="str">
            <v>BUNGO</v>
          </cell>
        </row>
        <row r="67">
          <cell r="E67" t="str">
            <v>WONOSALAM</v>
          </cell>
          <cell r="F67" t="str">
            <v>JOGOLOYO</v>
          </cell>
        </row>
        <row r="68">
          <cell r="E68" t="str">
            <v>WEDUNG</v>
          </cell>
          <cell r="F68" t="str">
            <v>BERAHAN WETAN</v>
          </cell>
        </row>
        <row r="69">
          <cell r="E69" t="str">
            <v>WEDUNG</v>
          </cell>
          <cell r="F69" t="str">
            <v>BERAHAN WETAN</v>
          </cell>
        </row>
        <row r="70">
          <cell r="E70" t="str">
            <v>WEDUNG</v>
          </cell>
          <cell r="F70" t="str">
            <v>MANDUNG</v>
          </cell>
        </row>
        <row r="71">
          <cell r="E71" t="str">
            <v>WEDUNG</v>
          </cell>
          <cell r="F71" t="str">
            <v>WEDUNG</v>
          </cell>
        </row>
        <row r="72">
          <cell r="E72" t="str">
            <v>WEDUNG</v>
          </cell>
          <cell r="F72" t="str">
            <v>BUNGO</v>
          </cell>
        </row>
        <row r="73">
          <cell r="E73" t="str">
            <v>WEDUNG</v>
          </cell>
          <cell r="F73" t="str">
            <v>BUKO</v>
          </cell>
        </row>
        <row r="74">
          <cell r="E74" t="str">
            <v>DEMAK</v>
          </cell>
          <cell r="F74" t="str">
            <v>BETOKAN</v>
          </cell>
        </row>
        <row r="75">
          <cell r="E75" t="str">
            <v>WEDUNG</v>
          </cell>
          <cell r="F75" t="str">
            <v>BUKO</v>
          </cell>
        </row>
        <row r="76">
          <cell r="E76" t="str">
            <v>WEDUNG</v>
          </cell>
          <cell r="F76" t="str">
            <v>BUKO</v>
          </cell>
        </row>
        <row r="77">
          <cell r="E77" t="str">
            <v>WEDUNG</v>
          </cell>
          <cell r="F77" t="str">
            <v>WEDUNG</v>
          </cell>
        </row>
        <row r="78">
          <cell r="E78" t="str">
            <v>WEDUNG</v>
          </cell>
          <cell r="F78" t="str">
            <v>WEDUNG</v>
          </cell>
        </row>
        <row r="79">
          <cell r="E79" t="str">
            <v>WEDUNG</v>
          </cell>
          <cell r="F79" t="str">
            <v>WEDUNG</v>
          </cell>
        </row>
        <row r="80">
          <cell r="E80" t="str">
            <v>MRANGGEN</v>
          </cell>
          <cell r="F80" t="str">
            <v>TEGALARUM</v>
          </cell>
        </row>
        <row r="81">
          <cell r="E81" t="str">
            <v>WEDUNG</v>
          </cell>
          <cell r="F81" t="str">
            <v>BUNGO</v>
          </cell>
        </row>
        <row r="82">
          <cell r="E82" t="str">
            <v>WEDUNG</v>
          </cell>
          <cell r="F82" t="str">
            <v>BUNGO</v>
          </cell>
        </row>
        <row r="83">
          <cell r="E83" t="str">
            <v>WEDUNG</v>
          </cell>
          <cell r="F83" t="str">
            <v>BUKO</v>
          </cell>
        </row>
        <row r="84">
          <cell r="E84" t="str">
            <v>WEDUNG</v>
          </cell>
          <cell r="F84" t="str">
            <v>WEDUNG</v>
          </cell>
        </row>
        <row r="85">
          <cell r="E85" t="str">
            <v>WEDUNG</v>
          </cell>
          <cell r="F85" t="str">
            <v>BUNGO</v>
          </cell>
        </row>
        <row r="86">
          <cell r="E86" t="str">
            <v>WEDUNG</v>
          </cell>
          <cell r="F86" t="str">
            <v>BUKO</v>
          </cell>
        </row>
        <row r="87">
          <cell r="E87" t="str">
            <v>WEDUNG</v>
          </cell>
          <cell r="F87" t="str">
            <v>BUNGO</v>
          </cell>
        </row>
        <row r="88">
          <cell r="E88" t="str">
            <v>WEDUNG</v>
          </cell>
          <cell r="F88" t="str">
            <v>NGAWEN</v>
          </cell>
        </row>
        <row r="89">
          <cell r="E89" t="str">
            <v>WEDUNG</v>
          </cell>
          <cell r="F89" t="str">
            <v>NGAWEN</v>
          </cell>
        </row>
        <row r="90">
          <cell r="E90" t="str">
            <v>WEDUNG</v>
          </cell>
          <cell r="F90" t="str">
            <v>BUKO</v>
          </cell>
        </row>
        <row r="91">
          <cell r="E91" t="str">
            <v>WEDUNG</v>
          </cell>
          <cell r="F91" t="str">
            <v>JUNGPASIR</v>
          </cell>
        </row>
        <row r="92">
          <cell r="E92" t="str">
            <v>WEDUNG</v>
          </cell>
          <cell r="F92" t="str">
            <v>JUNGPASIR</v>
          </cell>
        </row>
        <row r="93">
          <cell r="E93" t="str">
            <v>WEDUNG</v>
          </cell>
          <cell r="F93" t="str">
            <v>JUNGPASIR</v>
          </cell>
        </row>
        <row r="94">
          <cell r="E94" t="str">
            <v>WEDUNG</v>
          </cell>
          <cell r="F94" t="str">
            <v>JUNGPASIR</v>
          </cell>
        </row>
        <row r="95">
          <cell r="E95" t="str">
            <v>WEDUNG</v>
          </cell>
          <cell r="F95" t="str">
            <v>JUNGPASIR</v>
          </cell>
        </row>
        <row r="96">
          <cell r="E96" t="str">
            <v>WEDUNG</v>
          </cell>
          <cell r="F96" t="str">
            <v>KENDALASEM</v>
          </cell>
        </row>
        <row r="97">
          <cell r="E97" t="str">
            <v>WEDUNG</v>
          </cell>
          <cell r="F97" t="str">
            <v>KENDALASEM</v>
          </cell>
        </row>
        <row r="98">
          <cell r="E98" t="str">
            <v>WEDUNG</v>
          </cell>
          <cell r="F98" t="str">
            <v>KENDALASEM</v>
          </cell>
        </row>
        <row r="99">
          <cell r="E99" t="str">
            <v>WEDUNG</v>
          </cell>
          <cell r="F99" t="str">
            <v>BABALAN</v>
          </cell>
        </row>
        <row r="100">
          <cell r="E100" t="str">
            <v>GAJAH</v>
          </cell>
          <cell r="F100" t="str">
            <v>SARI</v>
          </cell>
        </row>
        <row r="101">
          <cell r="E101" t="str">
            <v>GAJAH</v>
          </cell>
          <cell r="F101" t="str">
            <v>SARI</v>
          </cell>
        </row>
        <row r="102">
          <cell r="E102" t="str">
            <v>GAJAH</v>
          </cell>
          <cell r="F102" t="str">
            <v>SARI</v>
          </cell>
        </row>
        <row r="103">
          <cell r="E103" t="str">
            <v>GAJAH</v>
          </cell>
          <cell r="F103" t="str">
            <v>SARI</v>
          </cell>
        </row>
        <row r="104">
          <cell r="E104" t="str">
            <v>WEDUNG</v>
          </cell>
          <cell r="F104" t="str">
            <v>KENDALASEM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4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1</v>
      </c>
      <c r="N8" s="23" t="e">
        <f>SUM(#REF!)</f>
        <v>#REF!</v>
      </c>
      <c r="Q8" s="24">
        <f t="shared" ref="Q8:Q71" si="0">SUM(E8:E8)</f>
        <v>0</v>
      </c>
      <c r="R8" s="57">
        <f>SUM(Q8:Q26)</f>
        <v>1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1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1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57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  <c r="R43" s="21"/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2</v>
      </c>
      <c r="N44" s="25" t="e">
        <f>SUM(#REF!)</f>
        <v>#REF!</v>
      </c>
      <c r="Q44" s="24">
        <f t="shared" si="0"/>
        <v>0</v>
      </c>
      <c r="R44" s="57">
        <f>SUM(Q44:Q64)</f>
        <v>2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  <c r="R45" s="21"/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  <c r="R46" s="21"/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  <c r="R47" s="21"/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  <c r="R48" s="21"/>
    </row>
    <row r="49" spans="2:18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  <c r="R49" s="21"/>
    </row>
    <row r="50" spans="2:18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  <c r="R50" s="21"/>
    </row>
    <row r="51" spans="2:18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  <c r="R51" s="21"/>
    </row>
    <row r="52" spans="2:18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  <c r="R52" s="21"/>
    </row>
    <row r="53" spans="2:18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  <c r="R53" s="21"/>
    </row>
    <row r="54" spans="2:18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  <c r="R54" s="21"/>
    </row>
    <row r="55" spans="2:18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  <c r="R55" s="21"/>
    </row>
    <row r="56" spans="2:18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  <c r="R56" s="21"/>
    </row>
    <row r="57" spans="2:18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  <c r="R57" s="21"/>
    </row>
    <row r="58" spans="2:18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  <c r="R58" s="21"/>
    </row>
    <row r="59" spans="2:18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  <c r="R59" s="21"/>
    </row>
    <row r="60" spans="2:18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  <c r="R60" s="21"/>
    </row>
    <row r="61" spans="2:18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  <c r="R61" s="21"/>
    </row>
    <row r="62" spans="2:18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  <c r="R62" s="21"/>
    </row>
    <row r="63" spans="2:18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  <c r="R63" s="21"/>
    </row>
    <row r="64" spans="2:18" x14ac:dyDescent="0.25">
      <c r="B64" s="28"/>
      <c r="C64" s="29" t="s">
        <v>54</v>
      </c>
      <c r="D64" s="21" t="s">
        <v>74</v>
      </c>
      <c r="E64" s="22">
        <f>COUNTIFS('[1]TOTAL KONTAK ERAT'!$F:$F,"Jogoloyo")</f>
        <v>2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2</v>
      </c>
      <c r="R64" s="21"/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4</v>
      </c>
      <c r="N65" s="25" t="e">
        <f>SUM(#REF!)</f>
        <v>#REF!</v>
      </c>
      <c r="Q65" s="24">
        <f t="shared" si="0"/>
        <v>0</v>
      </c>
      <c r="R65" s="57">
        <f>SUM(Q65:Q82)</f>
        <v>4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4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4</v>
      </c>
      <c r="R68" s="21"/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0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  <c r="R82" s="21"/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0</v>
      </c>
      <c r="N83" s="25" t="e">
        <f>SUM(#REF!)</f>
        <v>#REF!</v>
      </c>
      <c r="Q83" s="24">
        <f t="shared" si="1"/>
        <v>0</v>
      </c>
      <c r="R83" s="57">
        <f>SUM(Q83:Q99)</f>
        <v>0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  <c r="R84" s="21"/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  <c r="R85" s="21"/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  <c r="R86" s="21"/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  <c r="R87" s="21"/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  <c r="R88" s="21"/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  <c r="R89" s="21"/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  <c r="R90" s="21"/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  <c r="R91" s="21"/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  <c r="R92" s="21"/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  <c r="R93" s="21"/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  <c r="R94" s="21"/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  <c r="R95" s="21"/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  <c r="R96" s="21"/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  <c r="R97" s="21"/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  <c r="R98" s="21"/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1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1</v>
      </c>
      <c r="N100" s="25" t="e">
        <f>SUM(#REF!)</f>
        <v>#REF!</v>
      </c>
      <c r="Q100" s="24">
        <f t="shared" si="1"/>
        <v>1</v>
      </c>
      <c r="R100" s="57">
        <f>SUM(Q100:Q114)</f>
        <v>1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  <c r="R101" s="21"/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  <c r="R102" s="21"/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  <c r="R103" s="21"/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  <c r="R104" s="21"/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  <c r="R105" s="21"/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  <c r="R106" s="21"/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  <c r="R107" s="21"/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  <c r="R108" s="21"/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  <c r="R109" s="21"/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  <c r="R110" s="21"/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  <c r="R111" s="21"/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  <c r="R112" s="21"/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  <c r="R113" s="21"/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  <c r="R114" s="21"/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1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2</v>
      </c>
      <c r="N115" s="25" t="e">
        <f>SUM(#REF!)</f>
        <v>#REF!</v>
      </c>
      <c r="Q115" s="24">
        <f t="shared" si="1"/>
        <v>1</v>
      </c>
      <c r="R115" s="57">
        <f>SUM(Q115:Q133)</f>
        <v>2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  <c r="R116" s="21"/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  <c r="R117" s="21"/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  <c r="R118" s="21"/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  <c r="R119" s="21"/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0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0</v>
      </c>
      <c r="R120" s="21"/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  <c r="R121" s="21"/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  <c r="R122" s="21"/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  <c r="R123" s="21"/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  <c r="R124" s="21"/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  <c r="R125" s="21"/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  <c r="R126" s="21"/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  <c r="R127" s="21"/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1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1</v>
      </c>
      <c r="R128" s="21"/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  <c r="R129" s="21"/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  <c r="R130" s="21"/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  <c r="R131" s="21"/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  <c r="R132" s="21"/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  <c r="R133" s="21"/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3</v>
      </c>
      <c r="N134" s="25" t="e">
        <f>SUM(#REF!)</f>
        <v>#REF!</v>
      </c>
      <c r="Q134" s="24">
        <f t="shared" si="1"/>
        <v>0</v>
      </c>
      <c r="R134" s="57">
        <f>SUM(Q134:Q154)</f>
        <v>3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1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1</v>
      </c>
      <c r="R135" s="21"/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  <c r="R136" s="21"/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  <c r="R137" s="21"/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  <c r="R138" s="21"/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  <c r="R139" s="21"/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  <c r="R140" s="21"/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  <c r="R141" s="21"/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  <c r="R142" s="21"/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  <c r="R143" s="21"/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1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1</v>
      </c>
      <c r="R144" s="21"/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  <c r="R145" s="21"/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  <c r="R146" s="21"/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1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1</v>
      </c>
      <c r="R147" s="21"/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  <c r="R148" s="21"/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  <c r="R149" s="21"/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  <c r="R150" s="21"/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  <c r="R151" s="21"/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  <c r="R152" s="21"/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  <c r="R153" s="21"/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0</v>
      </c>
      <c r="N155" s="25" t="e">
        <f>SUM(#REF!)</f>
        <v>#REF!</v>
      </c>
      <c r="Q155" s="24">
        <f t="shared" si="2"/>
        <v>0</v>
      </c>
      <c r="R155" s="57">
        <f>SUM(Q155:Q174)</f>
        <v>0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  <c r="R156" s="21"/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  <c r="R157" s="21"/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  <c r="R158" s="21"/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  <c r="R159" s="21"/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  <c r="R160" s="21"/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  <c r="R161" s="21"/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  <c r="R162" s="21"/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  <c r="R163" s="21"/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  <c r="R164" s="21"/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  <c r="R165" s="21"/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0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0</v>
      </c>
      <c r="R166" s="21"/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  <c r="R167" s="21"/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  <c r="R168" s="21"/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  <c r="R169" s="21"/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  <c r="R170" s="21"/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  <c r="R171" s="21"/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  <c r="R172" s="21"/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  <c r="R173" s="21"/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  <c r="R174" s="21"/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57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  <c r="R176" s="21"/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  <c r="R177" s="21"/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  <c r="R178" s="21"/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  <c r="R179" s="21"/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  <c r="R180" s="21"/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  <c r="R181" s="21"/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  <c r="R182" s="21"/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  <c r="R183" s="21"/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  <c r="R184" s="21"/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  <c r="R185" s="21"/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  <c r="R186" s="21"/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57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  <c r="R188" s="21"/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  <c r="R189" s="21"/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  <c r="R190" s="21"/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  <c r="R191" s="21"/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  <c r="R192" s="21"/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  <c r="R193" s="21"/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  <c r="R194" s="21"/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  <c r="R195" s="21"/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  <c r="R196" s="21"/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  <c r="R197" s="21"/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  <c r="R198" s="21"/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  <c r="R199" s="21"/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  <c r="R200" s="21"/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  <c r="R201" s="21"/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  <c r="R202" s="21"/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57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  <c r="R204" s="21"/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  <c r="R205" s="21"/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  <c r="R206" s="21"/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  <c r="R207" s="21"/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  <c r="R208" s="21"/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  <c r="R209" s="21"/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  <c r="R210" s="21"/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  <c r="R211" s="21"/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  <c r="R212" s="21"/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  <c r="R213" s="21"/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  <c r="R214" s="21"/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  <c r="R215" s="21"/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  <c r="R216" s="21"/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0</v>
      </c>
      <c r="N217" s="25" t="e">
        <f>SUM(#REF!)</f>
        <v>#REF!</v>
      </c>
      <c r="O217" s="35" t="s">
        <v>221</v>
      </c>
      <c r="Q217" s="24">
        <f t="shared" si="3"/>
        <v>0</v>
      </c>
      <c r="R217" s="57">
        <f>SUM(Q217:Q236)</f>
        <v>0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  <c r="R218" s="21"/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  <c r="R219" s="21"/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  <c r="R220" s="21"/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0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0</v>
      </c>
      <c r="R221" s="21"/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  <c r="R222" s="21"/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  <c r="R223" s="21"/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  <c r="R224" s="21"/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  <c r="R225" s="21"/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  <c r="R226" s="21"/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  <c r="R227" s="21"/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  <c r="R228" s="21"/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  <c r="R229" s="21"/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  <c r="R230" s="21"/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  <c r="R231" s="21"/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  <c r="R232" s="21"/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  <c r="R233" s="21"/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  <c r="R234" s="21"/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  <c r="R235" s="21"/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  <c r="R236" s="21"/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13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90</v>
      </c>
      <c r="N237" s="25" t="e">
        <f>SUM(#REF!)</f>
        <v>#REF!</v>
      </c>
      <c r="Q237" s="24">
        <f t="shared" si="3"/>
        <v>13</v>
      </c>
      <c r="R237" s="57">
        <f>SUM(Q237:Q256)</f>
        <v>90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  <c r="R238" s="21"/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31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31</v>
      </c>
      <c r="R239" s="21"/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7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7</v>
      </c>
      <c r="R240" s="21"/>
    </row>
    <row r="241" spans="2:18" x14ac:dyDescent="0.25">
      <c r="B241" s="34"/>
      <c r="C241" s="32" t="s">
        <v>246</v>
      </c>
      <c r="D241" s="21" t="s">
        <v>250</v>
      </c>
      <c r="E241" s="22">
        <f>COUNTIFS('[1]TOTAL KONTAK ERAT'!$F:$F,"Kenduren")</f>
        <v>1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1</v>
      </c>
      <c r="R241" s="21"/>
    </row>
    <row r="242" spans="2:18" x14ac:dyDescent="0.25">
      <c r="B242" s="34"/>
      <c r="C242" s="32" t="s">
        <v>246</v>
      </c>
      <c r="D242" s="21" t="s">
        <v>251</v>
      </c>
      <c r="E242" s="22">
        <f>COUNTIFS('[1]TOTAL KONTAK ERAT'!$F:$F,"Buko")</f>
        <v>10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10</v>
      </c>
      <c r="R242" s="21"/>
    </row>
    <row r="243" spans="2:18" x14ac:dyDescent="0.25">
      <c r="B243" s="34"/>
      <c r="C243" s="32" t="s">
        <v>246</v>
      </c>
      <c r="D243" s="21" t="s">
        <v>252</v>
      </c>
      <c r="E243" s="22">
        <f>COUNTIFS('[1]TOTAL KONTAK ERAT'!$F:$F,"Mandung")</f>
        <v>1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1</v>
      </c>
      <c r="R243" s="21"/>
    </row>
    <row r="244" spans="2:18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9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9</v>
      </c>
      <c r="R244" s="21"/>
    </row>
    <row r="245" spans="2:18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6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6</v>
      </c>
      <c r="R245" s="21"/>
    </row>
    <row r="246" spans="2:18" x14ac:dyDescent="0.25">
      <c r="B246" s="34"/>
      <c r="C246" s="32" t="s">
        <v>246</v>
      </c>
      <c r="D246" s="21" t="s">
        <v>255</v>
      </c>
      <c r="E246" s="22">
        <f>COUNTIFS('[1]TOTAL KONTAK ERAT'!$F:$F,"Tempel")</f>
        <v>1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1</v>
      </c>
      <c r="R246" s="21"/>
    </row>
    <row r="247" spans="2:18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  <c r="R247" s="21"/>
    </row>
    <row r="248" spans="2:18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  <c r="R248" s="21"/>
    </row>
    <row r="249" spans="2:18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  <c r="R249" s="21"/>
    </row>
    <row r="250" spans="2:18" x14ac:dyDescent="0.25">
      <c r="B250" s="34"/>
      <c r="C250" s="32" t="s">
        <v>246</v>
      </c>
      <c r="D250" s="21" t="s">
        <v>259</v>
      </c>
      <c r="E250" s="22">
        <f>COUNTIFS('[1]TOTAL KONTAK ERAT'!$F:$F,"Jetak")</f>
        <v>0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0</v>
      </c>
      <c r="R250" s="21"/>
    </row>
    <row r="251" spans="2:18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5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5</v>
      </c>
      <c r="R251" s="21"/>
    </row>
    <row r="252" spans="2:18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  <c r="R252" s="21"/>
    </row>
    <row r="253" spans="2:18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1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1</v>
      </c>
      <c r="R253" s="21"/>
    </row>
    <row r="254" spans="2:18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4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4</v>
      </c>
      <c r="R254" s="21"/>
    </row>
    <row r="255" spans="2:18" x14ac:dyDescent="0.25">
      <c r="B255" s="34"/>
      <c r="C255" s="32" t="s">
        <v>246</v>
      </c>
      <c r="D255" s="21" t="s">
        <v>264</v>
      </c>
      <c r="E255" s="22">
        <f>COUNTIFS('[1]TOTAL KONTAK ERAT'!$F:$F,"Babalan")</f>
        <v>1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1</v>
      </c>
      <c r="R255" s="21"/>
    </row>
    <row r="256" spans="2:18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  <c r="R256" s="21"/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103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103</v>
      </c>
      <c r="N258" s="48" t="e">
        <f t="shared" si="5"/>
        <v>#REF!</v>
      </c>
      <c r="P258" s="2">
        <f>SUM(P8:P257)</f>
        <v>0</v>
      </c>
      <c r="Q258" s="49">
        <f>SUM(Q8:Q257)</f>
        <v>103</v>
      </c>
      <c r="R258" s="47">
        <f>SUM(R8:R257)</f>
        <v>103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2022-10-18T01:50:40Z</dcterms:created>
  <dcterms:modified xsi:type="dcterms:W3CDTF">2022-10-18T01:51:18Z</dcterms:modified>
</cp:coreProperties>
</file>