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63" i="1"/>
  <c r="A62"/>
  <c r="A61"/>
  <c r="B31"/>
  <c r="B30"/>
  <c r="B29"/>
  <c r="J28"/>
  <c r="I28"/>
  <c r="H28"/>
  <c r="G28"/>
  <c r="B28"/>
  <c r="J27"/>
  <c r="I27"/>
  <c r="H27"/>
  <c r="G27"/>
  <c r="F27"/>
  <c r="E27"/>
  <c r="D27"/>
  <c r="C27"/>
  <c r="A25"/>
  <c r="A60" s="1"/>
  <c r="A24"/>
  <c r="A59" s="1"/>
  <c r="A23"/>
  <c r="A58" s="1"/>
  <c r="A22"/>
  <c r="A57" s="1"/>
  <c r="A20"/>
  <c r="A55" s="1"/>
  <c r="A17" l="1"/>
  <c r="A19"/>
  <c r="A21"/>
  <c r="A56" l="1"/>
  <c r="A18"/>
  <c r="A52"/>
  <c r="A14"/>
  <c r="A54"/>
  <c r="A16"/>
  <c r="A51" l="1"/>
  <c r="A13"/>
  <c r="A10" s="1"/>
  <c r="A49"/>
  <c r="A11"/>
  <c r="A53"/>
  <c r="A15"/>
  <c r="A50" l="1"/>
  <c r="A12"/>
  <c r="A46"/>
  <c r="A8"/>
  <c r="A45"/>
  <c r="A7"/>
  <c r="A47" l="1"/>
  <c r="A9"/>
</calcChain>
</file>

<file path=xl/sharedStrings.xml><?xml version="1.0" encoding="utf-8"?>
<sst xmlns="http://schemas.openxmlformats.org/spreadsheetml/2006/main" count="71" uniqueCount="43">
  <si>
    <t>PETANI</t>
  </si>
  <si>
    <t>BURUH</t>
  </si>
  <si>
    <t>PENGU-</t>
  </si>
  <si>
    <t>PERDA-</t>
  </si>
  <si>
    <t>PNS / ABRI</t>
  </si>
  <si>
    <t>DESA</t>
  </si>
  <si>
    <t>SENDIRI</t>
  </si>
  <si>
    <t>TANI</t>
  </si>
  <si>
    <t>SAHA</t>
  </si>
  <si>
    <t>INDUSTRI</t>
  </si>
  <si>
    <t>ANGKUTAN</t>
  </si>
  <si>
    <t>GANGAN</t>
  </si>
  <si>
    <t>DAGANGAN</t>
  </si>
  <si>
    <t>JASA</t>
  </si>
  <si>
    <t>Kalikondang</t>
  </si>
  <si>
    <t>Donorejo</t>
  </si>
  <si>
    <t>BURUH TANI</t>
  </si>
  <si>
    <t>Katonsari</t>
  </si>
  <si>
    <t>PENGUSAHA</t>
  </si>
  <si>
    <t>Mangunjiwan</t>
  </si>
  <si>
    <t>BURUH INDUSTRI</t>
  </si>
  <si>
    <t>Karangmlati</t>
  </si>
  <si>
    <t>Kalicilik</t>
  </si>
  <si>
    <t>PERDAGANGAN</t>
  </si>
  <si>
    <t>Singorejo</t>
  </si>
  <si>
    <t>PNS/TNI/POLRI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</si>
  <si>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</si>
  <si>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</si>
  <si>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</si>
  <si>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</si>
  <si>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</si>
  <si>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</si>
  <si>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</si>
  <si>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</si>
  <si>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</si>
  <si>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</si>
  <si>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</si>
  <si>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</si>
  <si>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 </t>
  </si>
  <si>
    <t xml:space="preserve">JUMLAH </t>
  </si>
  <si>
    <t>Sumber : Monografi Kecamatan Demak</t>
  </si>
  <si>
    <t>Lanjutan.</t>
  </si>
  <si>
    <t>'</t>
  </si>
</sst>
</file>

<file path=xl/styles.xml><?xml version="1.0" encoding="utf-8"?>
<styleSheet xmlns="http://schemas.openxmlformats.org/spreadsheetml/2006/main">
  <numFmts count="5">
    <numFmt numFmtId="42" formatCode="_(&quot;Rp&quot;* #,##0_);_(&quot;Rp&quot;* \(#,##0\);_(&quot;Rp&quot;* &quot;-&quot;_);_(@_)"/>
    <numFmt numFmtId="164" formatCode="_(* #,##0_);_(* \(#,##0\);_(* \-_);_(@_)"/>
    <numFmt numFmtId="165" formatCode="#,##0;\-#,##0"/>
    <numFmt numFmtId="166" formatCode="_(* #,##0.00_);_(* \(#,##0.00\);_(* \-??_);_(@_)"/>
    <numFmt numFmtId="167" formatCode="_(* #,##0_);_(* \(#,##0\);_(* \-??_);_(@_)"/>
  </numFmts>
  <fonts count="9">
    <font>
      <sz val="10"/>
      <name val="Arial"/>
      <family val="2"/>
    </font>
    <font>
      <sz val="10"/>
      <name val="Arial"/>
      <family val="2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1"/>
      <name val="Monotype Corsiva"/>
      <family val="4"/>
    </font>
    <font>
      <b/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42" fontId="1" fillId="0" borderId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0" xfId="2" applyNumberFormat="1" applyFont="1" applyFill="1" applyBorder="1" applyAlignment="1" applyProtection="1">
      <alignment horizontal="center"/>
    </xf>
    <xf numFmtId="0" fontId="3" fillId="0" borderId="0" xfId="0" applyFont="1"/>
    <xf numFmtId="167" fontId="2" fillId="0" borderId="0" xfId="1" applyNumberFormat="1" applyFont="1" applyFill="1" applyBorder="1" applyAlignment="1" applyProtection="1">
      <alignment horizontal="right"/>
    </xf>
    <xf numFmtId="42" fontId="1" fillId="0" borderId="0" xfId="3" applyAlignment="1"/>
    <xf numFmtId="167" fontId="2" fillId="0" borderId="3" xfId="1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164" fontId="2" fillId="0" borderId="0" xfId="2" applyFont="1" applyFill="1" applyBorder="1" applyAlignment="1" applyProtection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indent="1"/>
    </xf>
    <xf numFmtId="167" fontId="2" fillId="0" borderId="5" xfId="1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2" fillId="0" borderId="6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2" fillId="0" borderId="0" xfId="0" quotePrefix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Comma" xfId="1" builtinId="3"/>
    <cellStyle name="Comma [0]" xfId="2" builtinId="6"/>
    <cellStyle name="Currency [0]" xfId="3" builtinId="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view3D>
      <c:depthPercent val="100"/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40059930008748906"/>
          <c:y val="7.407407407407407E-2"/>
          <c:w val="0.52290069991251098"/>
          <c:h val="0.83309419655876382"/>
        </c:manualLayout>
      </c:layout>
      <c:bar3DChart>
        <c:barDir val="bar"/>
        <c:grouping val="clustered"/>
        <c:ser>
          <c:idx val="0"/>
          <c:order val="0"/>
          <c:cat>
            <c:strRef>
              <c:f>Sheet1!$L$7:$L$14</c:f>
              <c:strCache>
                <c:ptCount val="8"/>
                <c:pt idx="0">
                  <c:v>PETANI</c:v>
                </c:pt>
                <c:pt idx="1">
                  <c:v>BURUH TANI</c:v>
                </c:pt>
                <c:pt idx="2">
                  <c:v>PENGUSAHA</c:v>
                </c:pt>
                <c:pt idx="3">
                  <c:v>BURUH INDUSTRI</c:v>
                </c:pt>
                <c:pt idx="4">
                  <c:v>ANGKUTAN</c:v>
                </c:pt>
                <c:pt idx="5">
                  <c:v>PERDAGANGAN</c:v>
                </c:pt>
                <c:pt idx="6">
                  <c:v>PNS/TNI/POLRI</c:v>
                </c:pt>
                <c:pt idx="7">
                  <c:v>JASA</c:v>
                </c:pt>
              </c:strCache>
            </c:strRef>
          </c:cat>
          <c:val>
            <c:numRef>
              <c:f>Sheet1!$M$7:$M$14</c:f>
              <c:numCache>
                <c:formatCode>_("Rp"* #,##0_);_("Rp"* \(#,##0\);_("Rp"* "-"_);_(@_)</c:formatCode>
                <c:ptCount val="8"/>
                <c:pt idx="0">
                  <c:v>7081</c:v>
                </c:pt>
                <c:pt idx="1">
                  <c:v>12732</c:v>
                </c:pt>
                <c:pt idx="2">
                  <c:v>1136</c:v>
                </c:pt>
                <c:pt idx="3">
                  <c:v>10192</c:v>
                </c:pt>
                <c:pt idx="4">
                  <c:v>2060</c:v>
                </c:pt>
                <c:pt idx="5">
                  <c:v>5548</c:v>
                </c:pt>
                <c:pt idx="6">
                  <c:v>3024</c:v>
                </c:pt>
                <c:pt idx="7">
                  <c:v>7791</c:v>
                </c:pt>
              </c:numCache>
            </c:numRef>
          </c:val>
        </c:ser>
        <c:shape val="cylinder"/>
        <c:axId val="71640576"/>
        <c:axId val="71642112"/>
        <c:axId val="0"/>
      </c:bar3DChart>
      <c:catAx>
        <c:axId val="71640576"/>
        <c:scaling>
          <c:orientation val="minMax"/>
        </c:scaling>
        <c:axPos val="l"/>
        <c:numFmt formatCode="General" sourceLinked="1"/>
        <c:tickLblPos val="nextTo"/>
        <c:crossAx val="71642112"/>
        <c:crosses val="autoZero"/>
        <c:auto val="1"/>
        <c:lblAlgn val="ctr"/>
        <c:lblOffset val="100"/>
      </c:catAx>
      <c:valAx>
        <c:axId val="71642112"/>
        <c:scaling>
          <c:orientation val="minMax"/>
        </c:scaling>
        <c:axPos val="b"/>
        <c:majorGridlines/>
        <c:numFmt formatCode="_(&quot;Rp&quot;* #,##0_);_(&quot;Rp&quot;* \(#,##0\);_(&quot;Rp&quot;* &quot;-&quot;_);_(@_)" sourceLinked="1"/>
        <c:tickLblPos val="nextTo"/>
        <c:crossAx val="71640576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 w="25400">
          <a:noFill/>
        </a:ln>
      </c:spPr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18</xdr:row>
      <xdr:rowOff>66675</xdr:rowOff>
    </xdr:from>
    <xdr:to>
      <xdr:col>17</xdr:col>
      <xdr:colOff>123825</xdr:colOff>
      <xdr:row>32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c/OPEN%20DATA/KDA%20DEMAK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ls 7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2013</v>
          </cell>
        </row>
        <row r="32">
          <cell r="G32">
            <v>2012</v>
          </cell>
        </row>
        <row r="33">
          <cell r="G33">
            <v>2011</v>
          </cell>
        </row>
        <row r="34">
          <cell r="G34">
            <v>2010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workbookViewId="0">
      <selection activeCell="L19" sqref="L19"/>
    </sheetView>
  </sheetViews>
  <sheetFormatPr defaultRowHeight="12.75"/>
  <cols>
    <col min="12" max="12" width="17.7109375" customWidth="1"/>
    <col min="13" max="13" width="10" bestFit="1" customWidth="1"/>
  </cols>
  <sheetData>
    <row r="1" spans="1:13" ht="13.5" thickBot="1"/>
    <row r="2" spans="1:13">
      <c r="A2" s="1"/>
      <c r="B2" s="1"/>
      <c r="C2" s="1" t="s">
        <v>0</v>
      </c>
      <c r="D2" s="1" t="s">
        <v>1</v>
      </c>
      <c r="E2" s="1" t="s">
        <v>2</v>
      </c>
      <c r="F2" s="1" t="s">
        <v>1</v>
      </c>
      <c r="G2" s="1"/>
      <c r="H2" s="1" t="s">
        <v>3</v>
      </c>
      <c r="I2" s="1" t="s">
        <v>4</v>
      </c>
      <c r="J2" s="2"/>
    </row>
    <row r="3" spans="1:13">
      <c r="A3" s="3" t="s">
        <v>5</v>
      </c>
      <c r="B3" s="3"/>
      <c r="C3" s="4" t="s">
        <v>6</v>
      </c>
      <c r="D3" s="4" t="s">
        <v>7</v>
      </c>
      <c r="E3" s="5" t="s">
        <v>8</v>
      </c>
      <c r="F3" s="4" t="s">
        <v>9</v>
      </c>
      <c r="G3" s="4" t="s">
        <v>10</v>
      </c>
      <c r="H3" s="4" t="s">
        <v>11</v>
      </c>
      <c r="I3" s="5" t="s">
        <v>12</v>
      </c>
      <c r="J3" s="4" t="s">
        <v>13</v>
      </c>
    </row>
    <row r="4" spans="1:13">
      <c r="A4" s="4"/>
      <c r="B4" s="4"/>
      <c r="C4" s="4"/>
      <c r="D4" s="4"/>
      <c r="E4" s="4"/>
      <c r="F4" s="4"/>
      <c r="G4" s="4"/>
      <c r="H4" s="4"/>
      <c r="I4" s="4"/>
      <c r="J4" s="6"/>
    </row>
    <row r="5" spans="1:13">
      <c r="A5" s="7">
        <v>1</v>
      </c>
      <c r="B5" s="7"/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</row>
    <row r="6" spans="1:13">
      <c r="A6" s="4"/>
      <c r="B6" s="6"/>
      <c r="C6" s="6"/>
      <c r="D6" s="6"/>
      <c r="E6" s="6"/>
      <c r="F6" s="6"/>
      <c r="G6" s="9"/>
      <c r="H6" s="9"/>
      <c r="I6" s="9"/>
      <c r="J6" s="9"/>
    </row>
    <row r="7" spans="1:13">
      <c r="A7" s="4">
        <f>+$A$10</f>
        <v>0</v>
      </c>
      <c r="B7" s="10" t="s">
        <v>14</v>
      </c>
      <c r="C7" s="11">
        <v>507</v>
      </c>
      <c r="D7" s="11">
        <v>401</v>
      </c>
      <c r="E7" s="11">
        <v>29</v>
      </c>
      <c r="F7" s="11">
        <v>986</v>
      </c>
      <c r="G7" s="11">
        <v>126</v>
      </c>
      <c r="H7" s="11">
        <v>273</v>
      </c>
      <c r="I7" s="11">
        <v>192</v>
      </c>
      <c r="J7" s="11">
        <v>538</v>
      </c>
      <c r="L7" s="12" t="s">
        <v>0</v>
      </c>
      <c r="M7" s="12">
        <v>7081</v>
      </c>
    </row>
    <row r="8" spans="1:13">
      <c r="A8" s="4">
        <f>+$A$11</f>
        <v>0</v>
      </c>
      <c r="B8" s="10" t="s">
        <v>15</v>
      </c>
      <c r="C8" s="11">
        <v>253</v>
      </c>
      <c r="D8" s="11">
        <v>514</v>
      </c>
      <c r="E8" s="11">
        <v>19</v>
      </c>
      <c r="F8" s="11">
        <v>121</v>
      </c>
      <c r="G8" s="11">
        <v>93</v>
      </c>
      <c r="H8" s="11">
        <v>128</v>
      </c>
      <c r="I8" s="11">
        <v>23</v>
      </c>
      <c r="J8" s="11">
        <v>410</v>
      </c>
      <c r="L8" s="12" t="s">
        <v>16</v>
      </c>
      <c r="M8" s="12">
        <v>12732</v>
      </c>
    </row>
    <row r="9" spans="1:13">
      <c r="A9" s="4">
        <f>+$A$12</f>
        <v>0</v>
      </c>
      <c r="B9" s="10" t="s">
        <v>17</v>
      </c>
      <c r="C9" s="11">
        <v>331</v>
      </c>
      <c r="D9" s="11">
        <v>729</v>
      </c>
      <c r="E9" s="11">
        <v>56</v>
      </c>
      <c r="F9" s="11">
        <v>571</v>
      </c>
      <c r="G9" s="11">
        <v>149</v>
      </c>
      <c r="H9" s="11">
        <v>240</v>
      </c>
      <c r="I9" s="11">
        <v>514</v>
      </c>
      <c r="J9" s="11">
        <v>443</v>
      </c>
      <c r="L9" s="12" t="s">
        <v>18</v>
      </c>
      <c r="M9" s="12">
        <v>1136</v>
      </c>
    </row>
    <row r="10" spans="1:13">
      <c r="A10" s="4">
        <f>+$A$13</f>
        <v>0</v>
      </c>
      <c r="B10" s="10" t="s">
        <v>19</v>
      </c>
      <c r="C10" s="11">
        <v>631</v>
      </c>
      <c r="D10" s="11">
        <v>792</v>
      </c>
      <c r="E10" s="11">
        <v>108</v>
      </c>
      <c r="F10" s="11">
        <v>546</v>
      </c>
      <c r="G10" s="11">
        <v>121</v>
      </c>
      <c r="H10" s="11">
        <v>261</v>
      </c>
      <c r="I10" s="11">
        <v>425</v>
      </c>
      <c r="J10" s="11">
        <v>517</v>
      </c>
      <c r="L10" s="12" t="s">
        <v>20</v>
      </c>
      <c r="M10" s="12">
        <v>10192</v>
      </c>
    </row>
    <row r="11" spans="1:13">
      <c r="A11" s="4">
        <f>+$A$14</f>
        <v>0</v>
      </c>
      <c r="B11" s="10" t="s">
        <v>21</v>
      </c>
      <c r="C11" s="11">
        <v>342</v>
      </c>
      <c r="D11" s="11">
        <v>726</v>
      </c>
      <c r="E11" s="11">
        <v>57</v>
      </c>
      <c r="F11" s="11">
        <v>363</v>
      </c>
      <c r="G11" s="11">
        <v>96</v>
      </c>
      <c r="H11" s="11">
        <v>184</v>
      </c>
      <c r="I11" s="11">
        <v>53</v>
      </c>
      <c r="J11" s="11">
        <v>250</v>
      </c>
      <c r="L11" s="12" t="s">
        <v>10</v>
      </c>
      <c r="M11" s="12">
        <v>2060</v>
      </c>
    </row>
    <row r="12" spans="1:13">
      <c r="A12" s="4">
        <f>+$A$15</f>
        <v>0</v>
      </c>
      <c r="B12" s="10" t="s">
        <v>22</v>
      </c>
      <c r="C12" s="11">
        <v>223</v>
      </c>
      <c r="D12" s="11">
        <v>341</v>
      </c>
      <c r="E12" s="11">
        <v>43</v>
      </c>
      <c r="F12" s="11">
        <v>296</v>
      </c>
      <c r="G12" s="11">
        <v>73</v>
      </c>
      <c r="H12" s="11">
        <v>105</v>
      </c>
      <c r="I12" s="11">
        <v>236</v>
      </c>
      <c r="J12" s="11">
        <v>262</v>
      </c>
      <c r="L12" s="12" t="s">
        <v>23</v>
      </c>
      <c r="M12" s="12">
        <v>5548</v>
      </c>
    </row>
    <row r="13" spans="1:13">
      <c r="A13" s="4">
        <f>+$A$16</f>
        <v>0</v>
      </c>
      <c r="B13" s="10" t="s">
        <v>24</v>
      </c>
      <c r="C13" s="11">
        <v>125</v>
      </c>
      <c r="D13" s="11">
        <v>139</v>
      </c>
      <c r="E13" s="11">
        <v>29</v>
      </c>
      <c r="F13" s="11">
        <v>279</v>
      </c>
      <c r="G13" s="11">
        <v>53</v>
      </c>
      <c r="H13" s="11">
        <v>129</v>
      </c>
      <c r="I13" s="11">
        <v>82</v>
      </c>
      <c r="J13" s="11">
        <v>163</v>
      </c>
      <c r="L13" s="12" t="s">
        <v>25</v>
      </c>
      <c r="M13" s="12">
        <v>3024</v>
      </c>
    </row>
    <row r="14" spans="1:13">
      <c r="A14" s="4">
        <f>+$A$17</f>
        <v>0</v>
      </c>
      <c r="B14" s="10" t="s">
        <v>26</v>
      </c>
      <c r="C14" s="11">
        <v>137</v>
      </c>
      <c r="D14" s="11">
        <v>267</v>
      </c>
      <c r="E14" s="11">
        <v>42</v>
      </c>
      <c r="F14" s="11">
        <v>364</v>
      </c>
      <c r="G14" s="11">
        <v>134</v>
      </c>
      <c r="H14" s="11">
        <v>476</v>
      </c>
      <c r="I14" s="11">
        <v>101</v>
      </c>
      <c r="J14" s="11">
        <v>325</v>
      </c>
      <c r="L14" s="12" t="s">
        <v>13</v>
      </c>
      <c r="M14" s="12">
        <v>7791</v>
      </c>
    </row>
    <row r="15" spans="1:13">
      <c r="A15" s="4">
        <f>+$A$18</f>
        <v>0</v>
      </c>
      <c r="B15" s="10" t="s">
        <v>27</v>
      </c>
      <c r="C15" s="11">
        <v>113</v>
      </c>
      <c r="D15" s="11">
        <v>197</v>
      </c>
      <c r="E15" s="11">
        <v>176</v>
      </c>
      <c r="F15" s="11">
        <v>1364</v>
      </c>
      <c r="G15" s="11">
        <v>384</v>
      </c>
      <c r="H15" s="11">
        <v>1286</v>
      </c>
      <c r="I15" s="11">
        <v>820</v>
      </c>
      <c r="J15" s="11">
        <v>1531</v>
      </c>
    </row>
    <row r="16" spans="1:13">
      <c r="A16" s="4">
        <f>+$A$19</f>
        <v>0</v>
      </c>
      <c r="B16" s="10" t="s">
        <v>28</v>
      </c>
      <c r="C16" s="11">
        <v>112</v>
      </c>
      <c r="D16" s="11">
        <v>142</v>
      </c>
      <c r="E16" s="11">
        <v>41</v>
      </c>
      <c r="F16" s="11">
        <v>397</v>
      </c>
      <c r="G16" s="11">
        <v>84</v>
      </c>
      <c r="H16" s="11">
        <v>347</v>
      </c>
      <c r="I16" s="11">
        <v>67</v>
      </c>
      <c r="J16" s="11">
        <v>268</v>
      </c>
    </row>
    <row r="17" spans="1:10">
      <c r="A17" s="4">
        <f>+$A$20</f>
        <v>0</v>
      </c>
      <c r="B17" s="10" t="s">
        <v>29</v>
      </c>
      <c r="C17" s="11">
        <v>436</v>
      </c>
      <c r="D17" s="11">
        <v>556</v>
      </c>
      <c r="E17" s="11">
        <v>72</v>
      </c>
      <c r="F17" s="11">
        <v>519</v>
      </c>
      <c r="G17" s="11">
        <v>92</v>
      </c>
      <c r="H17" s="11">
        <v>181</v>
      </c>
      <c r="I17" s="11">
        <v>71</v>
      </c>
      <c r="J17" s="11">
        <v>332</v>
      </c>
    </row>
    <row r="18" spans="1:10">
      <c r="A18" s="4">
        <f>+$A$21</f>
        <v>0</v>
      </c>
      <c r="B18" s="10" t="s">
        <v>30</v>
      </c>
      <c r="C18" s="11">
        <v>498</v>
      </c>
      <c r="D18" s="11">
        <v>798</v>
      </c>
      <c r="E18" s="11">
        <v>83</v>
      </c>
      <c r="F18" s="11">
        <v>859</v>
      </c>
      <c r="G18" s="11">
        <v>137</v>
      </c>
      <c r="H18" s="11">
        <v>259</v>
      </c>
      <c r="I18" s="11">
        <v>89</v>
      </c>
      <c r="J18" s="11">
        <v>320</v>
      </c>
    </row>
    <row r="19" spans="1:10">
      <c r="A19" s="4">
        <f>+$A$22</f>
        <v>0</v>
      </c>
      <c r="B19" s="10" t="s">
        <v>31</v>
      </c>
      <c r="C19" s="11">
        <v>501</v>
      </c>
      <c r="D19" s="11">
        <v>658</v>
      </c>
      <c r="E19" s="11">
        <v>126</v>
      </c>
      <c r="F19" s="11">
        <v>1473</v>
      </c>
      <c r="G19" s="11">
        <v>147</v>
      </c>
      <c r="H19" s="11">
        <v>380</v>
      </c>
      <c r="I19" s="11">
        <v>104</v>
      </c>
      <c r="J19" s="11">
        <v>635</v>
      </c>
    </row>
    <row r="20" spans="1:10">
      <c r="A20" s="4">
        <f>+$A$23</f>
        <v>0</v>
      </c>
      <c r="B20" s="10" t="s">
        <v>32</v>
      </c>
      <c r="C20" s="11">
        <v>247</v>
      </c>
      <c r="D20" s="11">
        <v>467</v>
      </c>
      <c r="E20" s="11">
        <v>32</v>
      </c>
      <c r="F20" s="11">
        <v>357</v>
      </c>
      <c r="G20" s="11">
        <v>53</v>
      </c>
      <c r="H20" s="11">
        <v>206</v>
      </c>
      <c r="I20" s="11">
        <v>75</v>
      </c>
      <c r="J20" s="11">
        <v>234</v>
      </c>
    </row>
    <row r="21" spans="1:10">
      <c r="A21" s="4">
        <f>+$A$24</f>
        <v>0</v>
      </c>
      <c r="B21" s="10" t="s">
        <v>33</v>
      </c>
      <c r="C21" s="11">
        <v>971</v>
      </c>
      <c r="D21" s="11">
        <v>2135</v>
      </c>
      <c r="E21" s="11">
        <v>48</v>
      </c>
      <c r="F21" s="11">
        <v>329</v>
      </c>
      <c r="G21" s="11">
        <v>47</v>
      </c>
      <c r="H21" s="11">
        <v>414</v>
      </c>
      <c r="I21" s="11">
        <v>34</v>
      </c>
      <c r="J21" s="11">
        <v>419</v>
      </c>
    </row>
    <row r="22" spans="1:10">
      <c r="A22" s="4">
        <f>+$A$25</f>
        <v>0</v>
      </c>
      <c r="B22" s="10" t="s">
        <v>34</v>
      </c>
      <c r="C22" s="11">
        <v>417</v>
      </c>
      <c r="D22" s="11">
        <v>1427</v>
      </c>
      <c r="E22" s="11">
        <v>42</v>
      </c>
      <c r="F22" s="11">
        <v>247</v>
      </c>
      <c r="G22" s="11">
        <v>46</v>
      </c>
      <c r="H22" s="11">
        <v>286</v>
      </c>
      <c r="I22" s="11">
        <v>26</v>
      </c>
      <c r="J22" s="11">
        <v>337</v>
      </c>
    </row>
    <row r="23" spans="1:10">
      <c r="A23" s="4">
        <f>+$A$26</f>
        <v>0</v>
      </c>
      <c r="B23" s="10" t="s">
        <v>35</v>
      </c>
      <c r="C23" s="11">
        <v>467</v>
      </c>
      <c r="D23" s="11">
        <v>738</v>
      </c>
      <c r="E23" s="11">
        <v>47</v>
      </c>
      <c r="F23" s="11">
        <v>321</v>
      </c>
      <c r="G23" s="11">
        <v>61</v>
      </c>
      <c r="H23" s="11">
        <v>126</v>
      </c>
      <c r="I23" s="11">
        <v>45</v>
      </c>
      <c r="J23" s="11">
        <v>294</v>
      </c>
    </row>
    <row r="24" spans="1:10">
      <c r="A24" s="4">
        <f>+$A$27</f>
        <v>0</v>
      </c>
      <c r="B24" s="10" t="s">
        <v>36</v>
      </c>
      <c r="C24" s="11">
        <v>306</v>
      </c>
      <c r="D24" s="11">
        <v>572</v>
      </c>
      <c r="E24" s="11">
        <v>38</v>
      </c>
      <c r="F24" s="11">
        <v>319</v>
      </c>
      <c r="G24" s="11">
        <v>79</v>
      </c>
      <c r="H24" s="11">
        <v>137</v>
      </c>
      <c r="I24" s="11">
        <v>28</v>
      </c>
      <c r="J24" s="11">
        <v>218</v>
      </c>
    </row>
    <row r="25" spans="1:10">
      <c r="A25" s="4">
        <f>+$A$28</f>
        <v>0</v>
      </c>
      <c r="B25" s="10" t="s">
        <v>37</v>
      </c>
      <c r="C25" s="11">
        <v>464</v>
      </c>
      <c r="D25" s="11">
        <v>1133</v>
      </c>
      <c r="E25" s="11">
        <v>48</v>
      </c>
      <c r="F25" s="11">
        <v>481</v>
      </c>
      <c r="G25" s="11">
        <v>85</v>
      </c>
      <c r="H25" s="11">
        <v>130</v>
      </c>
      <c r="I25" s="11">
        <v>39</v>
      </c>
      <c r="J25" s="11">
        <v>295</v>
      </c>
    </row>
    <row r="26" spans="1:10" ht="13.5" thickBot="1">
      <c r="A26" s="6"/>
      <c r="B26" s="6"/>
      <c r="C26" s="11"/>
      <c r="D26" s="11"/>
      <c r="E26" s="11"/>
      <c r="F26" s="11"/>
      <c r="G26" s="11" t="s">
        <v>38</v>
      </c>
      <c r="H26" s="11" t="s">
        <v>38</v>
      </c>
      <c r="I26" s="11" t="s">
        <v>38</v>
      </c>
      <c r="J26" s="11" t="s">
        <v>38</v>
      </c>
    </row>
    <row r="27" spans="1:10" ht="13.5" thickBot="1">
      <c r="A27" s="1"/>
      <c r="B27" s="1" t="s">
        <v>39</v>
      </c>
      <c r="C27" s="13">
        <f>SUM(C7:C25)</f>
        <v>7081</v>
      </c>
      <c r="D27" s="13">
        <f t="shared" ref="D27:J27" si="0">SUM(D7:D25)</f>
        <v>12732</v>
      </c>
      <c r="E27" s="13">
        <f t="shared" si="0"/>
        <v>1136</v>
      </c>
      <c r="F27" s="13">
        <f t="shared" si="0"/>
        <v>10192</v>
      </c>
      <c r="G27" s="13">
        <f t="shared" si="0"/>
        <v>2060</v>
      </c>
      <c r="H27" s="13">
        <f t="shared" si="0"/>
        <v>5548</v>
      </c>
      <c r="I27" s="13">
        <f t="shared" si="0"/>
        <v>3024</v>
      </c>
      <c r="J27" s="13">
        <f t="shared" si="0"/>
        <v>7791</v>
      </c>
    </row>
    <row r="28" spans="1:10" ht="13.5" thickBot="1">
      <c r="A28" s="14"/>
      <c r="B28" s="15" t="str">
        <f>+'[1]Bab 1'!$G$31</f>
        <v>Tahun              2013</v>
      </c>
      <c r="C28" s="16">
        <v>9407</v>
      </c>
      <c r="D28" s="16">
        <v>9313</v>
      </c>
      <c r="E28" s="6">
        <v>694</v>
      </c>
      <c r="F28" s="16">
        <v>8286</v>
      </c>
      <c r="G28" s="13">
        <f>SUM(G7:G26)</f>
        <v>2060</v>
      </c>
      <c r="H28" s="13">
        <f>SUM(H7:H26)</f>
        <v>5548</v>
      </c>
      <c r="I28" s="13">
        <f>SUM(I7:I26)</f>
        <v>3024</v>
      </c>
      <c r="J28" s="13">
        <f>SUM(J7:J26)</f>
        <v>7791</v>
      </c>
    </row>
    <row r="29" spans="1:10">
      <c r="A29" s="17"/>
      <c r="B29" s="18">
        <f>+'[1]Bab 1'!$G$32</f>
        <v>2012</v>
      </c>
      <c r="C29" s="19">
        <v>9457</v>
      </c>
      <c r="D29" s="19">
        <v>10093</v>
      </c>
      <c r="E29" s="19">
        <v>683</v>
      </c>
      <c r="F29" s="19">
        <v>11230</v>
      </c>
    </row>
    <row r="30" spans="1:10">
      <c r="A30" s="17"/>
      <c r="B30" s="18">
        <f>+'[1]Bab 1'!$G$33</f>
        <v>2011</v>
      </c>
      <c r="C30" s="11">
        <v>11250</v>
      </c>
      <c r="D30" s="11">
        <v>10381</v>
      </c>
      <c r="E30" s="11">
        <v>752</v>
      </c>
      <c r="F30" s="11">
        <v>12429</v>
      </c>
    </row>
    <row r="31" spans="1:10" ht="13.5" thickBot="1">
      <c r="A31" s="20"/>
      <c r="B31" s="21">
        <f>+'[1]Bab 1'!$G$34</f>
        <v>2010</v>
      </c>
      <c r="C31" s="22">
        <v>11376</v>
      </c>
      <c r="D31" s="22">
        <v>10582</v>
      </c>
      <c r="E31" s="22">
        <v>752</v>
      </c>
      <c r="F31" s="22">
        <v>12429</v>
      </c>
    </row>
    <row r="32" spans="1:10">
      <c r="A32" s="23" t="s">
        <v>40</v>
      </c>
      <c r="B32" s="17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24"/>
      <c r="B34" s="24"/>
      <c r="C34" s="24"/>
      <c r="D34" s="24"/>
      <c r="E34" s="24"/>
      <c r="F34" s="24"/>
    </row>
    <row r="35" spans="1:6" ht="15">
      <c r="A35" s="25"/>
      <c r="B35" s="26"/>
      <c r="C35" s="27"/>
      <c r="D35" s="27"/>
      <c r="E35" s="27"/>
      <c r="F35" s="27"/>
    </row>
    <row r="36" spans="1:6">
      <c r="A36" s="28"/>
      <c r="B36" s="28"/>
      <c r="C36" s="28"/>
      <c r="D36" s="28"/>
      <c r="E36" s="28"/>
      <c r="F36" s="28"/>
    </row>
    <row r="37" spans="1:6">
      <c r="A37" s="28"/>
      <c r="B37" s="28"/>
      <c r="C37" s="28"/>
      <c r="D37" s="28"/>
      <c r="E37" s="28"/>
      <c r="F37" s="28"/>
    </row>
    <row r="38" spans="1:6">
      <c r="A38" s="28"/>
      <c r="B38" s="28"/>
      <c r="C38" s="28"/>
      <c r="D38" s="28"/>
      <c r="E38" s="28"/>
      <c r="F38" s="28"/>
    </row>
    <row r="39" spans="1:6" ht="13.5" thickBot="1">
      <c r="A39" s="28" t="s">
        <v>41</v>
      </c>
      <c r="B39" s="28"/>
      <c r="C39" s="28"/>
      <c r="D39" s="28"/>
      <c r="E39" s="28"/>
      <c r="F39" s="28"/>
    </row>
    <row r="40" spans="1:6">
      <c r="A40" s="1"/>
      <c r="B40" s="1"/>
    </row>
    <row r="41" spans="1:6">
      <c r="A41" s="3" t="s">
        <v>5</v>
      </c>
      <c r="B41" s="3"/>
    </row>
    <row r="42" spans="1:6">
      <c r="A42" s="4"/>
      <c r="B42" s="4"/>
    </row>
    <row r="43" spans="1:6">
      <c r="A43" s="7">
        <v>1</v>
      </c>
      <c r="B43" s="7"/>
    </row>
    <row r="44" spans="1:6">
      <c r="A44" s="6"/>
      <c r="B44" s="6"/>
    </row>
    <row r="45" spans="1:6">
      <c r="A45" s="4">
        <f>+$A$10</f>
        <v>0</v>
      </c>
      <c r="B45" s="10" t="s">
        <v>14</v>
      </c>
    </row>
    <row r="46" spans="1:6">
      <c r="A46" s="4">
        <f>+$A$11</f>
        <v>0</v>
      </c>
      <c r="B46" s="10" t="s">
        <v>15</v>
      </c>
    </row>
    <row r="47" spans="1:6">
      <c r="A47" s="4">
        <f>+$A$12</f>
        <v>0</v>
      </c>
      <c r="B47" s="10" t="s">
        <v>17</v>
      </c>
    </row>
    <row r="48" spans="1:6">
      <c r="A48" s="29" t="s">
        <v>42</v>
      </c>
      <c r="B48" s="10" t="s">
        <v>19</v>
      </c>
    </row>
    <row r="49" spans="1:2">
      <c r="A49" s="4">
        <f>+$A$14</f>
        <v>0</v>
      </c>
      <c r="B49" s="10" t="s">
        <v>21</v>
      </c>
    </row>
    <row r="50" spans="1:2">
      <c r="A50" s="4">
        <f>+$A$15</f>
        <v>0</v>
      </c>
      <c r="B50" s="10" t="s">
        <v>22</v>
      </c>
    </row>
    <row r="51" spans="1:2">
      <c r="A51" s="4">
        <f>+$A$16</f>
        <v>0</v>
      </c>
      <c r="B51" s="10" t="s">
        <v>24</v>
      </c>
    </row>
    <row r="52" spans="1:2">
      <c r="A52" s="4">
        <f>+$A$17</f>
        <v>0</v>
      </c>
      <c r="B52" s="10" t="s">
        <v>26</v>
      </c>
    </row>
    <row r="53" spans="1:2">
      <c r="A53" s="4">
        <f>+$A$18</f>
        <v>0</v>
      </c>
      <c r="B53" s="10" t="s">
        <v>27</v>
      </c>
    </row>
    <row r="54" spans="1:2">
      <c r="A54" s="4">
        <f>+$A$19</f>
        <v>0</v>
      </c>
      <c r="B54" s="10" t="s">
        <v>28</v>
      </c>
    </row>
    <row r="55" spans="1:2">
      <c r="A55" s="4">
        <f>+$A$20</f>
        <v>0</v>
      </c>
      <c r="B55" s="10" t="s">
        <v>29</v>
      </c>
    </row>
    <row r="56" spans="1:2">
      <c r="A56" s="4">
        <f>+$A$21</f>
        <v>0</v>
      </c>
      <c r="B56" s="10" t="s">
        <v>30</v>
      </c>
    </row>
    <row r="57" spans="1:2">
      <c r="A57" s="4">
        <f>+$A$22</f>
        <v>0</v>
      </c>
      <c r="B57" s="10" t="s">
        <v>31</v>
      </c>
    </row>
    <row r="58" spans="1:2">
      <c r="A58" s="4">
        <f>+$A$23</f>
        <v>0</v>
      </c>
      <c r="B58" s="10" t="s">
        <v>32</v>
      </c>
    </row>
    <row r="59" spans="1:2">
      <c r="A59" s="4">
        <f>+$A$24</f>
        <v>0</v>
      </c>
      <c r="B59" s="10" t="s">
        <v>33</v>
      </c>
    </row>
    <row r="60" spans="1:2">
      <c r="A60" s="4">
        <f>+$A$25</f>
        <v>0</v>
      </c>
      <c r="B60" s="10" t="s">
        <v>34</v>
      </c>
    </row>
    <row r="61" spans="1:2">
      <c r="A61" s="4">
        <f>+$A$26</f>
        <v>0</v>
      </c>
      <c r="B61" s="10" t="s">
        <v>35</v>
      </c>
    </row>
    <row r="62" spans="1:2">
      <c r="A62" s="4">
        <f>+$A$27</f>
        <v>0</v>
      </c>
      <c r="B62" s="10" t="s">
        <v>36</v>
      </c>
    </row>
    <row r="63" spans="1:2">
      <c r="A63" s="4">
        <f>+$A$28</f>
        <v>0</v>
      </c>
      <c r="B63" s="10" t="s">
        <v>37</v>
      </c>
    </row>
    <row r="64" spans="1:2">
      <c r="A64" s="4"/>
      <c r="B64" s="6"/>
    </row>
    <row r="65" spans="1:2" ht="13.5" thickBot="1">
      <c r="A65" s="6"/>
      <c r="B65" s="6"/>
    </row>
    <row r="66" spans="1:2" ht="13.5" thickBot="1">
      <c r="A66" s="30"/>
      <c r="B66" s="30" t="s">
        <v>39</v>
      </c>
    </row>
  </sheetData>
  <mergeCells count="4">
    <mergeCell ref="A3:B3"/>
    <mergeCell ref="A5:B5"/>
    <mergeCell ref="A41:B41"/>
    <mergeCell ref="A43:B43"/>
  </mergeCells>
  <pageMargins left="0.99027777777777781" right="0.39374999999999999" top="0.62986111111111109" bottom="0.55138888888888893" header="0.51180555555555551" footer="0.51180555555555551"/>
  <pageSetup paperSize="258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2020-01-28T05:54:15Z</dcterms:created>
  <dcterms:modified xsi:type="dcterms:W3CDTF">2020-01-28T05:54:57Z</dcterms:modified>
</cp:coreProperties>
</file>