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/>
  </bookViews>
  <sheets>
    <sheet name="PROD PEMB. AIR PAYAU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M14" i="5" l="1"/>
  <c r="I13" i="5" l="1"/>
  <c r="I12" i="5"/>
  <c r="I11" i="5"/>
  <c r="I10" i="5"/>
  <c r="I9" i="5"/>
  <c r="I14" i="5" l="1"/>
  <c r="G14" i="5"/>
  <c r="J12" i="5" l="1"/>
  <c r="J9" i="5" l="1"/>
  <c r="J13" i="5"/>
  <c r="J8" i="5"/>
  <c r="C14" i="5"/>
  <c r="J10" i="5" l="1"/>
  <c r="J11" i="5"/>
  <c r="E14" i="5"/>
  <c r="D14" i="5"/>
  <c r="J14" i="5" l="1"/>
  <c r="P14" i="5"/>
  <c r="K14" i="5" l="1"/>
</calcChain>
</file>

<file path=xl/sharedStrings.xml><?xml version="1.0" encoding="utf-8"?>
<sst xmlns="http://schemas.openxmlformats.org/spreadsheetml/2006/main" count="30" uniqueCount="25">
  <si>
    <t>NO</t>
  </si>
  <si>
    <t>JENIS IKAN</t>
  </si>
  <si>
    <t>JENIS PEMBESARAN</t>
  </si>
  <si>
    <t>JUMLAH (Kg)</t>
  </si>
  <si>
    <t>BULAN</t>
  </si>
  <si>
    <t>AGREGAT</t>
  </si>
  <si>
    <t>Januari</t>
  </si>
  <si>
    <t>Februari</t>
  </si>
  <si>
    <t>Maret</t>
  </si>
  <si>
    <t>April</t>
  </si>
  <si>
    <t>Mei</t>
  </si>
  <si>
    <t>Juni</t>
  </si>
  <si>
    <t>Pembesaran Air Payau ( Tambak )</t>
  </si>
  <si>
    <t>Udang Vaname</t>
  </si>
  <si>
    <t>Udang Windu</t>
  </si>
  <si>
    <t>Bandeng</t>
  </si>
  <si>
    <t>Nila Salin</t>
  </si>
  <si>
    <t>Rumput Laut</t>
  </si>
  <si>
    <t>Rucah/Ikan lainnya</t>
  </si>
  <si>
    <t xml:space="preserve">HARGA </t>
  </si>
  <si>
    <t>NILAI</t>
  </si>
  <si>
    <t>JUMLAH</t>
  </si>
  <si>
    <t>JUMLAH (TON)</t>
  </si>
  <si>
    <t>NILAI PRODUKSI PEMBUDIDAYA AIR PAYAU SEMESTER 1 TAHUN 2024</t>
  </si>
  <si>
    <t>PRODUKSI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</si>
</sst>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0_);_(* \(#,##0.000\);_(* &quot;-&quot;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4" fillId="0" borderId="5" xfId="1" applyFont="1" applyBorder="1" applyAlignment="1">
      <alignment vertical="center"/>
    </xf>
    <xf numFmtId="164" fontId="3" fillId="3" borderId="5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4" fillId="0" borderId="5" xfId="1" applyNumberFormat="1" applyFont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64" fontId="4" fillId="0" borderId="0" xfId="1" applyFont="1" applyBorder="1" applyAlignment="1">
      <alignment vertical="center"/>
    </xf>
    <xf numFmtId="3" fontId="3" fillId="3" borderId="5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64" fontId="4" fillId="0" borderId="5" xfId="1" applyFont="1" applyBorder="1"/>
    <xf numFmtId="41" fontId="4" fillId="0" borderId="5" xfId="1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Comma [0]" xfId="1" builtinId="6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10.28515625" style="1" customWidth="1"/>
    <col min="2" max="2" width="21" style="1" customWidth="1"/>
    <col min="3" max="3" width="0.140625" style="1" customWidth="1"/>
    <col min="4" max="4" width="8.85546875" style="1" hidden="1" customWidth="1"/>
    <col min="5" max="5" width="8.5703125" style="1" hidden="1" customWidth="1"/>
    <col min="6" max="6" width="8.7109375" style="1" hidden="1" customWidth="1"/>
    <col min="7" max="7" width="7.85546875" style="1" hidden="1" customWidth="1"/>
    <col min="8" max="9" width="10.5703125" style="1" hidden="1" customWidth="1"/>
    <col min="10" max="10" width="9.5703125" style="1" hidden="1" customWidth="1"/>
    <col min="11" max="13" width="20.7109375" style="1" customWidth="1"/>
    <col min="14" max="14" width="5.7109375" style="1" customWidth="1"/>
    <col min="15" max="15" width="19" style="1" customWidth="1"/>
    <col min="16" max="16" width="20.5703125" style="1" customWidth="1"/>
    <col min="17" max="16384" width="9.140625" style="1"/>
  </cols>
  <sheetData>
    <row r="1" spans="1:16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5"/>
    </row>
    <row r="2" spans="1:16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5"/>
    </row>
    <row r="3" spans="1:16" ht="15.75" thickBot="1" x14ac:dyDescent="0.3">
      <c r="J3" s="23"/>
    </row>
    <row r="4" spans="1:16" x14ac:dyDescent="0.25">
      <c r="A4" s="35" t="s">
        <v>0</v>
      </c>
      <c r="B4" s="29" t="s">
        <v>1</v>
      </c>
      <c r="C4" s="29" t="s">
        <v>2</v>
      </c>
      <c r="D4" s="29"/>
      <c r="E4" s="29"/>
      <c r="F4" s="29"/>
      <c r="G4" s="29"/>
      <c r="H4" s="29"/>
      <c r="I4" s="30" t="s">
        <v>3</v>
      </c>
      <c r="J4" s="28" t="s">
        <v>22</v>
      </c>
      <c r="K4" s="26" t="s">
        <v>24</v>
      </c>
      <c r="L4" s="26" t="s">
        <v>19</v>
      </c>
      <c r="M4" s="26" t="s">
        <v>20</v>
      </c>
      <c r="P4" s="2"/>
    </row>
    <row r="5" spans="1:16" x14ac:dyDescent="0.25">
      <c r="A5" s="36"/>
      <c r="B5" s="26"/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1"/>
      <c r="J5" s="28"/>
      <c r="K5" s="26"/>
      <c r="L5" s="26"/>
      <c r="M5" s="26"/>
      <c r="P5" s="2"/>
    </row>
    <row r="6" spans="1:16" ht="15.75" thickBot="1" x14ac:dyDescent="0.3">
      <c r="A6" s="4" t="s">
        <v>5</v>
      </c>
      <c r="B6" s="37"/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32"/>
      <c r="J6" s="28"/>
      <c r="K6" s="26"/>
      <c r="L6" s="26"/>
      <c r="M6" s="26"/>
      <c r="P6" s="2"/>
    </row>
    <row r="7" spans="1:16" ht="24.95" customHeight="1" x14ac:dyDescent="0.25">
      <c r="A7" s="6" t="s">
        <v>12</v>
      </c>
      <c r="B7" s="7"/>
      <c r="C7" s="8"/>
      <c r="D7" s="8"/>
      <c r="E7" s="8"/>
      <c r="F7" s="8"/>
      <c r="G7" s="8"/>
      <c r="H7" s="8"/>
      <c r="I7" s="9"/>
      <c r="J7" s="18"/>
      <c r="K7" s="8"/>
      <c r="L7" s="8"/>
      <c r="M7" s="8"/>
      <c r="P7" s="2"/>
    </row>
    <row r="8" spans="1:16" ht="24.95" customHeight="1" x14ac:dyDescent="0.2">
      <c r="A8" s="10">
        <v>1</v>
      </c>
      <c r="B8" s="11" t="s">
        <v>13</v>
      </c>
      <c r="C8" s="24">
        <v>39641</v>
      </c>
      <c r="D8" s="24">
        <v>41121</v>
      </c>
      <c r="E8" s="24">
        <v>21987</v>
      </c>
      <c r="F8" s="24">
        <v>32185</v>
      </c>
      <c r="G8" s="24">
        <v>36091</v>
      </c>
      <c r="H8" s="24">
        <v>42741</v>
      </c>
      <c r="I8" s="13">
        <f>SUM(C8:H8)</f>
        <v>213766</v>
      </c>
      <c r="J8" s="16">
        <f>I8*0.001</f>
        <v>213.76599999999999</v>
      </c>
      <c r="K8" s="25">
        <v>213766</v>
      </c>
      <c r="L8" s="13">
        <v>70000</v>
      </c>
      <c r="M8" s="22">
        <v>14963620000</v>
      </c>
      <c r="P8" s="20"/>
    </row>
    <row r="9" spans="1:16" ht="24.95" customHeight="1" x14ac:dyDescent="0.2">
      <c r="A9" s="10">
        <v>2</v>
      </c>
      <c r="B9" s="11" t="s">
        <v>14</v>
      </c>
      <c r="C9" s="24">
        <v>7325</v>
      </c>
      <c r="D9" s="24">
        <v>7634</v>
      </c>
      <c r="E9" s="24">
        <v>6103.6</v>
      </c>
      <c r="F9" s="24">
        <v>6861</v>
      </c>
      <c r="G9" s="24">
        <v>7693</v>
      </c>
      <c r="H9" s="24">
        <v>8850</v>
      </c>
      <c r="I9" s="13">
        <f t="shared" ref="I9:I13" si="0">SUM(C9:H9)</f>
        <v>44466.6</v>
      </c>
      <c r="J9" s="16">
        <f t="shared" ref="J9:J13" si="1">I9*0.001</f>
        <v>44.4666</v>
      </c>
      <c r="K9" s="25">
        <v>44467</v>
      </c>
      <c r="L9" s="13">
        <v>110000</v>
      </c>
      <c r="M9" s="22">
        <v>4891326000</v>
      </c>
      <c r="P9" s="20"/>
    </row>
    <row r="10" spans="1:16" ht="24.95" customHeight="1" x14ac:dyDescent="0.2">
      <c r="A10" s="10">
        <v>3</v>
      </c>
      <c r="B10" s="11" t="s">
        <v>15</v>
      </c>
      <c r="C10" s="24">
        <v>679490</v>
      </c>
      <c r="D10" s="24">
        <v>704453</v>
      </c>
      <c r="E10" s="24">
        <v>604329</v>
      </c>
      <c r="F10" s="24">
        <v>630785</v>
      </c>
      <c r="G10" s="24">
        <v>643031</v>
      </c>
      <c r="H10" s="24">
        <v>737844</v>
      </c>
      <c r="I10" s="13">
        <f t="shared" si="0"/>
        <v>3999932</v>
      </c>
      <c r="J10" s="16">
        <f t="shared" si="1"/>
        <v>3999.9320000000002</v>
      </c>
      <c r="K10" s="25">
        <v>3999932</v>
      </c>
      <c r="L10" s="13">
        <v>28000</v>
      </c>
      <c r="M10" s="22">
        <v>111998096000</v>
      </c>
      <c r="P10" s="20"/>
    </row>
    <row r="11" spans="1:16" ht="24.95" customHeight="1" x14ac:dyDescent="0.2">
      <c r="A11" s="10">
        <v>4</v>
      </c>
      <c r="B11" s="11" t="s">
        <v>16</v>
      </c>
      <c r="C11" s="24">
        <v>7337</v>
      </c>
      <c r="D11" s="24">
        <v>7545</v>
      </c>
      <c r="E11" s="24">
        <v>2761.4</v>
      </c>
      <c r="F11" s="24">
        <v>3068</v>
      </c>
      <c r="G11" s="24">
        <v>4862</v>
      </c>
      <c r="H11" s="24">
        <v>5983.7</v>
      </c>
      <c r="I11" s="13">
        <f t="shared" si="0"/>
        <v>31557.100000000002</v>
      </c>
      <c r="J11" s="16">
        <f t="shared" si="1"/>
        <v>31.557100000000002</v>
      </c>
      <c r="K11" s="25">
        <v>31557.1</v>
      </c>
      <c r="L11" s="13">
        <v>21000</v>
      </c>
      <c r="M11" s="22">
        <v>662699100</v>
      </c>
      <c r="P11" s="20"/>
    </row>
    <row r="12" spans="1:16" ht="24.95" customHeight="1" x14ac:dyDescent="0.2">
      <c r="A12" s="10">
        <v>5</v>
      </c>
      <c r="B12" s="11" t="s">
        <v>17</v>
      </c>
      <c r="C12" s="24">
        <v>6291</v>
      </c>
      <c r="D12" s="24">
        <v>6497</v>
      </c>
      <c r="E12" s="24">
        <v>5663</v>
      </c>
      <c r="F12" s="24">
        <v>6038</v>
      </c>
      <c r="G12" s="24">
        <v>6464</v>
      </c>
      <c r="H12" s="24">
        <v>6567.32</v>
      </c>
      <c r="I12" s="13">
        <f t="shared" si="0"/>
        <v>37520.32</v>
      </c>
      <c r="J12" s="16">
        <f>I12*0.001</f>
        <v>37.520319999999998</v>
      </c>
      <c r="K12" s="25">
        <v>37520.300000000003</v>
      </c>
      <c r="L12" s="13">
        <v>4000</v>
      </c>
      <c r="M12" s="22">
        <v>150081280</v>
      </c>
      <c r="P12" s="20"/>
    </row>
    <row r="13" spans="1:16" ht="24.95" customHeight="1" x14ac:dyDescent="0.2">
      <c r="A13" s="10">
        <v>6</v>
      </c>
      <c r="B13" s="11" t="s">
        <v>18</v>
      </c>
      <c r="C13" s="24">
        <v>28505</v>
      </c>
      <c r="D13" s="24">
        <v>29223.08</v>
      </c>
      <c r="E13" s="24">
        <v>25028</v>
      </c>
      <c r="F13" s="24">
        <v>26882</v>
      </c>
      <c r="G13" s="24">
        <v>28269</v>
      </c>
      <c r="H13" s="24">
        <v>31224.400000000001</v>
      </c>
      <c r="I13" s="13">
        <f t="shared" si="0"/>
        <v>169131.48</v>
      </c>
      <c r="J13" s="16">
        <f t="shared" si="1"/>
        <v>169.13148000000001</v>
      </c>
      <c r="K13" s="25">
        <v>169131.4</v>
      </c>
      <c r="L13" s="13">
        <v>18000</v>
      </c>
      <c r="M13" s="22">
        <v>3044366640</v>
      </c>
      <c r="P13" s="20"/>
    </row>
    <row r="14" spans="1:16" ht="24.95" customHeight="1" x14ac:dyDescent="0.25">
      <c r="A14" s="33" t="s">
        <v>21</v>
      </c>
      <c r="B14" s="34"/>
      <c r="C14" s="14">
        <f>SUM(C8:C13)</f>
        <v>768589</v>
      </c>
      <c r="D14" s="14">
        <f t="shared" ref="D14:E14" si="2">SUM(D8:D13)</f>
        <v>796473.08</v>
      </c>
      <c r="E14" s="14">
        <f t="shared" si="2"/>
        <v>665872</v>
      </c>
      <c r="F14" s="14">
        <v>625698.04299999995</v>
      </c>
      <c r="G14" s="14">
        <f>SUM(G8:G13)</f>
        <v>726410</v>
      </c>
      <c r="H14" s="14">
        <v>732230.89</v>
      </c>
      <c r="I14" s="12">
        <f>SUM(I8:I13)</f>
        <v>4496373.5</v>
      </c>
      <c r="J14" s="17">
        <f>SUM(J8:J13)</f>
        <v>4496.3734999999997</v>
      </c>
      <c r="K14" s="21">
        <f>SUM(K8:K13)</f>
        <v>4496373.8</v>
      </c>
      <c r="L14" s="14"/>
      <c r="M14" s="21">
        <f>SUM(M8:M13)</f>
        <v>135710189020</v>
      </c>
      <c r="N14" s="19"/>
      <c r="P14" s="2">
        <f>I14*18000</f>
        <v>80934723000</v>
      </c>
    </row>
  </sheetData>
  <mergeCells count="10">
    <mergeCell ref="A14:B14"/>
    <mergeCell ref="A4:A5"/>
    <mergeCell ref="B4:B6"/>
    <mergeCell ref="K4:K6"/>
    <mergeCell ref="L4:L6"/>
    <mergeCell ref="M4:M6"/>
    <mergeCell ref="A1:M2"/>
    <mergeCell ref="J4:J6"/>
    <mergeCell ref="C4:H4"/>
    <mergeCell ref="I4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PEMB. AIR PAYAU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</dc:creator>
  <cp:lastModifiedBy>lenovo</cp:lastModifiedBy>
  <dcterms:created xsi:type="dcterms:W3CDTF">2023-07-24T02:43:39Z</dcterms:created>
  <dcterms:modified xsi:type="dcterms:W3CDTF">2024-07-01T08:06:20Z</dcterms:modified>
</cp:coreProperties>
</file>