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FEBRUARI\"/>
    </mc:Choice>
  </mc:AlternateContent>
  <xr:revisionPtr revIDLastSave="0" documentId="8_{C7884921-72A6-4DAB-AC76-A74348944D86}" xr6:coauthVersionLast="47" xr6:coauthVersionMax="47" xr10:uidLastSave="{00000000-0000-0000-0000-000000000000}"/>
  <bookViews>
    <workbookView xWindow="-120" yWindow="-120" windowWidth="29040" windowHeight="15990" xr2:uid="{69FC3539-6943-4BE5-B4A6-7232EFF18B78}"/>
  </bookViews>
  <sheets>
    <sheet name="FEB" sheetId="1" r:id="rId1"/>
  </sheets>
  <definedNames>
    <definedName name="_xlnm._FilterDatabase" localSheetId="0" hidden="1">FEB!$D$8:$D$17</definedName>
    <definedName name="_xlnm.Print_Area" localSheetId="0">FEB!$B$1:$AD$17</definedName>
    <definedName name="_xlnm.Print_Titles" localSheetId="0">FEB!$2:$7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7" i="1" l="1"/>
  <c r="AC17" i="1" s="1"/>
  <c r="AB16" i="1"/>
  <c r="AC16" i="1" s="1"/>
  <c r="AB15" i="1"/>
  <c r="AC15" i="1" s="1"/>
  <c r="AB14" i="1"/>
  <c r="AC14" i="1" s="1"/>
</calcChain>
</file>

<file path=xl/sharedStrings.xml><?xml version="1.0" encoding="utf-8"?>
<sst xmlns="http://schemas.openxmlformats.org/spreadsheetml/2006/main" count="62" uniqueCount="54">
  <si>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</si>
  <si>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</si>
  <si>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</si>
  <si>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</si>
  <si>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FEBRUARI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</si>
  <si>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</si>
  <si>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</si>
  <si>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</si>
  <si>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</si>
  <si>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</si>
  <si>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</si>
  <si>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</si>
  <si>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</si>
  <si>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</si>
  <si>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</si>
  <si>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</si>
  <si>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</si>
  <si>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</si>
  <si>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</si>
  <si>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</si>
  <si>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</si>
  <si>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</si>
  <si>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</si>
  <si>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</si>
  <si>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</si>
  <si>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</si>
  <si>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</si>
  <si>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</si>
  <si>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</si>
  <si>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</si>
  <si>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</si>
  <si>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</si>
  <si>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</si>
  <si>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</si>
  <si>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</si>
  <si>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</si>
  <si>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</si>
  <si>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WEDUNG</t>
  </si>
  <si>
    <t>SAYUNG</t>
  </si>
  <si>
    <t>Senin, 8 Feb 2021, pukul 11.00 wib</t>
  </si>
  <si>
    <t>BONANG</t>
  </si>
  <si>
    <t>Desa Betahwalang RT 08 RW 04</t>
  </si>
  <si>
    <t>RUMAH ROBOH</t>
  </si>
  <si>
    <r>
      <t>1 rumah roboh</t>
    </r>
    <r>
      <rPr>
        <sz val="18"/>
        <rFont val="Arial Narrow"/>
        <family val="2"/>
      </rPr>
      <t xml:space="preserve"> milik Bp. Kasmad (55 tahun)/ 2 KK 7 Jiwa. Luas bangunan 5x10m, dinding anyaman bambu dan kayu, lantai plester, atap genteng. Kerusakan rumah roboh 100%.</t>
    </r>
  </si>
  <si>
    <t>Senin, 8 Feb 2021, pukul 16.40 wib</t>
  </si>
  <si>
    <t>KARANGAWEN</t>
  </si>
  <si>
    <t>Desa Brambang Dukuh Kenongo RT 01 RW 03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</si>
  <si>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Ibu Sholekah (55 tahun) / 2 KK 5 Jiwa. Luas bangunan 6x10m, dinding kayu, atap genteng, lantai tanah. Kerusakan rumah roboh 100%</t>
    </r>
  </si>
  <si>
    <t>Sabtu, 27 Feb 2021, pukul 19.30 wib</t>
  </si>
  <si>
    <t>Desa Sriwulan Blok EE 17 RT 07 RW 08 No. 17FF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</si>
  <si>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Bp. Satrio (42 tahun)/ 1 KK 4 Jiwa. Luas bangunan 5,5x12m, atap asbes, dinding tembok, lantai tanah. Kerusakan rumah roboh 100%.</t>
    </r>
  </si>
  <si>
    <t>Minggu, 28 Feb 2021, pukul 18.45 wib</t>
  </si>
  <si>
    <t>Desa Babalan RT 03 RW 07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</si>
  <si>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 milik Bp. Targhib (45 tahun) / 1 KK 4 Jiwa. Luas bangunan 5x7m, dinding anyaman bambu, atap genteng, lantai plester. Kerusakan : rumah roboh 100%, lemari plastik dan rak piring.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</si>
</sst>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21]dd\ mmmm\ yyyy;@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</numFmts>
  <fonts count="3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sz val="12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4" fillId="0" borderId="9" xfId="3" applyFont="1" applyBorder="1" applyAlignment="1">
      <alignment horizontal="left" vertical="top" wrapText="1"/>
    </xf>
    <xf numFmtId="165" fontId="26" fillId="0" borderId="9" xfId="2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center" vertical="top" wrapText="1"/>
    </xf>
    <xf numFmtId="0" fontId="27" fillId="0" borderId="9" xfId="0" applyFont="1" applyBorder="1" applyAlignment="1">
      <alignment vertical="top"/>
    </xf>
    <xf numFmtId="0" fontId="28" fillId="0" borderId="0" xfId="0" applyFont="1" applyAlignment="1">
      <alignment vertical="center"/>
    </xf>
    <xf numFmtId="0" fontId="23" fillId="0" borderId="2" xfId="0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5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0" fontId="27" fillId="0" borderId="2" xfId="0" applyFont="1" applyBorder="1" applyAlignment="1">
      <alignment vertical="top"/>
    </xf>
    <xf numFmtId="0" fontId="22" fillId="0" borderId="0" xfId="0" applyFont="1" applyAlignment="1">
      <alignment vertical="center"/>
    </xf>
    <xf numFmtId="0" fontId="24" fillId="0" borderId="2" xfId="0" applyFont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3" fontId="26" fillId="0" borderId="9" xfId="2" applyNumberFormat="1" applyFont="1" applyFill="1" applyBorder="1" applyAlignment="1">
      <alignment horizontal="right" vertical="top"/>
    </xf>
    <xf numFmtId="167" fontId="26" fillId="0" borderId="9" xfId="1" applyNumberFormat="1" applyFont="1" applyFill="1" applyBorder="1" applyAlignment="1">
      <alignment horizontal="right" vertical="top"/>
    </xf>
    <xf numFmtId="164" fontId="24" fillId="0" borderId="6" xfId="0" applyNumberFormat="1" applyFont="1" applyBorder="1" applyAlignment="1">
      <alignment horizontal="center" vertical="top" wrapText="1"/>
    </xf>
    <xf numFmtId="0" fontId="23" fillId="0" borderId="6" xfId="3" applyFont="1" applyBorder="1" applyAlignment="1">
      <alignment horizontal="left" vertical="top" wrapText="1"/>
    </xf>
    <xf numFmtId="165" fontId="26" fillId="0" borderId="6" xfId="2" applyFont="1" applyFill="1" applyBorder="1" applyAlignment="1">
      <alignment vertical="top"/>
    </xf>
    <xf numFmtId="3" fontId="26" fillId="0" borderId="6" xfId="2" applyNumberFormat="1" applyFont="1" applyFill="1" applyBorder="1" applyAlignment="1">
      <alignment horizontal="center" vertical="top" wrapText="1"/>
    </xf>
    <xf numFmtId="3" fontId="26" fillId="0" borderId="6" xfId="2" applyNumberFormat="1" applyFont="1" applyFill="1" applyBorder="1" applyAlignment="1">
      <alignment horizontal="right" vertical="top"/>
    </xf>
    <xf numFmtId="167" fontId="26" fillId="0" borderId="6" xfId="1" applyNumberFormat="1" applyFont="1" applyFill="1" applyBorder="1" applyAlignment="1">
      <alignment horizontal="center" vertical="top"/>
    </xf>
    <xf numFmtId="167" fontId="26" fillId="0" borderId="2" xfId="1" applyNumberFormat="1" applyFont="1" applyFill="1" applyBorder="1" applyAlignment="1">
      <alignment vertical="top"/>
    </xf>
    <xf numFmtId="0" fontId="2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 xr:uid="{EA448542-861B-4F44-9BA7-94D9314DD3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645762</xdr:colOff>
      <xdr:row>1</xdr:row>
      <xdr:rowOff>96864</xdr:rowOff>
    </xdr:from>
    <xdr:to>
      <xdr:col>6</xdr:col>
      <xdr:colOff>2077972</xdr:colOff>
      <xdr:row>5</xdr:row>
      <xdr:rowOff>22176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D2ABEAC7-8FFD-4433-9B4E-623B571E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1337" y="96864"/>
          <a:ext cx="1432210" cy="1506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109130</xdr:colOff>
      <xdr:row>1</xdr:row>
      <xdr:rowOff>104699</xdr:rowOff>
    </xdr:from>
    <xdr:to>
      <xdr:col>26</xdr:col>
      <xdr:colOff>296784</xdr:colOff>
      <xdr:row>5</xdr:row>
      <xdr:rowOff>22175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C29C0077-B4EB-4627-8D2B-7DFF901CE926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340355" y="104699"/>
          <a:ext cx="1102054" cy="1498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3EA1-2875-4505-81F4-E037FC388E75}">
  <sheetPr codeName="Sheet4">
    <tabColor rgb="FFC00000"/>
    <pageSetUpPr fitToPage="1"/>
  </sheetPr>
  <dimension ref="A1:AE17"/>
  <sheetViews>
    <sheetView showGridLines="0" tabSelected="1" view="pageBreakPreview" topLeftCell="A2" zoomScale="50" zoomScaleNormal="40" zoomScaleSheetLayoutView="50" zoomScalePageLayoutView="96" workbookViewId="0">
      <pane xSplit="7" ySplit="10" topLeftCell="H12" activePane="bottomRight" state="frozen"/>
      <selection activeCell="A2" sqref="A2"/>
      <selection pane="topRight" activeCell="H2" sqref="H2"/>
      <selection pane="bottomLeft" activeCell="A12" sqref="A12"/>
      <selection pane="bottomRight" activeCell="B18" sqref="B18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18.85546875" style="63" customWidth="1"/>
    <col min="4" max="4" width="27.7109375" style="63" bestFit="1" customWidth="1"/>
    <col min="5" max="5" width="20.140625" style="63" customWidth="1"/>
    <col min="6" max="6" width="25" style="63" customWidth="1"/>
    <col min="7" max="7" width="43.5703125" style="64" customWidth="1"/>
    <col min="8" max="8" width="7" style="64" customWidth="1"/>
    <col min="9" max="9" width="9.140625" style="64" customWidth="1"/>
    <col min="10" max="10" width="6.5703125" style="64" customWidth="1"/>
    <col min="11" max="11" width="7.85546875" style="64" customWidth="1"/>
    <col min="12" max="13" width="6.7109375" style="64" customWidth="1"/>
    <col min="14" max="16" width="6.7109375" style="65" customWidth="1"/>
    <col min="17" max="17" width="13.7109375" style="64" customWidth="1"/>
    <col min="18" max="18" width="12.85546875" style="64" customWidth="1"/>
    <col min="19" max="22" width="10.7109375" style="64" customWidth="1"/>
    <col min="23" max="23" width="12.5703125" style="64" customWidth="1"/>
    <col min="24" max="24" width="13.42578125" style="64" customWidth="1"/>
    <col min="25" max="25" width="17.7109375" style="64" customWidth="1"/>
    <col min="26" max="26" width="13.7109375" style="64" customWidth="1"/>
    <col min="27" max="27" width="24.28515625" style="64" customWidth="1"/>
    <col min="28" max="28" width="19.28515625" style="64" customWidth="1"/>
    <col min="29" max="29" width="23.85546875" style="64" customWidth="1"/>
    <col min="30" max="30" width="47.85546875" style="64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2.1" customHeight="1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45" customFormat="1" ht="139.5" x14ac:dyDescent="0.25">
      <c r="B14" s="39">
        <v>1</v>
      </c>
      <c r="C14" s="40" t="s">
        <v>39</v>
      </c>
      <c r="D14" s="40" t="s">
        <v>40</v>
      </c>
      <c r="E14" s="40" t="s">
        <v>41</v>
      </c>
      <c r="F14" s="40" t="s">
        <v>42</v>
      </c>
      <c r="G14" s="41" t="s">
        <v>43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2</v>
      </c>
      <c r="R14" s="42">
        <v>7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3">
        <v>1</v>
      </c>
      <c r="AA14" s="54">
        <v>20000000</v>
      </c>
      <c r="AB14" s="54">
        <f>5%*AA14</f>
        <v>1000000</v>
      </c>
      <c r="AC14" s="55">
        <f>AA14+AB14</f>
        <v>21000000</v>
      </c>
      <c r="AD14" s="44"/>
    </row>
    <row r="15" spans="1:31" s="45" customFormat="1" ht="139.5" x14ac:dyDescent="0.25">
      <c r="B15" s="39">
        <v>2</v>
      </c>
      <c r="C15" s="56" t="s">
        <v>44</v>
      </c>
      <c r="D15" s="56" t="s">
        <v>45</v>
      </c>
      <c r="E15" s="56" t="s">
        <v>46</v>
      </c>
      <c r="F15" s="56" t="s">
        <v>42</v>
      </c>
      <c r="G15" s="57" t="s">
        <v>47</v>
      </c>
      <c r="H15" s="58">
        <v>1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2</v>
      </c>
      <c r="R15" s="58">
        <v>5</v>
      </c>
      <c r="S15" s="58">
        <v>0</v>
      </c>
      <c r="T15" s="58">
        <v>0</v>
      </c>
      <c r="U15" s="58">
        <v>2</v>
      </c>
      <c r="V15" s="58">
        <v>0</v>
      </c>
      <c r="W15" s="58">
        <v>0</v>
      </c>
      <c r="X15" s="58">
        <v>3</v>
      </c>
      <c r="Y15" s="58">
        <v>0</v>
      </c>
      <c r="Z15" s="59">
        <v>1</v>
      </c>
      <c r="AA15" s="60">
        <v>47050000</v>
      </c>
      <c r="AB15" s="60">
        <f>5%*AA15</f>
        <v>2352500</v>
      </c>
      <c r="AC15" s="61">
        <f>AA15+AB15</f>
        <v>49402500</v>
      </c>
      <c r="AD15" s="44"/>
    </row>
    <row r="16" spans="1:31" s="51" customFormat="1" ht="116.25" x14ac:dyDescent="0.25">
      <c r="B16" s="46">
        <v>3</v>
      </c>
      <c r="C16" s="52" t="s">
        <v>48</v>
      </c>
      <c r="D16" s="52" t="s">
        <v>38</v>
      </c>
      <c r="E16" s="52" t="s">
        <v>49</v>
      </c>
      <c r="F16" s="52" t="s">
        <v>42</v>
      </c>
      <c r="G16" s="47" t="s">
        <v>50</v>
      </c>
      <c r="H16" s="48">
        <v>1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1</v>
      </c>
      <c r="R16" s="48">
        <v>4</v>
      </c>
      <c r="S16" s="48">
        <v>0</v>
      </c>
      <c r="T16" s="48">
        <v>0</v>
      </c>
      <c r="U16" s="48">
        <v>2</v>
      </c>
      <c r="V16" s="48">
        <v>0</v>
      </c>
      <c r="W16" s="48">
        <v>0</v>
      </c>
      <c r="X16" s="48">
        <v>2</v>
      </c>
      <c r="Y16" s="48">
        <v>0</v>
      </c>
      <c r="Z16" s="49">
        <v>1</v>
      </c>
      <c r="AA16" s="53">
        <v>20000000</v>
      </c>
      <c r="AB16" s="53">
        <f>5%*AA16</f>
        <v>1000000</v>
      </c>
      <c r="AC16" s="62">
        <f>AA16+AB16</f>
        <v>21000000</v>
      </c>
      <c r="AD16" s="50"/>
    </row>
    <row r="17" spans="2:30" s="51" customFormat="1" ht="162.75" x14ac:dyDescent="0.25">
      <c r="B17" s="46">
        <v>4</v>
      </c>
      <c r="C17" s="52" t="s">
        <v>51</v>
      </c>
      <c r="D17" s="52" t="s">
        <v>37</v>
      </c>
      <c r="E17" s="52" t="s">
        <v>52</v>
      </c>
      <c r="F17" s="52" t="s">
        <v>42</v>
      </c>
      <c r="G17" s="47" t="s">
        <v>53</v>
      </c>
      <c r="H17" s="48">
        <v>1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1</v>
      </c>
      <c r="R17" s="48">
        <v>4</v>
      </c>
      <c r="S17" s="48">
        <v>0</v>
      </c>
      <c r="T17" s="48">
        <v>0</v>
      </c>
      <c r="U17" s="48">
        <v>2</v>
      </c>
      <c r="V17" s="48">
        <v>0</v>
      </c>
      <c r="W17" s="48">
        <v>0</v>
      </c>
      <c r="X17" s="48">
        <v>2</v>
      </c>
      <c r="Y17" s="48">
        <v>0</v>
      </c>
      <c r="Z17" s="49">
        <v>1</v>
      </c>
      <c r="AA17" s="53">
        <v>40000000</v>
      </c>
      <c r="AB17" s="53">
        <f>5%*AA17</f>
        <v>2000000</v>
      </c>
      <c r="AC17" s="62">
        <f>AA17+AB17</f>
        <v>42000000</v>
      </c>
      <c r="AD17" s="50"/>
    </row>
  </sheetData>
  <autoFilter ref="D8:D17" xr:uid="{00000000-0009-0000-0000-000003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FEB</vt:lpstr>
      <vt:lpstr>FEB!Print_Area</vt:lpstr>
      <vt:lpstr>FEB!Print_Titles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2021-12-22T09:05:56Z</dcterms:created>
  <dcterms:modified xsi:type="dcterms:W3CDTF">2021-12-22T09:07:28Z</dcterms:modified>
</cp:coreProperties>
</file>