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2019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AF121" i="1" l="1"/>
  <c r="AB121" i="1"/>
  <c r="Z121" i="1"/>
  <c r="X121" i="1"/>
  <c r="V121" i="1"/>
  <c r="T121" i="1"/>
  <c r="R121" i="1"/>
  <c r="P121" i="1"/>
  <c r="N121" i="1"/>
  <c r="L121" i="1"/>
  <c r="J121" i="1"/>
  <c r="H121" i="1"/>
  <c r="F121" i="1"/>
  <c r="D121" i="1"/>
  <c r="AD121" i="1" s="1"/>
  <c r="AG119" i="1"/>
  <c r="AF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AG118" i="1"/>
  <c r="AF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AG117" i="1"/>
  <c r="AF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AG116" i="1"/>
  <c r="AF116" i="1"/>
  <c r="AC116" i="1"/>
  <c r="AB116" i="1"/>
  <c r="AA116" i="1"/>
  <c r="Z116" i="1"/>
  <c r="Y116" i="1"/>
  <c r="X116" i="1"/>
  <c r="W116" i="1"/>
  <c r="V116" i="1"/>
  <c r="U116" i="1"/>
  <c r="U120" i="1" s="1"/>
  <c r="T116" i="1"/>
  <c r="T120" i="1" s="1"/>
  <c r="S116" i="1"/>
  <c r="R116" i="1"/>
  <c r="Q116" i="1"/>
  <c r="Q120" i="1" s="1"/>
  <c r="P116" i="1"/>
  <c r="P120" i="1" s="1"/>
  <c r="O116" i="1"/>
  <c r="N116" i="1"/>
  <c r="M116" i="1"/>
  <c r="L116" i="1"/>
  <c r="K116" i="1"/>
  <c r="J116" i="1"/>
  <c r="I116" i="1"/>
  <c r="I120" i="1" s="1"/>
  <c r="H116" i="1"/>
  <c r="G116" i="1"/>
  <c r="F116" i="1"/>
  <c r="E116" i="1"/>
  <c r="AE116" i="1" s="1"/>
  <c r="AI116" i="1" s="1"/>
  <c r="D116" i="1"/>
  <c r="AD116" i="1" s="1"/>
  <c r="AH116" i="1" s="1"/>
  <c r="AG115" i="1"/>
  <c r="AG120" i="1" s="1"/>
  <c r="AF115" i="1"/>
  <c r="AF120" i="1" s="1"/>
  <c r="AC115" i="1"/>
  <c r="AC120" i="1" s="1"/>
  <c r="AB115" i="1"/>
  <c r="AB120" i="1" s="1"/>
  <c r="AA115" i="1"/>
  <c r="AA120" i="1" s="1"/>
  <c r="Z115" i="1"/>
  <c r="Z120" i="1" s="1"/>
  <c r="Y115" i="1"/>
  <c r="Y120" i="1" s="1"/>
  <c r="X115" i="1"/>
  <c r="X120" i="1" s="1"/>
  <c r="W115" i="1"/>
  <c r="W120" i="1" s="1"/>
  <c r="V115" i="1"/>
  <c r="V120" i="1" s="1"/>
  <c r="U115" i="1"/>
  <c r="T115" i="1"/>
  <c r="S115" i="1"/>
  <c r="S120" i="1" s="1"/>
  <c r="R115" i="1"/>
  <c r="R120" i="1" s="1"/>
  <c r="Q115" i="1"/>
  <c r="P115" i="1"/>
  <c r="O115" i="1"/>
  <c r="O120" i="1" s="1"/>
  <c r="N115" i="1"/>
  <c r="N120" i="1" s="1"/>
  <c r="M115" i="1"/>
  <c r="M120" i="1" s="1"/>
  <c r="L115" i="1"/>
  <c r="L120" i="1" s="1"/>
  <c r="K115" i="1"/>
  <c r="K120" i="1" s="1"/>
  <c r="J115" i="1"/>
  <c r="J120" i="1" s="1"/>
  <c r="I115" i="1"/>
  <c r="H115" i="1"/>
  <c r="H120" i="1" s="1"/>
  <c r="G115" i="1"/>
  <c r="G120" i="1" s="1"/>
  <c r="F115" i="1"/>
  <c r="F120" i="1" s="1"/>
  <c r="E115" i="1"/>
  <c r="D115" i="1"/>
  <c r="AF113" i="1"/>
  <c r="AB113" i="1"/>
  <c r="Z113" i="1"/>
  <c r="X113" i="1"/>
  <c r="V113" i="1"/>
  <c r="T113" i="1"/>
  <c r="R113" i="1"/>
  <c r="P113" i="1"/>
  <c r="N113" i="1"/>
  <c r="L113" i="1"/>
  <c r="J113" i="1"/>
  <c r="H113" i="1"/>
  <c r="F113" i="1"/>
  <c r="D113" i="1"/>
  <c r="AD113" i="1" s="1"/>
  <c r="M112" i="1"/>
  <c r="D112" i="1"/>
  <c r="AG111" i="1"/>
  <c r="AF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AD111" i="1" s="1"/>
  <c r="AH111" i="1" s="1"/>
  <c r="E111" i="1"/>
  <c r="D111" i="1"/>
  <c r="AG110" i="1"/>
  <c r="AF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AD110" i="1" s="1"/>
  <c r="AH110" i="1" s="1"/>
  <c r="E110" i="1"/>
  <c r="D110" i="1"/>
  <c r="AG109" i="1"/>
  <c r="AF109" i="1"/>
  <c r="AC109" i="1"/>
  <c r="AC112" i="1" s="1"/>
  <c r="AB109" i="1"/>
  <c r="AA109" i="1"/>
  <c r="Z109" i="1"/>
  <c r="Y109" i="1"/>
  <c r="Y112" i="1" s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E112" i="1" s="1"/>
  <c r="D109" i="1"/>
  <c r="AD109" i="1" s="1"/>
  <c r="AH109" i="1" s="1"/>
  <c r="AG108" i="1"/>
  <c r="AF108" i="1"/>
  <c r="AC108" i="1"/>
  <c r="AB108" i="1"/>
  <c r="AB112" i="1" s="1"/>
  <c r="AA108" i="1"/>
  <c r="Z108" i="1"/>
  <c r="Y108" i="1"/>
  <c r="X108" i="1"/>
  <c r="W108" i="1"/>
  <c r="V108" i="1"/>
  <c r="U108" i="1"/>
  <c r="T108" i="1"/>
  <c r="T112" i="1" s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AD108" i="1" s="1"/>
  <c r="AH108" i="1" s="1"/>
  <c r="AG107" i="1"/>
  <c r="AG112" i="1" s="1"/>
  <c r="AF107" i="1"/>
  <c r="AF112" i="1" s="1"/>
  <c r="AC107" i="1"/>
  <c r="AB107" i="1"/>
  <c r="AA107" i="1"/>
  <c r="AA112" i="1" s="1"/>
  <c r="Z107" i="1"/>
  <c r="Z112" i="1" s="1"/>
  <c r="Y107" i="1"/>
  <c r="X107" i="1"/>
  <c r="X112" i="1" s="1"/>
  <c r="W107" i="1"/>
  <c r="W112" i="1" s="1"/>
  <c r="V107" i="1"/>
  <c r="V112" i="1" s="1"/>
  <c r="U107" i="1"/>
  <c r="U112" i="1" s="1"/>
  <c r="T107" i="1"/>
  <c r="S107" i="1"/>
  <c r="S112" i="1" s="1"/>
  <c r="R107" i="1"/>
  <c r="R112" i="1" s="1"/>
  <c r="Q107" i="1"/>
  <c r="Q112" i="1" s="1"/>
  <c r="P107" i="1"/>
  <c r="P112" i="1" s="1"/>
  <c r="O107" i="1"/>
  <c r="O112" i="1" s="1"/>
  <c r="N107" i="1"/>
  <c r="N112" i="1" s="1"/>
  <c r="M107" i="1"/>
  <c r="L107" i="1"/>
  <c r="L112" i="1" s="1"/>
  <c r="K107" i="1"/>
  <c r="K112" i="1" s="1"/>
  <c r="J107" i="1"/>
  <c r="J112" i="1" s="1"/>
  <c r="I107" i="1"/>
  <c r="I112" i="1" s="1"/>
  <c r="H107" i="1"/>
  <c r="H112" i="1" s="1"/>
  <c r="G107" i="1"/>
  <c r="G112" i="1" s="1"/>
  <c r="F107" i="1"/>
  <c r="F112" i="1" s="1"/>
  <c r="E107" i="1"/>
  <c r="D107" i="1"/>
  <c r="AF105" i="1"/>
  <c r="AB105" i="1"/>
  <c r="Z105" i="1"/>
  <c r="X105" i="1"/>
  <c r="V105" i="1"/>
  <c r="T105" i="1"/>
  <c r="R105" i="1"/>
  <c r="P105" i="1"/>
  <c r="N105" i="1"/>
  <c r="L105" i="1"/>
  <c r="J105" i="1"/>
  <c r="H105" i="1"/>
  <c r="F105" i="1"/>
  <c r="D105" i="1"/>
  <c r="AC104" i="1"/>
  <c r="AB104" i="1"/>
  <c r="U104" i="1"/>
  <c r="T104" i="1"/>
  <c r="M104" i="1"/>
  <c r="L104" i="1"/>
  <c r="AG103" i="1"/>
  <c r="AF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AE103" i="1" s="1"/>
  <c r="AI103" i="1" s="1"/>
  <c r="F103" i="1"/>
  <c r="AD103" i="1" s="1"/>
  <c r="AH103" i="1" s="1"/>
  <c r="E103" i="1"/>
  <c r="D103" i="1"/>
  <c r="AG102" i="1"/>
  <c r="AF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AE102" i="1" s="1"/>
  <c r="AI102" i="1" s="1"/>
  <c r="F102" i="1"/>
  <c r="AD102" i="1" s="1"/>
  <c r="AH102" i="1" s="1"/>
  <c r="E102" i="1"/>
  <c r="D102" i="1"/>
  <c r="AG101" i="1"/>
  <c r="AF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AE101" i="1" s="1"/>
  <c r="AI101" i="1" s="1"/>
  <c r="F101" i="1"/>
  <c r="AD101" i="1" s="1"/>
  <c r="AH101" i="1" s="1"/>
  <c r="E101" i="1"/>
  <c r="D101" i="1"/>
  <c r="AG100" i="1"/>
  <c r="AF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AE100" i="1" s="1"/>
  <c r="AI100" i="1" s="1"/>
  <c r="F100" i="1"/>
  <c r="AD100" i="1" s="1"/>
  <c r="AH100" i="1" s="1"/>
  <c r="E100" i="1"/>
  <c r="D100" i="1"/>
  <c r="AG99" i="1"/>
  <c r="AG104" i="1" s="1"/>
  <c r="AF99" i="1"/>
  <c r="AF104" i="1" s="1"/>
  <c r="AC99" i="1"/>
  <c r="AB99" i="1"/>
  <c r="AA99" i="1"/>
  <c r="AA104" i="1" s="1"/>
  <c r="Z99" i="1"/>
  <c r="Z104" i="1" s="1"/>
  <c r="Y99" i="1"/>
  <c r="Y104" i="1" s="1"/>
  <c r="X99" i="1"/>
  <c r="X104" i="1" s="1"/>
  <c r="W99" i="1"/>
  <c r="W104" i="1" s="1"/>
  <c r="V99" i="1"/>
  <c r="V104" i="1" s="1"/>
  <c r="U99" i="1"/>
  <c r="T99" i="1"/>
  <c r="S99" i="1"/>
  <c r="S104" i="1" s="1"/>
  <c r="R99" i="1"/>
  <c r="R104" i="1" s="1"/>
  <c r="Q99" i="1"/>
  <c r="Q104" i="1" s="1"/>
  <c r="P99" i="1"/>
  <c r="P104" i="1" s="1"/>
  <c r="O99" i="1"/>
  <c r="O104" i="1" s="1"/>
  <c r="N99" i="1"/>
  <c r="N104" i="1" s="1"/>
  <c r="M99" i="1"/>
  <c r="L99" i="1"/>
  <c r="K99" i="1"/>
  <c r="K104" i="1" s="1"/>
  <c r="J99" i="1"/>
  <c r="J104" i="1" s="1"/>
  <c r="I99" i="1"/>
  <c r="I104" i="1" s="1"/>
  <c r="H99" i="1"/>
  <c r="H104" i="1" s="1"/>
  <c r="G99" i="1"/>
  <c r="G104" i="1" s="1"/>
  <c r="F99" i="1"/>
  <c r="F104" i="1" s="1"/>
  <c r="E99" i="1"/>
  <c r="E104" i="1" s="1"/>
  <c r="D99" i="1"/>
  <c r="D104" i="1" s="1"/>
  <c r="AF97" i="1"/>
  <c r="AB97" i="1"/>
  <c r="Z97" i="1"/>
  <c r="X97" i="1"/>
  <c r="V97" i="1"/>
  <c r="T97" i="1"/>
  <c r="R97" i="1"/>
  <c r="R124" i="1" s="1"/>
  <c r="P97" i="1"/>
  <c r="N97" i="1"/>
  <c r="L97" i="1"/>
  <c r="J97" i="1"/>
  <c r="H97" i="1"/>
  <c r="F97" i="1"/>
  <c r="D97" i="1"/>
  <c r="P96" i="1"/>
  <c r="G96" i="1"/>
  <c r="AG95" i="1"/>
  <c r="AF95" i="1"/>
  <c r="AC95" i="1"/>
  <c r="AB95" i="1"/>
  <c r="AA95" i="1"/>
  <c r="Z95" i="1"/>
  <c r="Y95" i="1"/>
  <c r="X95" i="1"/>
  <c r="W95" i="1"/>
  <c r="V95" i="1"/>
  <c r="V96" i="1" s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AD95" i="1" s="1"/>
  <c r="AH95" i="1" s="1"/>
  <c r="E95" i="1"/>
  <c r="AE95" i="1" s="1"/>
  <c r="AI95" i="1" s="1"/>
  <c r="D95" i="1"/>
  <c r="AG94" i="1"/>
  <c r="AF94" i="1"/>
  <c r="AC94" i="1"/>
  <c r="AC96" i="1" s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M96" i="1" s="1"/>
  <c r="L94" i="1"/>
  <c r="K94" i="1"/>
  <c r="J94" i="1"/>
  <c r="I94" i="1"/>
  <c r="H94" i="1"/>
  <c r="G94" i="1"/>
  <c r="F94" i="1"/>
  <c r="E94" i="1"/>
  <c r="AE94" i="1" s="1"/>
  <c r="AI94" i="1" s="1"/>
  <c r="D94" i="1"/>
  <c r="AD94" i="1" s="1"/>
  <c r="AH94" i="1" s="1"/>
  <c r="AG93" i="1"/>
  <c r="AG96" i="1" s="1"/>
  <c r="AF93" i="1"/>
  <c r="AF96" i="1" s="1"/>
  <c r="AC93" i="1"/>
  <c r="AB93" i="1"/>
  <c r="AB96" i="1" s="1"/>
  <c r="AA93" i="1"/>
  <c r="AA96" i="1" s="1"/>
  <c r="Z93" i="1"/>
  <c r="Z96" i="1" s="1"/>
  <c r="Y93" i="1"/>
  <c r="Y96" i="1" s="1"/>
  <c r="X93" i="1"/>
  <c r="X96" i="1" s="1"/>
  <c r="W93" i="1"/>
  <c r="W96" i="1" s="1"/>
  <c r="V93" i="1"/>
  <c r="U93" i="1"/>
  <c r="U96" i="1" s="1"/>
  <c r="T93" i="1"/>
  <c r="T96" i="1" s="1"/>
  <c r="S93" i="1"/>
  <c r="S96" i="1" s="1"/>
  <c r="R93" i="1"/>
  <c r="R96" i="1" s="1"/>
  <c r="Q93" i="1"/>
  <c r="Q96" i="1" s="1"/>
  <c r="P93" i="1"/>
  <c r="O93" i="1"/>
  <c r="O96" i="1" s="1"/>
  <c r="N93" i="1"/>
  <c r="N96" i="1" s="1"/>
  <c r="M93" i="1"/>
  <c r="L93" i="1"/>
  <c r="L96" i="1" s="1"/>
  <c r="K93" i="1"/>
  <c r="K96" i="1" s="1"/>
  <c r="J93" i="1"/>
  <c r="J96" i="1" s="1"/>
  <c r="I93" i="1"/>
  <c r="I96" i="1" s="1"/>
  <c r="H93" i="1"/>
  <c r="H96" i="1" s="1"/>
  <c r="G93" i="1"/>
  <c r="AE93" i="1" s="1"/>
  <c r="AI93" i="1" s="1"/>
  <c r="F93" i="1"/>
  <c r="E93" i="1"/>
  <c r="E96" i="1" s="1"/>
  <c r="AE96" i="1" s="1"/>
  <c r="AI96" i="1" s="1"/>
  <c r="D93" i="1"/>
  <c r="AD93" i="1" s="1"/>
  <c r="AH93" i="1" s="1"/>
  <c r="AF91" i="1"/>
  <c r="AB91" i="1"/>
  <c r="Z91" i="1"/>
  <c r="X91" i="1"/>
  <c r="V91" i="1"/>
  <c r="T91" i="1"/>
  <c r="T124" i="1" s="1"/>
  <c r="R91" i="1"/>
  <c r="P91" i="1"/>
  <c r="N91" i="1"/>
  <c r="L91" i="1"/>
  <c r="J91" i="1"/>
  <c r="H91" i="1"/>
  <c r="F91" i="1"/>
  <c r="D91" i="1"/>
  <c r="D124" i="1" s="1"/>
  <c r="AG89" i="1"/>
  <c r="AF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AE89" i="1" s="1"/>
  <c r="AI89" i="1" s="1"/>
  <c r="D89" i="1"/>
  <c r="AD89" i="1" s="1"/>
  <c r="AH89" i="1" s="1"/>
  <c r="AG88" i="1"/>
  <c r="AF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AE88" i="1" s="1"/>
  <c r="AI88" i="1" s="1"/>
  <c r="D88" i="1"/>
  <c r="AD88" i="1" s="1"/>
  <c r="AH88" i="1" s="1"/>
  <c r="AG87" i="1"/>
  <c r="AG90" i="1" s="1"/>
  <c r="AF87" i="1"/>
  <c r="AF90" i="1" s="1"/>
  <c r="AC87" i="1"/>
  <c r="AC90" i="1" s="1"/>
  <c r="AB87" i="1"/>
  <c r="AB90" i="1" s="1"/>
  <c r="AA87" i="1"/>
  <c r="AA90" i="1" s="1"/>
  <c r="Z87" i="1"/>
  <c r="Z90" i="1" s="1"/>
  <c r="Y87" i="1"/>
  <c r="Y90" i="1" s="1"/>
  <c r="X87" i="1"/>
  <c r="X90" i="1" s="1"/>
  <c r="W87" i="1"/>
  <c r="W90" i="1" s="1"/>
  <c r="V87" i="1"/>
  <c r="V90" i="1" s="1"/>
  <c r="U87" i="1"/>
  <c r="U90" i="1" s="1"/>
  <c r="T87" i="1"/>
  <c r="T90" i="1" s="1"/>
  <c r="S87" i="1"/>
  <c r="S90" i="1" s="1"/>
  <c r="R87" i="1"/>
  <c r="R90" i="1" s="1"/>
  <c r="Q87" i="1"/>
  <c r="Q90" i="1" s="1"/>
  <c r="P87" i="1"/>
  <c r="P90" i="1" s="1"/>
  <c r="O87" i="1"/>
  <c r="O90" i="1" s="1"/>
  <c r="N87" i="1"/>
  <c r="N90" i="1" s="1"/>
  <c r="M87" i="1"/>
  <c r="M90" i="1" s="1"/>
  <c r="L87" i="1"/>
  <c r="L90" i="1" s="1"/>
  <c r="K87" i="1"/>
  <c r="K90" i="1" s="1"/>
  <c r="J87" i="1"/>
  <c r="J90" i="1" s="1"/>
  <c r="I87" i="1"/>
  <c r="I90" i="1" s="1"/>
  <c r="H87" i="1"/>
  <c r="H90" i="1" s="1"/>
  <c r="G87" i="1"/>
  <c r="G90" i="1" s="1"/>
  <c r="F87" i="1"/>
  <c r="F90" i="1" s="1"/>
  <c r="E87" i="1"/>
  <c r="E90" i="1" s="1"/>
  <c r="D87" i="1"/>
  <c r="D90" i="1" s="1"/>
  <c r="AF85" i="1"/>
  <c r="AF124" i="1" s="1"/>
  <c r="AB85" i="1"/>
  <c r="AB124" i="1" s="1"/>
  <c r="Z85" i="1"/>
  <c r="Z124" i="1" s="1"/>
  <c r="X85" i="1"/>
  <c r="X124" i="1" s="1"/>
  <c r="V85" i="1"/>
  <c r="V124" i="1" s="1"/>
  <c r="T85" i="1"/>
  <c r="R85" i="1"/>
  <c r="P85" i="1"/>
  <c r="P124" i="1" s="1"/>
  <c r="N85" i="1"/>
  <c r="N124" i="1" s="1"/>
  <c r="L85" i="1"/>
  <c r="L124" i="1" s="1"/>
  <c r="J85" i="1"/>
  <c r="J124" i="1" s="1"/>
  <c r="H85" i="1"/>
  <c r="H124" i="1" s="1"/>
  <c r="F85" i="1"/>
  <c r="F124" i="1" s="1"/>
  <c r="D85" i="1"/>
  <c r="AG83" i="1"/>
  <c r="AF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AD83" i="1" s="1"/>
  <c r="AH83" i="1" s="1"/>
  <c r="E83" i="1"/>
  <c r="AE83" i="1" s="1"/>
  <c r="AI83" i="1" s="1"/>
  <c r="D83" i="1"/>
  <c r="AG82" i="1"/>
  <c r="AF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AD82" i="1" s="1"/>
  <c r="AH82" i="1" s="1"/>
  <c r="E82" i="1"/>
  <c r="AE82" i="1" s="1"/>
  <c r="AI82" i="1" s="1"/>
  <c r="D82" i="1"/>
  <c r="AG81" i="1"/>
  <c r="AG84" i="1" s="1"/>
  <c r="AF81" i="1"/>
  <c r="AF84" i="1" s="1"/>
  <c r="AC81" i="1"/>
  <c r="AC84" i="1" s="1"/>
  <c r="AB81" i="1"/>
  <c r="AB84" i="1" s="1"/>
  <c r="AA81" i="1"/>
  <c r="AA84" i="1" s="1"/>
  <c r="AA123" i="1" s="1"/>
  <c r="Z81" i="1"/>
  <c r="Z84" i="1" s="1"/>
  <c r="Y81" i="1"/>
  <c r="Y84" i="1" s="1"/>
  <c r="Y123" i="1" s="1"/>
  <c r="X81" i="1"/>
  <c r="X84" i="1" s="1"/>
  <c r="W81" i="1"/>
  <c r="W84" i="1" s="1"/>
  <c r="V81" i="1"/>
  <c r="V84" i="1" s="1"/>
  <c r="U81" i="1"/>
  <c r="U84" i="1" s="1"/>
  <c r="T81" i="1"/>
  <c r="T84" i="1" s="1"/>
  <c r="S81" i="1"/>
  <c r="S84" i="1" s="1"/>
  <c r="S123" i="1" s="1"/>
  <c r="R81" i="1"/>
  <c r="R84" i="1" s="1"/>
  <c r="R123" i="1" s="1"/>
  <c r="Q81" i="1"/>
  <c r="Q84" i="1" s="1"/>
  <c r="Q123" i="1" s="1"/>
  <c r="P81" i="1"/>
  <c r="P84" i="1" s="1"/>
  <c r="O81" i="1"/>
  <c r="O84" i="1" s="1"/>
  <c r="N81" i="1"/>
  <c r="N84" i="1" s="1"/>
  <c r="M81" i="1"/>
  <c r="M84" i="1" s="1"/>
  <c r="L81" i="1"/>
  <c r="L84" i="1" s="1"/>
  <c r="K81" i="1"/>
  <c r="K84" i="1" s="1"/>
  <c r="K123" i="1" s="1"/>
  <c r="J81" i="1"/>
  <c r="J84" i="1" s="1"/>
  <c r="J123" i="1" s="1"/>
  <c r="I81" i="1"/>
  <c r="I84" i="1" s="1"/>
  <c r="I123" i="1" s="1"/>
  <c r="H81" i="1"/>
  <c r="H84" i="1" s="1"/>
  <c r="G81" i="1"/>
  <c r="G84" i="1" s="1"/>
  <c r="F81" i="1"/>
  <c r="AD81" i="1" s="1"/>
  <c r="AH81" i="1" s="1"/>
  <c r="E81" i="1"/>
  <c r="E84" i="1" s="1"/>
  <c r="D81" i="1"/>
  <c r="D84" i="1" s="1"/>
  <c r="Y62" i="1"/>
  <c r="Q62" i="1"/>
  <c r="Y61" i="1"/>
  <c r="U61" i="1"/>
  <c r="Q61" i="1"/>
  <c r="Y60" i="1"/>
  <c r="U60" i="1"/>
  <c r="Q60" i="1"/>
  <c r="M60" i="1"/>
  <c r="I60" i="1"/>
  <c r="E60" i="1"/>
  <c r="Y59" i="1"/>
  <c r="U59" i="1"/>
  <c r="Q59" i="1"/>
  <c r="M59" i="1"/>
  <c r="I59" i="1"/>
  <c r="E59" i="1"/>
  <c r="Y58" i="1"/>
  <c r="U58" i="1"/>
  <c r="Q58" i="1"/>
  <c r="M58" i="1"/>
  <c r="I58" i="1"/>
  <c r="E58" i="1"/>
  <c r="BD50" i="1"/>
  <c r="BC50" i="1"/>
  <c r="BB50" i="1"/>
  <c r="AZ50" i="1"/>
  <c r="AY50" i="1"/>
  <c r="AX50" i="1"/>
  <c r="BA50" i="1" s="1"/>
  <c r="AV50" i="1"/>
  <c r="T63" i="1" s="1"/>
  <c r="AU50" i="1"/>
  <c r="S63" i="1" s="1"/>
  <c r="AT50" i="1"/>
  <c r="AR50" i="1"/>
  <c r="AQ50" i="1"/>
  <c r="AP50" i="1"/>
  <c r="AS50" i="1" s="1"/>
  <c r="AN50" i="1"/>
  <c r="L63" i="1" s="1"/>
  <c r="AM50" i="1"/>
  <c r="K63" i="1" s="1"/>
  <c r="AL50" i="1"/>
  <c r="AK50" i="1"/>
  <c r="AJ50" i="1"/>
  <c r="H63" i="1" s="1"/>
  <c r="AI50" i="1"/>
  <c r="G63" i="1" s="1"/>
  <c r="AH50" i="1"/>
  <c r="F63" i="1" s="1"/>
  <c r="I63" i="1" s="1"/>
  <c r="AF50" i="1"/>
  <c r="D63" i="1" s="1"/>
  <c r="AE50" i="1"/>
  <c r="C63" i="1" s="1"/>
  <c r="AD50" i="1"/>
  <c r="AB50" i="1"/>
  <c r="AA50" i="1"/>
  <c r="Z50" i="1"/>
  <c r="AC50" i="1" s="1"/>
  <c r="X50" i="1"/>
  <c r="W50" i="1"/>
  <c r="V50" i="1"/>
  <c r="Y50" i="1" s="1"/>
  <c r="T50" i="1"/>
  <c r="S50" i="1"/>
  <c r="R50" i="1"/>
  <c r="U50" i="1" s="1"/>
  <c r="P50" i="1"/>
  <c r="O50" i="1"/>
  <c r="N50" i="1"/>
  <c r="Q50" i="1" s="1"/>
  <c r="L50" i="1"/>
  <c r="K50" i="1"/>
  <c r="J50" i="1"/>
  <c r="M50" i="1" s="1"/>
  <c r="H50" i="1"/>
  <c r="G50" i="1"/>
  <c r="F50" i="1"/>
  <c r="I50" i="1" s="1"/>
  <c r="D50" i="1"/>
  <c r="C50" i="1"/>
  <c r="B50" i="1"/>
  <c r="BD49" i="1"/>
  <c r="BC49" i="1"/>
  <c r="BB49" i="1"/>
  <c r="BE49" i="1" s="1"/>
  <c r="AZ49" i="1"/>
  <c r="AY49" i="1"/>
  <c r="AX49" i="1"/>
  <c r="BA49" i="1" s="1"/>
  <c r="AV49" i="1"/>
  <c r="T62" i="1" s="1"/>
  <c r="AU49" i="1"/>
  <c r="S62" i="1" s="1"/>
  <c r="S64" i="1" s="1"/>
  <c r="AT49" i="1"/>
  <c r="R62" i="1" s="1"/>
  <c r="U62" i="1" s="1"/>
  <c r="AR49" i="1"/>
  <c r="AQ49" i="1"/>
  <c r="AP49" i="1"/>
  <c r="AS49" i="1" s="1"/>
  <c r="AN49" i="1"/>
  <c r="L62" i="1" s="1"/>
  <c r="AM49" i="1"/>
  <c r="K62" i="1" s="1"/>
  <c r="AL49" i="1"/>
  <c r="AO49" i="1" s="1"/>
  <c r="AJ49" i="1"/>
  <c r="H62" i="1" s="1"/>
  <c r="AI49" i="1"/>
  <c r="G62" i="1" s="1"/>
  <c r="AH49" i="1"/>
  <c r="AK49" i="1" s="1"/>
  <c r="AF49" i="1"/>
  <c r="D62" i="1" s="1"/>
  <c r="AE49" i="1"/>
  <c r="C62" i="1" s="1"/>
  <c r="AD49" i="1"/>
  <c r="AG49" i="1" s="1"/>
  <c r="AB49" i="1"/>
  <c r="AA49" i="1"/>
  <c r="Z49" i="1"/>
  <c r="AC49" i="1" s="1"/>
  <c r="Y49" i="1"/>
  <c r="X49" i="1"/>
  <c r="W49" i="1"/>
  <c r="V49" i="1"/>
  <c r="T49" i="1"/>
  <c r="S49" i="1"/>
  <c r="R49" i="1"/>
  <c r="U49" i="1" s="1"/>
  <c r="P49" i="1"/>
  <c r="O49" i="1"/>
  <c r="N49" i="1"/>
  <c r="Q49" i="1" s="1"/>
  <c r="L49" i="1"/>
  <c r="K49" i="1"/>
  <c r="J49" i="1"/>
  <c r="M49" i="1" s="1"/>
  <c r="H49" i="1"/>
  <c r="G49" i="1"/>
  <c r="I49" i="1" s="1"/>
  <c r="F49" i="1"/>
  <c r="D49" i="1"/>
  <c r="BH49" i="1" s="1"/>
  <c r="C49" i="1"/>
  <c r="BG49" i="1" s="1"/>
  <c r="B49" i="1"/>
  <c r="E49" i="1" s="1"/>
  <c r="BD48" i="1"/>
  <c r="BC48" i="1"/>
  <c r="BB48" i="1"/>
  <c r="BE48" i="1" s="1"/>
  <c r="AZ48" i="1"/>
  <c r="AY48" i="1"/>
  <c r="AX48" i="1"/>
  <c r="BA48" i="1" s="1"/>
  <c r="AV48" i="1"/>
  <c r="AU48" i="1"/>
  <c r="AT48" i="1"/>
  <c r="AR48" i="1"/>
  <c r="AQ48" i="1"/>
  <c r="AP48" i="1"/>
  <c r="AS48" i="1" s="1"/>
  <c r="AN48" i="1"/>
  <c r="L61" i="1" s="1"/>
  <c r="L64" i="1" s="1"/>
  <c r="AM48" i="1"/>
  <c r="K61" i="1" s="1"/>
  <c r="K64" i="1" s="1"/>
  <c r="AL48" i="1"/>
  <c r="AJ48" i="1"/>
  <c r="H61" i="1" s="1"/>
  <c r="AI48" i="1"/>
  <c r="G61" i="1" s="1"/>
  <c r="G64" i="1" s="1"/>
  <c r="AH48" i="1"/>
  <c r="F61" i="1" s="1"/>
  <c r="AF48" i="1"/>
  <c r="D61" i="1" s="1"/>
  <c r="D64" i="1" s="1"/>
  <c r="AE48" i="1"/>
  <c r="C61" i="1" s="1"/>
  <c r="AD48" i="1"/>
  <c r="AB48" i="1"/>
  <c r="AA48" i="1"/>
  <c r="Z48" i="1"/>
  <c r="AC48" i="1" s="1"/>
  <c r="X48" i="1"/>
  <c r="W48" i="1"/>
  <c r="V48" i="1"/>
  <c r="Y48" i="1" s="1"/>
  <c r="T48" i="1"/>
  <c r="U48" i="1" s="1"/>
  <c r="S48" i="1"/>
  <c r="R48" i="1"/>
  <c r="P48" i="1"/>
  <c r="O48" i="1"/>
  <c r="N48" i="1"/>
  <c r="Q48" i="1" s="1"/>
  <c r="L48" i="1"/>
  <c r="K48" i="1"/>
  <c r="M48" i="1" s="1"/>
  <c r="J48" i="1"/>
  <c r="H48" i="1"/>
  <c r="G48" i="1"/>
  <c r="F48" i="1"/>
  <c r="I48" i="1" s="1"/>
  <c r="D48" i="1"/>
  <c r="BH48" i="1" s="1"/>
  <c r="C48" i="1"/>
  <c r="BG48" i="1" s="1"/>
  <c r="B48" i="1"/>
  <c r="BD47" i="1"/>
  <c r="BC47" i="1"/>
  <c r="BB47" i="1"/>
  <c r="BE47" i="1" s="1"/>
  <c r="AZ47" i="1"/>
  <c r="AY47" i="1"/>
  <c r="AX47" i="1"/>
  <c r="BA47" i="1" s="1"/>
  <c r="AV47" i="1"/>
  <c r="AU47" i="1"/>
  <c r="AT47" i="1"/>
  <c r="AW47" i="1" s="1"/>
  <c r="AR47" i="1"/>
  <c r="AQ47" i="1"/>
  <c r="AP47" i="1"/>
  <c r="AS47" i="1" s="1"/>
  <c r="AN47" i="1"/>
  <c r="AM47" i="1"/>
  <c r="AL47" i="1"/>
  <c r="AO47" i="1" s="1"/>
  <c r="AJ47" i="1"/>
  <c r="AI47" i="1"/>
  <c r="AH47" i="1"/>
  <c r="AK47" i="1" s="1"/>
  <c r="AF47" i="1"/>
  <c r="AE47" i="1"/>
  <c r="AD47" i="1"/>
  <c r="AG47" i="1" s="1"/>
  <c r="AB47" i="1"/>
  <c r="AA47" i="1"/>
  <c r="Z47" i="1"/>
  <c r="AC47" i="1" s="1"/>
  <c r="X47" i="1"/>
  <c r="W47" i="1"/>
  <c r="V47" i="1"/>
  <c r="Y47" i="1" s="1"/>
  <c r="T47" i="1"/>
  <c r="S47" i="1"/>
  <c r="R47" i="1"/>
  <c r="U47" i="1" s="1"/>
  <c r="P47" i="1"/>
  <c r="O47" i="1"/>
  <c r="N47" i="1"/>
  <c r="Q47" i="1" s="1"/>
  <c r="L47" i="1"/>
  <c r="K47" i="1"/>
  <c r="J47" i="1"/>
  <c r="M47" i="1" s="1"/>
  <c r="H47" i="1"/>
  <c r="G47" i="1"/>
  <c r="F47" i="1"/>
  <c r="I47" i="1" s="1"/>
  <c r="D47" i="1"/>
  <c r="AB60" i="1" s="1"/>
  <c r="C47" i="1"/>
  <c r="AA60" i="1" s="1"/>
  <c r="B47" i="1"/>
  <c r="E47" i="1" s="1"/>
  <c r="BD46" i="1"/>
  <c r="BC46" i="1"/>
  <c r="BB46" i="1"/>
  <c r="BE46" i="1" s="1"/>
  <c r="AZ46" i="1"/>
  <c r="AY46" i="1"/>
  <c r="AX46" i="1"/>
  <c r="BA46" i="1" s="1"/>
  <c r="AV46" i="1"/>
  <c r="AU46" i="1"/>
  <c r="AT46" i="1"/>
  <c r="AW46" i="1" s="1"/>
  <c r="AR46" i="1"/>
  <c r="AQ46" i="1"/>
  <c r="AP46" i="1"/>
  <c r="AS46" i="1" s="1"/>
  <c r="AN46" i="1"/>
  <c r="AM46" i="1"/>
  <c r="AL46" i="1"/>
  <c r="AO46" i="1" s="1"/>
  <c r="AJ46" i="1"/>
  <c r="AI46" i="1"/>
  <c r="AH46" i="1"/>
  <c r="AK46" i="1" s="1"/>
  <c r="AF46" i="1"/>
  <c r="AE46" i="1"/>
  <c r="AD46" i="1"/>
  <c r="AG46" i="1" s="1"/>
  <c r="AB46" i="1"/>
  <c r="AA46" i="1"/>
  <c r="Z46" i="1"/>
  <c r="AC46" i="1" s="1"/>
  <c r="X46" i="1"/>
  <c r="W46" i="1"/>
  <c r="V46" i="1"/>
  <c r="Y46" i="1" s="1"/>
  <c r="T46" i="1"/>
  <c r="S46" i="1"/>
  <c r="R46" i="1"/>
  <c r="U46" i="1" s="1"/>
  <c r="P46" i="1"/>
  <c r="O46" i="1"/>
  <c r="N46" i="1"/>
  <c r="Q46" i="1" s="1"/>
  <c r="L46" i="1"/>
  <c r="K46" i="1"/>
  <c r="J46" i="1"/>
  <c r="M46" i="1" s="1"/>
  <c r="H46" i="1"/>
  <c r="G46" i="1"/>
  <c r="F46" i="1"/>
  <c r="I46" i="1" s="1"/>
  <c r="D46" i="1"/>
  <c r="BH46" i="1" s="1"/>
  <c r="C46" i="1"/>
  <c r="BG46" i="1" s="1"/>
  <c r="B46" i="1"/>
  <c r="Z59" i="1" s="1"/>
  <c r="BD45" i="1"/>
  <c r="BD51" i="1" s="1"/>
  <c r="BC45" i="1"/>
  <c r="BC51" i="1" s="1"/>
  <c r="BB45" i="1"/>
  <c r="BB51" i="1" s="1"/>
  <c r="AZ45" i="1"/>
  <c r="AZ51" i="1" s="1"/>
  <c r="AY45" i="1"/>
  <c r="AY51" i="1" s="1"/>
  <c r="AX45" i="1"/>
  <c r="BA45" i="1" s="1"/>
  <c r="AV45" i="1"/>
  <c r="AV51" i="1" s="1"/>
  <c r="AU45" i="1"/>
  <c r="AU51" i="1" s="1"/>
  <c r="AT45" i="1"/>
  <c r="AT51" i="1" s="1"/>
  <c r="AR45" i="1"/>
  <c r="AR51" i="1" s="1"/>
  <c r="AQ45" i="1"/>
  <c r="AQ51" i="1" s="1"/>
  <c r="AP45" i="1"/>
  <c r="AS45" i="1" s="1"/>
  <c r="AN45" i="1"/>
  <c r="AN51" i="1" s="1"/>
  <c r="AM45" i="1"/>
  <c r="AM51" i="1" s="1"/>
  <c r="AL45" i="1"/>
  <c r="AL51" i="1" s="1"/>
  <c r="AJ45" i="1"/>
  <c r="AJ51" i="1" s="1"/>
  <c r="AI45" i="1"/>
  <c r="AI51" i="1" s="1"/>
  <c r="AH45" i="1"/>
  <c r="AH51" i="1" s="1"/>
  <c r="AF45" i="1"/>
  <c r="AF51" i="1" s="1"/>
  <c r="AE45" i="1"/>
  <c r="AE51" i="1" s="1"/>
  <c r="AD45" i="1"/>
  <c r="AD51" i="1" s="1"/>
  <c r="AB45" i="1"/>
  <c r="AB51" i="1" s="1"/>
  <c r="AA45" i="1"/>
  <c r="AA51" i="1" s="1"/>
  <c r="Z45" i="1"/>
  <c r="Z51" i="1" s="1"/>
  <c r="X45" i="1"/>
  <c r="X51" i="1" s="1"/>
  <c r="W45" i="1"/>
  <c r="W51" i="1" s="1"/>
  <c r="V45" i="1"/>
  <c r="V51" i="1" s="1"/>
  <c r="T45" i="1"/>
  <c r="T51" i="1" s="1"/>
  <c r="S45" i="1"/>
  <c r="S51" i="1" s="1"/>
  <c r="R45" i="1"/>
  <c r="U45" i="1" s="1"/>
  <c r="P45" i="1"/>
  <c r="P51" i="1" s="1"/>
  <c r="O45" i="1"/>
  <c r="O51" i="1" s="1"/>
  <c r="N45" i="1"/>
  <c r="N51" i="1" s="1"/>
  <c r="L45" i="1"/>
  <c r="L51" i="1" s="1"/>
  <c r="K45" i="1"/>
  <c r="K51" i="1" s="1"/>
  <c r="J45" i="1"/>
  <c r="M45" i="1" s="1"/>
  <c r="H45" i="1"/>
  <c r="H51" i="1" s="1"/>
  <c r="G45" i="1"/>
  <c r="G51" i="1" s="1"/>
  <c r="F45" i="1"/>
  <c r="F51" i="1" s="1"/>
  <c r="D45" i="1"/>
  <c r="D51" i="1" s="1"/>
  <c r="C45" i="1"/>
  <c r="AA58" i="1" s="1"/>
  <c r="B45" i="1"/>
  <c r="Z58" i="1" s="1"/>
  <c r="AC22" i="1"/>
  <c r="AB22" i="1"/>
  <c r="AA22" i="1"/>
  <c r="Z22" i="1"/>
  <c r="Y22" i="1"/>
  <c r="X22" i="1"/>
  <c r="W22" i="1"/>
  <c r="V22" i="1"/>
  <c r="U22" i="1"/>
  <c r="AE22" i="1" s="1"/>
  <c r="P22" i="1" s="1"/>
  <c r="T22" i="1"/>
  <c r="AD22" i="1" s="1"/>
  <c r="S22" i="1"/>
  <c r="R22" i="1"/>
  <c r="Q22" i="1"/>
  <c r="N22" i="1"/>
  <c r="M22" i="1"/>
  <c r="L22" i="1"/>
  <c r="J22" i="1"/>
  <c r="I22" i="1"/>
  <c r="H22" i="1"/>
  <c r="G22" i="1"/>
  <c r="F22" i="1"/>
  <c r="K22" i="1" s="1"/>
  <c r="O22" i="1" s="1"/>
  <c r="D22" i="1"/>
  <c r="C22" i="1"/>
  <c r="B22" i="1"/>
  <c r="AC21" i="1"/>
  <c r="AB21" i="1"/>
  <c r="AA21" i="1"/>
  <c r="AE21" i="1" s="1"/>
  <c r="P21" i="1" s="1"/>
  <c r="Z21" i="1"/>
  <c r="Y21" i="1"/>
  <c r="X21" i="1"/>
  <c r="W21" i="1"/>
  <c r="V21" i="1"/>
  <c r="U21" i="1"/>
  <c r="T21" i="1"/>
  <c r="AD21" i="1" s="1"/>
  <c r="S21" i="1"/>
  <c r="R21" i="1"/>
  <c r="Q21" i="1"/>
  <c r="M21" i="1"/>
  <c r="L21" i="1"/>
  <c r="K21" i="1"/>
  <c r="J21" i="1"/>
  <c r="I21" i="1"/>
  <c r="H21" i="1"/>
  <c r="G21" i="1"/>
  <c r="F21" i="1"/>
  <c r="D21" i="1"/>
  <c r="C21" i="1"/>
  <c r="B21" i="1"/>
  <c r="E21" i="1" s="1"/>
  <c r="AE19" i="1"/>
  <c r="P19" i="1" s="1"/>
  <c r="AC19" i="1"/>
  <c r="AB19" i="1"/>
  <c r="AA19" i="1"/>
  <c r="Z19" i="1"/>
  <c r="Y19" i="1"/>
  <c r="X19" i="1"/>
  <c r="W19" i="1"/>
  <c r="V19" i="1"/>
  <c r="AD19" i="1" s="1"/>
  <c r="U19" i="1"/>
  <c r="T19" i="1"/>
  <c r="S19" i="1"/>
  <c r="R19" i="1"/>
  <c r="Q19" i="1"/>
  <c r="M19" i="1"/>
  <c r="X63" i="1" s="1"/>
  <c r="X64" i="1" s="1"/>
  <c r="L19" i="1"/>
  <c r="W63" i="1" s="1"/>
  <c r="W64" i="1" s="1"/>
  <c r="J19" i="1"/>
  <c r="I19" i="1"/>
  <c r="H19" i="1"/>
  <c r="G19" i="1"/>
  <c r="K19" i="1" s="1"/>
  <c r="F19" i="1"/>
  <c r="D19" i="1"/>
  <c r="C19" i="1"/>
  <c r="E19" i="1" s="1"/>
  <c r="B19" i="1"/>
  <c r="AC18" i="1"/>
  <c r="AB18" i="1"/>
  <c r="AA18" i="1"/>
  <c r="Z18" i="1"/>
  <c r="Y18" i="1"/>
  <c r="X18" i="1"/>
  <c r="W18" i="1"/>
  <c r="V18" i="1"/>
  <c r="U18" i="1"/>
  <c r="AE18" i="1" s="1"/>
  <c r="P18" i="1" s="1"/>
  <c r="T18" i="1"/>
  <c r="AD18" i="1" s="1"/>
  <c r="S18" i="1"/>
  <c r="R18" i="1"/>
  <c r="Q18" i="1"/>
  <c r="M18" i="1"/>
  <c r="L18" i="1"/>
  <c r="N18" i="1" s="1"/>
  <c r="J18" i="1"/>
  <c r="I18" i="1"/>
  <c r="K18" i="1" s="1"/>
  <c r="H18" i="1"/>
  <c r="G18" i="1"/>
  <c r="F18" i="1"/>
  <c r="E18" i="1"/>
  <c r="D18" i="1"/>
  <c r="C18" i="1"/>
  <c r="B18" i="1"/>
  <c r="AC17" i="1"/>
  <c r="AB17" i="1"/>
  <c r="AA17" i="1"/>
  <c r="Z17" i="1"/>
  <c r="Y17" i="1"/>
  <c r="X17" i="1"/>
  <c r="W17" i="1"/>
  <c r="AE17" i="1" s="1"/>
  <c r="P17" i="1" s="1"/>
  <c r="V17" i="1"/>
  <c r="U17" i="1"/>
  <c r="T17" i="1"/>
  <c r="AD17" i="1" s="1"/>
  <c r="S17" i="1"/>
  <c r="R17" i="1"/>
  <c r="Q17" i="1"/>
  <c r="M17" i="1"/>
  <c r="P63" i="1" s="1"/>
  <c r="P64" i="1" s="1"/>
  <c r="L17" i="1"/>
  <c r="O63" i="1" s="1"/>
  <c r="O64" i="1" s="1"/>
  <c r="K17" i="1"/>
  <c r="N63" i="1" s="1"/>
  <c r="J17" i="1"/>
  <c r="I17" i="1"/>
  <c r="H17" i="1"/>
  <c r="G17" i="1"/>
  <c r="F17" i="1"/>
  <c r="D17" i="1"/>
  <c r="C17" i="1"/>
  <c r="B17" i="1"/>
  <c r="E17" i="1" s="1"/>
  <c r="AC16" i="1"/>
  <c r="AB16" i="1"/>
  <c r="AA16" i="1"/>
  <c r="Z16" i="1"/>
  <c r="Y16" i="1"/>
  <c r="X16" i="1"/>
  <c r="W16" i="1"/>
  <c r="V16" i="1"/>
  <c r="U16" i="1"/>
  <c r="AE16" i="1" s="1"/>
  <c r="P16" i="1" s="1"/>
  <c r="T16" i="1"/>
  <c r="AD16" i="1" s="1"/>
  <c r="R16" i="1"/>
  <c r="S16" i="1" s="1"/>
  <c r="Q16" i="1"/>
  <c r="M16" i="1"/>
  <c r="N16" i="1" s="1"/>
  <c r="L16" i="1"/>
  <c r="J16" i="1"/>
  <c r="I16" i="1"/>
  <c r="H16" i="1"/>
  <c r="G16" i="1"/>
  <c r="F16" i="1"/>
  <c r="K16" i="1" s="1"/>
  <c r="O16" i="1" s="1"/>
  <c r="D16" i="1"/>
  <c r="C16" i="1"/>
  <c r="B16" i="1"/>
  <c r="E16" i="1" s="1"/>
  <c r="AE15" i="1"/>
  <c r="P15" i="1" s="1"/>
  <c r="AC15" i="1"/>
  <c r="AB15" i="1"/>
  <c r="AA15" i="1"/>
  <c r="Z15" i="1"/>
  <c r="Y15" i="1"/>
  <c r="X15" i="1"/>
  <c r="W15" i="1"/>
  <c r="V15" i="1"/>
  <c r="U15" i="1"/>
  <c r="T15" i="1"/>
  <c r="AD15" i="1" s="1"/>
  <c r="S15" i="1"/>
  <c r="R15" i="1"/>
  <c r="Q15" i="1"/>
  <c r="M15" i="1"/>
  <c r="L15" i="1"/>
  <c r="N15" i="1" s="1"/>
  <c r="J15" i="1"/>
  <c r="I15" i="1"/>
  <c r="H15" i="1"/>
  <c r="G15" i="1"/>
  <c r="K15" i="1" s="1"/>
  <c r="O15" i="1" s="1"/>
  <c r="F15" i="1"/>
  <c r="D15" i="1"/>
  <c r="C15" i="1"/>
  <c r="E15" i="1" s="1"/>
  <c r="B15" i="1"/>
  <c r="AC14" i="1"/>
  <c r="AB14" i="1"/>
  <c r="AA14" i="1"/>
  <c r="Z14" i="1"/>
  <c r="Y14" i="1"/>
  <c r="X14" i="1"/>
  <c r="W14" i="1"/>
  <c r="V14" i="1"/>
  <c r="AD14" i="1" s="1"/>
  <c r="U14" i="1"/>
  <c r="AE14" i="1" s="1"/>
  <c r="P14" i="1" s="1"/>
  <c r="T14" i="1"/>
  <c r="S14" i="1"/>
  <c r="R14" i="1"/>
  <c r="Q14" i="1"/>
  <c r="M14" i="1"/>
  <c r="N14" i="1" s="1"/>
  <c r="L14" i="1"/>
  <c r="J14" i="1"/>
  <c r="I14" i="1"/>
  <c r="H14" i="1"/>
  <c r="G14" i="1"/>
  <c r="F14" i="1"/>
  <c r="K14" i="1" s="1"/>
  <c r="E14" i="1"/>
  <c r="D14" i="1"/>
  <c r="C14" i="1"/>
  <c r="B14" i="1"/>
  <c r="AC13" i="1"/>
  <c r="AB13" i="1"/>
  <c r="AA13" i="1"/>
  <c r="Z13" i="1"/>
  <c r="Y13" i="1"/>
  <c r="X13" i="1"/>
  <c r="W13" i="1"/>
  <c r="AE13" i="1" s="1"/>
  <c r="P13" i="1" s="1"/>
  <c r="V13" i="1"/>
  <c r="U13" i="1"/>
  <c r="T13" i="1"/>
  <c r="AD13" i="1" s="1"/>
  <c r="S13" i="1"/>
  <c r="R13" i="1"/>
  <c r="Q13" i="1"/>
  <c r="M13" i="1"/>
  <c r="L13" i="1"/>
  <c r="N13" i="1" s="1"/>
  <c r="K13" i="1"/>
  <c r="O13" i="1" s="1"/>
  <c r="J13" i="1"/>
  <c r="I13" i="1"/>
  <c r="H13" i="1"/>
  <c r="G13" i="1"/>
  <c r="F13" i="1"/>
  <c r="D13" i="1"/>
  <c r="C13" i="1"/>
  <c r="B13" i="1"/>
  <c r="E13" i="1" s="1"/>
  <c r="AC12" i="1"/>
  <c r="AB12" i="1"/>
  <c r="AA12" i="1"/>
  <c r="Z12" i="1"/>
  <c r="Y12" i="1"/>
  <c r="X12" i="1"/>
  <c r="W12" i="1"/>
  <c r="V12" i="1"/>
  <c r="U12" i="1"/>
  <c r="AE12" i="1" s="1"/>
  <c r="P12" i="1" s="1"/>
  <c r="T12" i="1"/>
  <c r="AD12" i="1" s="1"/>
  <c r="R12" i="1"/>
  <c r="S12" i="1" s="1"/>
  <c r="Q12" i="1"/>
  <c r="M12" i="1"/>
  <c r="L12" i="1"/>
  <c r="N12" i="1" s="1"/>
  <c r="J12" i="1"/>
  <c r="I12" i="1"/>
  <c r="H12" i="1"/>
  <c r="G12" i="1"/>
  <c r="F12" i="1"/>
  <c r="K12" i="1" s="1"/>
  <c r="D12" i="1"/>
  <c r="C12" i="1"/>
  <c r="B12" i="1"/>
  <c r="E12" i="1" s="1"/>
  <c r="AC11" i="1"/>
  <c r="AB11" i="1"/>
  <c r="AA11" i="1"/>
  <c r="Z11" i="1"/>
  <c r="Y11" i="1"/>
  <c r="X11" i="1"/>
  <c r="W11" i="1"/>
  <c r="AE11" i="1" s="1"/>
  <c r="P11" i="1" s="1"/>
  <c r="V11" i="1"/>
  <c r="U11" i="1"/>
  <c r="T11" i="1"/>
  <c r="AD11" i="1" s="1"/>
  <c r="S11" i="1"/>
  <c r="R11" i="1"/>
  <c r="Q11" i="1"/>
  <c r="N11" i="1"/>
  <c r="M11" i="1"/>
  <c r="L11" i="1"/>
  <c r="J11" i="1"/>
  <c r="I11" i="1"/>
  <c r="H11" i="1"/>
  <c r="G11" i="1"/>
  <c r="F11" i="1"/>
  <c r="K11" i="1" s="1"/>
  <c r="O11" i="1" s="1"/>
  <c r="D11" i="1"/>
  <c r="C11" i="1"/>
  <c r="B11" i="1"/>
  <c r="E11" i="1" s="1"/>
  <c r="AC10" i="1"/>
  <c r="AB10" i="1"/>
  <c r="AA10" i="1"/>
  <c r="Z10" i="1"/>
  <c r="Y10" i="1"/>
  <c r="X10" i="1"/>
  <c r="W10" i="1"/>
  <c r="V10" i="1"/>
  <c r="U10" i="1"/>
  <c r="AE10" i="1" s="1"/>
  <c r="P10" i="1" s="1"/>
  <c r="T10" i="1"/>
  <c r="AD10" i="1" s="1"/>
  <c r="R10" i="1"/>
  <c r="S10" i="1" s="1"/>
  <c r="Q10" i="1"/>
  <c r="M10" i="1"/>
  <c r="L10" i="1"/>
  <c r="N10" i="1" s="1"/>
  <c r="J10" i="1"/>
  <c r="I10" i="1"/>
  <c r="H10" i="1"/>
  <c r="K10" i="1" s="1"/>
  <c r="G10" i="1"/>
  <c r="F10" i="1"/>
  <c r="D10" i="1"/>
  <c r="E10" i="1" s="1"/>
  <c r="C10" i="1"/>
  <c r="B10" i="1"/>
  <c r="AC9" i="1"/>
  <c r="AB9" i="1"/>
  <c r="AA9" i="1"/>
  <c r="Z9" i="1"/>
  <c r="Y9" i="1"/>
  <c r="X9" i="1"/>
  <c r="W9" i="1"/>
  <c r="AE9" i="1" s="1"/>
  <c r="P9" i="1" s="1"/>
  <c r="V9" i="1"/>
  <c r="AD9" i="1" s="1"/>
  <c r="U9" i="1"/>
  <c r="T9" i="1"/>
  <c r="R9" i="1"/>
  <c r="S9" i="1" s="1"/>
  <c r="Q9" i="1"/>
  <c r="N9" i="1"/>
  <c r="M9" i="1"/>
  <c r="L9" i="1"/>
  <c r="J9" i="1"/>
  <c r="K9" i="1" s="1"/>
  <c r="O9" i="1" s="1"/>
  <c r="I9" i="1"/>
  <c r="H9" i="1"/>
  <c r="G9" i="1"/>
  <c r="F9" i="1"/>
  <c r="D9" i="1"/>
  <c r="C9" i="1"/>
  <c r="B9" i="1"/>
  <c r="E9" i="1" s="1"/>
  <c r="AC8" i="1"/>
  <c r="AB8" i="1"/>
  <c r="AA8" i="1"/>
  <c r="Z8" i="1"/>
  <c r="Y8" i="1"/>
  <c r="Y20" i="1" s="1"/>
  <c r="Y23" i="1" s="1"/>
  <c r="X8" i="1"/>
  <c r="W8" i="1"/>
  <c r="V8" i="1"/>
  <c r="AD8" i="1" s="1"/>
  <c r="U8" i="1"/>
  <c r="AE8" i="1" s="1"/>
  <c r="P8" i="1" s="1"/>
  <c r="T8" i="1"/>
  <c r="R8" i="1"/>
  <c r="S8" i="1" s="1"/>
  <c r="Q8" i="1"/>
  <c r="Q20" i="1" s="1"/>
  <c r="Q23" i="1" s="1"/>
  <c r="M8" i="1"/>
  <c r="N8" i="1" s="1"/>
  <c r="L8" i="1"/>
  <c r="J8" i="1"/>
  <c r="I8" i="1"/>
  <c r="I20" i="1" s="1"/>
  <c r="I23" i="1" s="1"/>
  <c r="H8" i="1"/>
  <c r="G8" i="1"/>
  <c r="F8" i="1"/>
  <c r="K8" i="1" s="1"/>
  <c r="O8" i="1" s="1"/>
  <c r="E8" i="1"/>
  <c r="D8" i="1"/>
  <c r="C8" i="1"/>
  <c r="B8" i="1"/>
  <c r="AC7" i="1"/>
  <c r="AC20" i="1" s="1"/>
  <c r="AC23" i="1" s="1"/>
  <c r="AB7" i="1"/>
  <c r="AB20" i="1" s="1"/>
  <c r="AB23" i="1" s="1"/>
  <c r="AA7" i="1"/>
  <c r="AA20" i="1" s="1"/>
  <c r="AA23" i="1" s="1"/>
  <c r="Z7" i="1"/>
  <c r="Z20" i="1" s="1"/>
  <c r="Z23" i="1" s="1"/>
  <c r="Y7" i="1"/>
  <c r="X7" i="1"/>
  <c r="X20" i="1" s="1"/>
  <c r="X23" i="1" s="1"/>
  <c r="W7" i="1"/>
  <c r="W20" i="1" s="1"/>
  <c r="W23" i="1" s="1"/>
  <c r="V7" i="1"/>
  <c r="V20" i="1" s="1"/>
  <c r="V23" i="1" s="1"/>
  <c r="U7" i="1"/>
  <c r="U20" i="1" s="1"/>
  <c r="T7" i="1"/>
  <c r="T20" i="1" s="1"/>
  <c r="S7" i="1"/>
  <c r="R7" i="1"/>
  <c r="R20" i="1" s="1"/>
  <c r="R23" i="1" s="1"/>
  <c r="S23" i="1" s="1"/>
  <c r="Q7" i="1"/>
  <c r="N7" i="1"/>
  <c r="M7" i="1"/>
  <c r="M20" i="1" s="1"/>
  <c r="M23" i="1" s="1"/>
  <c r="L7" i="1"/>
  <c r="L20" i="1" s="1"/>
  <c r="L23" i="1" s="1"/>
  <c r="J7" i="1"/>
  <c r="J20" i="1" s="1"/>
  <c r="J23" i="1" s="1"/>
  <c r="I7" i="1"/>
  <c r="H7" i="1"/>
  <c r="H20" i="1" s="1"/>
  <c r="H23" i="1" s="1"/>
  <c r="G7" i="1"/>
  <c r="G20" i="1" s="1"/>
  <c r="G23" i="1" s="1"/>
  <c r="F7" i="1"/>
  <c r="F20" i="1" s="1"/>
  <c r="F23" i="1" s="1"/>
  <c r="D7" i="1"/>
  <c r="D20" i="1" s="1"/>
  <c r="D23" i="1" s="1"/>
  <c r="C7" i="1"/>
  <c r="C20" i="1" s="1"/>
  <c r="C23" i="1" s="1"/>
  <c r="B7" i="1"/>
  <c r="E7" i="1" s="1"/>
  <c r="E20" i="1" l="1"/>
  <c r="E23" i="1" s="1"/>
  <c r="O10" i="1"/>
  <c r="V63" i="1"/>
  <c r="O19" i="1"/>
  <c r="S20" i="1"/>
  <c r="T23" i="1"/>
  <c r="AD23" i="1" s="1"/>
  <c r="AD20" i="1"/>
  <c r="O14" i="1"/>
  <c r="U23" i="1"/>
  <c r="AE23" i="1" s="1"/>
  <c r="AE20" i="1"/>
  <c r="O12" i="1"/>
  <c r="O18" i="1"/>
  <c r="AK113" i="1"/>
  <c r="AH113" i="1"/>
  <c r="Z123" i="1"/>
  <c r="B20" i="1"/>
  <c r="B23" i="1" s="1"/>
  <c r="N21" i="1"/>
  <c r="O21" i="1" s="1"/>
  <c r="U51" i="1"/>
  <c r="BA51" i="1"/>
  <c r="BI47" i="1"/>
  <c r="C64" i="1"/>
  <c r="T64" i="1"/>
  <c r="AA63" i="1"/>
  <c r="AB63" i="1"/>
  <c r="L123" i="1"/>
  <c r="T123" i="1"/>
  <c r="AB123" i="1"/>
  <c r="AD104" i="1"/>
  <c r="AH104" i="1" s="1"/>
  <c r="AK121" i="1"/>
  <c r="AH121" i="1"/>
  <c r="N17" i="1"/>
  <c r="N20" i="1" s="1"/>
  <c r="N23" i="1" s="1"/>
  <c r="E22" i="1"/>
  <c r="M51" i="1"/>
  <c r="AS51" i="1"/>
  <c r="Z61" i="1"/>
  <c r="I61" i="1"/>
  <c r="I64" i="1" s="1"/>
  <c r="E123" i="1"/>
  <c r="AE84" i="1"/>
  <c r="M123" i="1"/>
  <c r="U123" i="1"/>
  <c r="AC123" i="1"/>
  <c r="AE104" i="1"/>
  <c r="AI104" i="1" s="1"/>
  <c r="AE112" i="1"/>
  <c r="AI112" i="1" s="1"/>
  <c r="AD7" i="1"/>
  <c r="K7" i="1"/>
  <c r="O17" i="1"/>
  <c r="N123" i="1"/>
  <c r="V123" i="1"/>
  <c r="AF123" i="1"/>
  <c r="AD90" i="1"/>
  <c r="AH90" i="1" s="1"/>
  <c r="AE7" i="1"/>
  <c r="P7" i="1" s="1"/>
  <c r="P20" i="1" s="1"/>
  <c r="P23" i="1" s="1"/>
  <c r="AC58" i="1"/>
  <c r="H64" i="1"/>
  <c r="G123" i="1"/>
  <c r="O123" i="1"/>
  <c r="W123" i="1"/>
  <c r="AG123" i="1"/>
  <c r="AE90" i="1"/>
  <c r="AI90" i="1" s="1"/>
  <c r="N64" i="1"/>
  <c r="Q63" i="1"/>
  <c r="Q64" i="1"/>
  <c r="H123" i="1"/>
  <c r="P123" i="1"/>
  <c r="X123" i="1"/>
  <c r="AD112" i="1"/>
  <c r="AH112" i="1" s="1"/>
  <c r="N19" i="1"/>
  <c r="I45" i="1"/>
  <c r="I51" i="1" s="1"/>
  <c r="Q45" i="1"/>
  <c r="Q51" i="1" s="1"/>
  <c r="Y45" i="1"/>
  <c r="Y51" i="1" s="1"/>
  <c r="AG45" i="1"/>
  <c r="AO45" i="1"/>
  <c r="AO51" i="1" s="1"/>
  <c r="AW45" i="1"/>
  <c r="BE45" i="1"/>
  <c r="E46" i="1"/>
  <c r="BI46" i="1" s="1"/>
  <c r="E48" i="1"/>
  <c r="AG48" i="1"/>
  <c r="B61" i="1"/>
  <c r="BF48" i="1"/>
  <c r="J63" i="1"/>
  <c r="M63" i="1" s="1"/>
  <c r="AO50" i="1"/>
  <c r="AA59" i="1"/>
  <c r="AC59" i="1" s="1"/>
  <c r="J62" i="1"/>
  <c r="M62" i="1" s="1"/>
  <c r="AE81" i="1"/>
  <c r="AI81" i="1" s="1"/>
  <c r="AD91" i="1"/>
  <c r="D96" i="1"/>
  <c r="AD96" i="1" s="1"/>
  <c r="AH96" i="1" s="1"/>
  <c r="AD97" i="1"/>
  <c r="AD105" i="1"/>
  <c r="AE108" i="1"/>
  <c r="AI108" i="1" s="1"/>
  <c r="AD117" i="1"/>
  <c r="AH117" i="1" s="1"/>
  <c r="BF45" i="1"/>
  <c r="BF47" i="1"/>
  <c r="B63" i="1"/>
  <c r="E63" i="1" s="1"/>
  <c r="AG50" i="1"/>
  <c r="BF50" i="1"/>
  <c r="R51" i="1"/>
  <c r="AX51" i="1"/>
  <c r="AB59" i="1"/>
  <c r="Z60" i="1"/>
  <c r="AC60" i="1" s="1"/>
  <c r="AA62" i="1"/>
  <c r="AE107" i="1"/>
  <c r="AI107" i="1" s="1"/>
  <c r="AE117" i="1"/>
  <c r="AI117" i="1" s="1"/>
  <c r="BG45" i="1"/>
  <c r="BG47" i="1"/>
  <c r="BG50" i="1"/>
  <c r="B62" i="1"/>
  <c r="E62" i="1" s="1"/>
  <c r="AB62" i="1"/>
  <c r="F96" i="1"/>
  <c r="AD99" i="1"/>
  <c r="AH99" i="1" s="1"/>
  <c r="AD107" i="1"/>
  <c r="AH107" i="1" s="1"/>
  <c r="D120" i="1"/>
  <c r="AD120" i="1" s="1"/>
  <c r="AH120" i="1" s="1"/>
  <c r="BH51" i="1"/>
  <c r="BH45" i="1"/>
  <c r="BH47" i="1"/>
  <c r="E50" i="1"/>
  <c r="BH50" i="1"/>
  <c r="J51" i="1"/>
  <c r="AP51" i="1"/>
  <c r="F84" i="1"/>
  <c r="F123" i="1" s="1"/>
  <c r="AD87" i="1"/>
  <c r="AH87" i="1" s="1"/>
  <c r="AE99" i="1"/>
  <c r="AI99" i="1" s="1"/>
  <c r="E120" i="1"/>
  <c r="AE120" i="1" s="1"/>
  <c r="AI120" i="1" s="1"/>
  <c r="E45" i="1"/>
  <c r="AC45" i="1"/>
  <c r="AC51" i="1" s="1"/>
  <c r="AK45" i="1"/>
  <c r="BI49" i="1"/>
  <c r="AB64" i="1"/>
  <c r="AE87" i="1"/>
  <c r="AI87" i="1" s="1"/>
  <c r="AD115" i="1"/>
  <c r="AH115" i="1" s="1"/>
  <c r="AD119" i="1"/>
  <c r="AH119" i="1" s="1"/>
  <c r="BF46" i="1"/>
  <c r="AW49" i="1"/>
  <c r="BF49" i="1"/>
  <c r="B51" i="1"/>
  <c r="U64" i="1"/>
  <c r="AE111" i="1"/>
  <c r="AI111" i="1" s="1"/>
  <c r="AE115" i="1"/>
  <c r="AI115" i="1" s="1"/>
  <c r="AE119" i="1"/>
  <c r="AI119" i="1" s="1"/>
  <c r="AA61" i="1"/>
  <c r="AK48" i="1"/>
  <c r="AW48" i="1"/>
  <c r="BE50" i="1"/>
  <c r="C51" i="1"/>
  <c r="F62" i="1"/>
  <c r="I62" i="1" s="1"/>
  <c r="AE110" i="1"/>
  <c r="AI110" i="1" s="1"/>
  <c r="AD118" i="1"/>
  <c r="AH118" i="1" s="1"/>
  <c r="AB61" i="1"/>
  <c r="AO48" i="1"/>
  <c r="J61" i="1"/>
  <c r="R63" i="1"/>
  <c r="U63" i="1" s="1"/>
  <c r="AW50" i="1"/>
  <c r="AB58" i="1"/>
  <c r="AD85" i="1"/>
  <c r="AE109" i="1"/>
  <c r="AI109" i="1" s="1"/>
  <c r="AE118" i="1"/>
  <c r="AI118" i="1" s="1"/>
  <c r="AK51" i="1" l="1"/>
  <c r="AK105" i="1"/>
  <c r="AH105" i="1"/>
  <c r="BE51" i="1"/>
  <c r="F64" i="1"/>
  <c r="AK97" i="1"/>
  <c r="AH97" i="1"/>
  <c r="AW51" i="1"/>
  <c r="AC61" i="1"/>
  <c r="AK85" i="1"/>
  <c r="AH85" i="1"/>
  <c r="AD124" i="1"/>
  <c r="D123" i="1"/>
  <c r="AH91" i="1"/>
  <c r="AK91" i="1"/>
  <c r="AG51" i="1"/>
  <c r="V64" i="1"/>
  <c r="Y63" i="1"/>
  <c r="Y64" i="1" s="1"/>
  <c r="E51" i="1"/>
  <c r="BI51" i="1" s="1"/>
  <c r="BI45" i="1"/>
  <c r="Z63" i="1"/>
  <c r="AC63" i="1" s="1"/>
  <c r="BI50" i="1"/>
  <c r="E61" i="1"/>
  <c r="E64" i="1" s="1"/>
  <c r="B64" i="1"/>
  <c r="AD84" i="1"/>
  <c r="AA64" i="1"/>
  <c r="BG51" i="1"/>
  <c r="Z62" i="1"/>
  <c r="AC62" i="1" s="1"/>
  <c r="AI84" i="1"/>
  <c r="AE123" i="1"/>
  <c r="AI123" i="1" s="1"/>
  <c r="R64" i="1"/>
  <c r="Z64" i="1" s="1"/>
  <c r="AC64" i="1" s="1"/>
  <c r="BI48" i="1"/>
  <c r="BF51" i="1"/>
  <c r="K20" i="1"/>
  <c r="K23" i="1" s="1"/>
  <c r="O7" i="1"/>
  <c r="O20" i="1" s="1"/>
  <c r="O23" i="1" s="1"/>
  <c r="J64" i="1"/>
  <c r="M61" i="1"/>
  <c r="M64" i="1" s="1"/>
  <c r="AD123" i="1" l="1"/>
  <c r="AH123" i="1" s="1"/>
  <c r="AH84" i="1"/>
  <c r="AK124" i="1"/>
  <c r="AH124" i="1"/>
</calcChain>
</file>

<file path=xl/sharedStrings.xml><?xml version="1.0" encoding="utf-8"?>
<sst xmlns="http://schemas.openxmlformats.org/spreadsheetml/2006/main" count="306" uniqueCount="103">
  <si>
    <t>REKAPITULASI SENSUS HARIAN PASIEN RAWAT INAP</t>
  </si>
  <si>
    <t>RSUD SUNAN KALIJAGA DEMAK</t>
  </si>
  <si>
    <t>JANUARI - OKTOBER  2019</t>
  </si>
  <si>
    <t>RUANG</t>
  </si>
  <si>
    <t>DATA PASIEN</t>
  </si>
  <si>
    <t>PASIEN KELUAR HIDUP</t>
  </si>
  <si>
    <t>MENINGGAL</t>
  </si>
  <si>
    <t>JML Pas Kel H+M</t>
  </si>
  <si>
    <t>JML LM DRWT</t>
  </si>
  <si>
    <t>P.M&amp;K HR SM</t>
  </si>
  <si>
    <t>PAS SISA</t>
  </si>
  <si>
    <t>HP</t>
  </si>
  <si>
    <t>CARA PEMBAYARAN</t>
  </si>
  <si>
    <t>JML PAS</t>
  </si>
  <si>
    <t>JML HLR</t>
  </si>
  <si>
    <t>AWL</t>
  </si>
  <si>
    <t>MSK</t>
  </si>
  <si>
    <t>PND</t>
  </si>
  <si>
    <t>JML</t>
  </si>
  <si>
    <t>P.HDP</t>
  </si>
  <si>
    <t>DPND</t>
  </si>
  <si>
    <t>APS</t>
  </si>
  <si>
    <t>M.DR</t>
  </si>
  <si>
    <t>REV</t>
  </si>
  <si>
    <t>≤ 48 J</t>
  </si>
  <si>
    <t>≥ 48 J</t>
  </si>
  <si>
    <t>UMUM</t>
  </si>
  <si>
    <t>HLR</t>
  </si>
  <si>
    <t>NON PBI</t>
  </si>
  <si>
    <t>PBI</t>
  </si>
  <si>
    <t>JAMDA</t>
  </si>
  <si>
    <t>KJ. SAMA</t>
  </si>
  <si>
    <t>Anggrek</t>
  </si>
  <si>
    <t>Wijaya Kusuma</t>
  </si>
  <si>
    <t>Amarilys 1</t>
  </si>
  <si>
    <t>Amarilys 2</t>
  </si>
  <si>
    <t>Sakura</t>
  </si>
  <si>
    <t>Mawar</t>
  </si>
  <si>
    <t>Melati</t>
  </si>
  <si>
    <t>Dahlia</t>
  </si>
  <si>
    <t>Soka</t>
  </si>
  <si>
    <t>Kenanga</t>
  </si>
  <si>
    <t>Cempaka</t>
  </si>
  <si>
    <t>Teratai</t>
  </si>
  <si>
    <t>Lili</t>
  </si>
  <si>
    <t>JUMLAH</t>
  </si>
  <si>
    <t>Bougenville</t>
  </si>
  <si>
    <t>ICU</t>
  </si>
  <si>
    <t>TOTAL</t>
  </si>
  <si>
    <t>Ket. Kerjasama</t>
  </si>
  <si>
    <t xml:space="preserve"> . </t>
  </si>
  <si>
    <t>JUMLAH PASIEN KELUAR HIDUP + MATI PER KELAS PERAWATAN</t>
  </si>
  <si>
    <t>JANUARI - DESEMBER  2019</t>
  </si>
  <si>
    <t>K E L A S</t>
  </si>
  <si>
    <t>ANGGREK</t>
  </si>
  <si>
    <t>WIJAYA  KUSUMA</t>
  </si>
  <si>
    <t>AMARILYS 1</t>
  </si>
  <si>
    <t>AMARILYS 2</t>
  </si>
  <si>
    <t>SAKURA 3</t>
  </si>
  <si>
    <t>MAWAR</t>
  </si>
  <si>
    <t>MELATI</t>
  </si>
  <si>
    <t>DAHLIA</t>
  </si>
  <si>
    <t>S O K A</t>
  </si>
  <si>
    <t>KENANGA</t>
  </si>
  <si>
    <t>CEMPAKA</t>
  </si>
  <si>
    <t>TERATAI</t>
  </si>
  <si>
    <t>LILY</t>
  </si>
  <si>
    <t>BOUGENVILE</t>
  </si>
  <si>
    <t>J U M L A H</t>
  </si>
  <si>
    <t>Pasien Keluar</t>
  </si>
  <si>
    <t>Hdp</t>
  </si>
  <si>
    <t>&lt;48 J</t>
  </si>
  <si>
    <t>&gt;48 J</t>
  </si>
  <si>
    <t>&lt;48J</t>
  </si>
  <si>
    <t>&gt;48J</t>
  </si>
  <si>
    <t>V-VIP</t>
  </si>
  <si>
    <t xml:space="preserve">VIP A </t>
  </si>
  <si>
    <t>VIP B</t>
  </si>
  <si>
    <t>KELAS I</t>
  </si>
  <si>
    <t>KELAS II</t>
  </si>
  <si>
    <t>KELAS III</t>
  </si>
  <si>
    <t xml:space="preserve">REKAPITULASI CAKUPAN JUMLAH PASIEN </t>
  </si>
  <si>
    <t>MENURUT CARA BAYAR PASIEN DENGAN HARI LAMA RAWAT PER BANGSAL</t>
  </si>
  <si>
    <t>JANUARI - DESEMBER 2019</t>
  </si>
  <si>
    <t>WIKU</t>
  </si>
  <si>
    <t>AMARYLIS 1</t>
  </si>
  <si>
    <t>AMARYLIS 2</t>
  </si>
  <si>
    <t>SAKURA</t>
  </si>
  <si>
    <t>SOKA</t>
  </si>
  <si>
    <t>BOUG</t>
  </si>
  <si>
    <t>GOL. PAS PER KELAS</t>
  </si>
  <si>
    <t>∑ Pas</t>
  </si>
  <si>
    <t xml:space="preserve">KELAS  V-VIP </t>
  </si>
  <si>
    <t xml:space="preserve">   -   Pasien Umum</t>
  </si>
  <si>
    <t xml:space="preserve">   -   Pasien Non PBI</t>
  </si>
  <si>
    <t xml:space="preserve">   -   Pasien Kerjasama</t>
  </si>
  <si>
    <t>Jumlah Pas - HLR</t>
  </si>
  <si>
    <t>H P</t>
  </si>
  <si>
    <t xml:space="preserve">KELAS  VIP A </t>
  </si>
  <si>
    <t>KELAS  VIP B</t>
  </si>
  <si>
    <t xml:space="preserve">   -   Pasien PBI</t>
  </si>
  <si>
    <t xml:space="preserve">   -   Pasien Jamkesda</t>
  </si>
  <si>
    <t>Jumlah H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</si>
</sst>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rgb="FF00B050"/>
      <name val="Cambria"/>
      <family val="1"/>
      <scheme val="major"/>
    </font>
    <font>
      <sz val="12"/>
      <color rgb="FF0070C0"/>
      <name val="Cambria"/>
      <family val="1"/>
      <scheme val="major"/>
    </font>
    <font>
      <sz val="12"/>
      <color theme="6" tint="-0.499984740745262"/>
      <name val="Cambria"/>
      <family val="1"/>
      <scheme val="major"/>
    </font>
    <font>
      <b/>
      <i/>
      <sz val="12"/>
      <color theme="9" tint="-0.499984740745262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2"/>
      <color rgb="FF008000"/>
      <name val="Cambria"/>
      <family val="1"/>
      <scheme val="major"/>
    </font>
    <font>
      <b/>
      <sz val="12"/>
      <color rgb="FF0070C0"/>
      <name val="Cambria"/>
      <family val="1"/>
      <scheme val="major"/>
    </font>
    <font>
      <b/>
      <sz val="12"/>
      <color theme="6" tint="-0.499984740745262"/>
      <name val="Cambria"/>
      <family val="1"/>
      <scheme val="major"/>
    </font>
    <font>
      <b/>
      <sz val="12"/>
      <color theme="4" tint="-0.499984740745262"/>
      <name val="Cambria"/>
      <family val="1"/>
      <scheme val="major"/>
    </font>
    <font>
      <sz val="20"/>
      <color rgb="FFC00000"/>
      <name val="Cambria"/>
      <family val="1"/>
      <scheme val="major"/>
    </font>
    <font>
      <sz val="12"/>
      <color theme="4" tint="-0.499984740745262"/>
      <name val="Cambria"/>
      <family val="1"/>
      <scheme val="major"/>
    </font>
    <font>
      <sz val="12"/>
      <color rgb="FF0000CC"/>
      <name val="Cambria"/>
      <family val="1"/>
      <scheme val="major"/>
    </font>
    <font>
      <b/>
      <i/>
      <sz val="12"/>
      <color rgb="FFFF0000"/>
      <name val="Cambria"/>
      <family val="1"/>
      <scheme val="major"/>
    </font>
    <font>
      <b/>
      <i/>
      <sz val="12"/>
      <color theme="6" tint="-0.499984740745262"/>
      <name val="Cambria"/>
      <family val="1"/>
      <scheme val="major"/>
    </font>
    <font>
      <b/>
      <i/>
      <sz val="12"/>
      <color rgb="FFC00000"/>
      <name val="Cambria"/>
      <family val="1"/>
      <scheme val="major"/>
    </font>
    <font>
      <b/>
      <i/>
      <sz val="12"/>
      <color rgb="FF008000"/>
      <name val="Cambria"/>
      <family val="1"/>
      <scheme val="major"/>
    </font>
    <font>
      <b/>
      <i/>
      <sz val="12"/>
      <color rgb="FF0070C0"/>
      <name val="Cambria"/>
      <family val="1"/>
      <scheme val="major"/>
    </font>
    <font>
      <b/>
      <i/>
      <sz val="12"/>
      <color theme="4" tint="-0.499984740745262"/>
      <name val="Cambria"/>
      <family val="1"/>
      <scheme val="major"/>
    </font>
    <font>
      <b/>
      <sz val="12"/>
      <color rgb="FFFF00FF"/>
      <name val="Cambria"/>
      <family val="1"/>
      <scheme val="major"/>
    </font>
    <font>
      <b/>
      <i/>
      <sz val="12"/>
      <color rgb="FFFF00FF"/>
      <name val="Cambria"/>
      <family val="1"/>
      <scheme val="major"/>
    </font>
    <font>
      <b/>
      <i/>
      <sz val="12"/>
      <color theme="7"/>
      <name val="Cambria"/>
      <family val="1"/>
      <scheme val="major"/>
    </font>
    <font>
      <sz val="12"/>
      <color rgb="FFFF0000"/>
      <name val="Cambria"/>
      <family val="1"/>
      <scheme val="major"/>
    </font>
    <font>
      <b/>
      <sz val="12"/>
      <color rgb="FF0000CC"/>
      <name val="Cambria"/>
      <family val="1"/>
      <scheme val="major"/>
    </font>
    <font>
      <b/>
      <i/>
      <sz val="12"/>
      <color rgb="FF0000CC"/>
      <name val="Cambria"/>
      <family val="1"/>
      <scheme val="major"/>
    </font>
    <font>
      <sz val="12"/>
      <color theme="0"/>
      <name val="Cambria"/>
      <family val="1"/>
      <scheme val="major"/>
    </font>
    <font>
      <b/>
      <i/>
      <sz val="12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i/>
      <sz val="12"/>
      <color theme="5" tint="-0.249977111117893"/>
      <name val="Cambria"/>
      <family val="1"/>
      <scheme val="major"/>
    </font>
    <font>
      <b/>
      <i/>
      <sz val="12"/>
      <color theme="0"/>
      <name val="Cambria"/>
      <family val="1"/>
      <scheme val="major"/>
    </font>
    <font>
      <b/>
      <i/>
      <sz val="12"/>
      <color theme="3" tint="-0.499984740745262"/>
      <name val="Cambria"/>
      <family val="1"/>
      <scheme val="major"/>
    </font>
    <font>
      <i/>
      <sz val="12"/>
      <color theme="1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quotePrefix="1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6" fillId="0" borderId="20" xfId="0" quotePrefix="1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5" fillId="0" borderId="23" xfId="0" quotePrefix="1" applyFont="1" applyBorder="1" applyAlignment="1">
      <alignment horizontal="center" vertical="center"/>
    </xf>
    <xf numFmtId="0" fontId="15" fillId="0" borderId="22" xfId="0" quotePrefix="1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quotePrefix="1" applyFont="1" applyBorder="1" applyAlignment="1">
      <alignment horizontal="center" vertical="center"/>
    </xf>
    <xf numFmtId="0" fontId="3" fillId="0" borderId="26" xfId="0" quotePrefix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6" fillId="0" borderId="26" xfId="0" quotePrefix="1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15" fillId="0" borderId="29" xfId="0" quotePrefix="1" applyFont="1" applyBorder="1" applyAlignment="1">
      <alignment horizontal="center" vertical="center"/>
    </xf>
    <xf numFmtId="0" fontId="15" fillId="0" borderId="28" xfId="0" quotePrefix="1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quotePrefix="1" applyFont="1" applyBorder="1" applyAlignment="1">
      <alignment horizontal="center" vertical="center"/>
    </xf>
    <xf numFmtId="0" fontId="3" fillId="0" borderId="33" xfId="0" quotePrefix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6" fillId="0" borderId="33" xfId="0" quotePrefix="1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15" fillId="0" borderId="36" xfId="0" quotePrefix="1" applyFont="1" applyBorder="1" applyAlignment="1">
      <alignment horizontal="center" vertical="center"/>
    </xf>
    <xf numFmtId="0" fontId="15" fillId="0" borderId="35" xfId="0" quotePrefix="1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23" fillId="3" borderId="9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6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" fillId="5" borderId="53" xfId="0" applyFont="1" applyFill="1" applyBorder="1" applyAlignment="1">
      <alignment vertical="center"/>
    </xf>
    <xf numFmtId="0" fontId="3" fillId="5" borderId="54" xfId="0" applyFont="1" applyFill="1" applyBorder="1" applyAlignment="1">
      <alignment horizontal="center" vertical="center"/>
    </xf>
    <xf numFmtId="0" fontId="4" fillId="5" borderId="55" xfId="0" applyFont="1" applyFill="1" applyBorder="1" applyAlignment="1">
      <alignment horizontal="center" vertical="center"/>
    </xf>
    <xf numFmtId="0" fontId="3" fillId="5" borderId="55" xfId="0" applyFont="1" applyFill="1" applyBorder="1" applyAlignment="1">
      <alignment horizontal="center" vertical="center"/>
    </xf>
    <xf numFmtId="0" fontId="19" fillId="5" borderId="56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horizontal="center" vertical="center"/>
    </xf>
    <xf numFmtId="0" fontId="19" fillId="5" borderId="58" xfId="0" applyFont="1" applyFill="1" applyBorder="1" applyAlignment="1">
      <alignment horizontal="center" vertical="center"/>
    </xf>
    <xf numFmtId="0" fontId="4" fillId="5" borderId="54" xfId="0" applyFont="1" applyFill="1" applyBorder="1" applyAlignment="1">
      <alignment horizontal="center" vertical="center"/>
    </xf>
    <xf numFmtId="0" fontId="3" fillId="0" borderId="59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/>
    </xf>
    <xf numFmtId="0" fontId="19" fillId="4" borderId="58" xfId="0" applyFont="1" applyFill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0" fontId="29" fillId="0" borderId="60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19" fillId="4" borderId="34" xfId="0" applyFont="1" applyFill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9" fillId="0" borderId="6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9" xfId="0" quotePrefix="1" applyFont="1" applyBorder="1" applyAlignment="1">
      <alignment horizontal="center" vertical="center"/>
    </xf>
    <xf numFmtId="0" fontId="3" fillId="0" borderId="29" xfId="0" quotePrefix="1" applyFont="1" applyBorder="1" applyAlignment="1">
      <alignment horizontal="center" vertical="center"/>
    </xf>
    <xf numFmtId="0" fontId="27" fillId="0" borderId="25" xfId="0" quotePrefix="1" applyFont="1" applyBorder="1" applyAlignment="1">
      <alignment horizontal="center" vertical="center"/>
    </xf>
    <xf numFmtId="0" fontId="27" fillId="0" borderId="29" xfId="0" quotePrefix="1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4" borderId="66" xfId="0" quotePrefix="1" applyFont="1" applyFill="1" applyBorder="1" applyAlignment="1">
      <alignment horizontal="center" vertical="center"/>
    </xf>
    <xf numFmtId="0" fontId="3" fillId="4" borderId="29" xfId="0" quotePrefix="1" applyFont="1" applyFill="1" applyBorder="1" applyAlignment="1">
      <alignment horizontal="center" vertical="center"/>
    </xf>
    <xf numFmtId="0" fontId="3" fillId="4" borderId="57" xfId="0" quotePrefix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4" borderId="55" xfId="0" quotePrefix="1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47" xfId="0" quotePrefix="1" applyFont="1" applyFill="1" applyBorder="1" applyAlignment="1">
      <alignment horizontal="center" vertical="center"/>
    </xf>
    <xf numFmtId="0" fontId="3" fillId="4" borderId="36" xfId="0" quotePrefix="1" applyFont="1" applyFill="1" applyBorder="1" applyAlignment="1">
      <alignment horizontal="center" vertical="center"/>
    </xf>
    <xf numFmtId="0" fontId="3" fillId="4" borderId="33" xfId="0" quotePrefix="1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" fillId="0" borderId="36" xfId="0" quotePrefix="1" applyFont="1" applyBorder="1" applyAlignment="1">
      <alignment horizontal="center" vertical="center"/>
    </xf>
    <xf numFmtId="0" fontId="3" fillId="0" borderId="36" xfId="0" quotePrefix="1" applyFont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27" fillId="0" borderId="62" xfId="0" quotePrefix="1" applyFont="1" applyBorder="1" applyAlignment="1">
      <alignment horizontal="center" vertical="center"/>
    </xf>
    <xf numFmtId="0" fontId="27" fillId="0" borderId="63" xfId="0" quotePrefix="1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27" fillId="0" borderId="13" xfId="0" quotePrefix="1" applyFont="1" applyBorder="1" applyAlignment="1">
      <alignment horizontal="center" vertical="center"/>
    </xf>
    <xf numFmtId="0" fontId="27" fillId="0" borderId="16" xfId="0" quotePrefix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0" fillId="3" borderId="67" xfId="0" applyNumberFormat="1" applyFont="1" applyFill="1" applyBorder="1" applyAlignment="1">
      <alignment horizontal="right" vertical="center"/>
    </xf>
    <xf numFmtId="49" fontId="30" fillId="3" borderId="68" xfId="0" applyNumberFormat="1" applyFont="1" applyFill="1" applyBorder="1" applyAlignment="1">
      <alignment horizontal="right" vertical="center"/>
    </xf>
    <xf numFmtId="49" fontId="30" fillId="3" borderId="69" xfId="0" applyNumberFormat="1" applyFont="1" applyFill="1" applyBorder="1" applyAlignment="1">
      <alignment horizontal="right" vertical="center"/>
    </xf>
    <xf numFmtId="0" fontId="31" fillId="3" borderId="3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49" fontId="30" fillId="3" borderId="70" xfId="0" applyNumberFormat="1" applyFont="1" applyFill="1" applyBorder="1" applyAlignment="1">
      <alignment vertical="center"/>
    </xf>
    <xf numFmtId="49" fontId="30" fillId="3" borderId="42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1" fillId="5" borderId="53" xfId="0" applyFont="1" applyFill="1" applyBorder="1" applyAlignment="1">
      <alignment horizontal="left" vertical="center"/>
    </xf>
    <xf numFmtId="0" fontId="31" fillId="5" borderId="71" xfId="0" applyFont="1" applyFill="1" applyBorder="1" applyAlignment="1">
      <alignment horizontal="left" vertical="center"/>
    </xf>
    <xf numFmtId="0" fontId="31" fillId="5" borderId="72" xfId="0" applyFont="1" applyFill="1" applyBorder="1" applyAlignment="1">
      <alignment horizontal="left" vertical="center"/>
    </xf>
    <xf numFmtId="0" fontId="3" fillId="0" borderId="73" xfId="0" applyFont="1" applyBorder="1" applyAlignment="1">
      <alignment vertical="center"/>
    </xf>
    <xf numFmtId="0" fontId="3" fillId="6" borderId="25" xfId="0" applyFont="1" applyFill="1" applyBorder="1" applyAlignment="1">
      <alignment horizontal="center" vertical="center"/>
    </xf>
    <xf numFmtId="0" fontId="3" fillId="7" borderId="28" xfId="0" quotePrefix="1" applyFont="1" applyFill="1" applyBorder="1" applyAlignment="1">
      <alignment horizontal="center" vertical="center"/>
    </xf>
    <xf numFmtId="0" fontId="29" fillId="4" borderId="25" xfId="0" applyFont="1" applyFill="1" applyBorder="1" applyAlignment="1">
      <alignment horizontal="center" vertical="center"/>
    </xf>
    <xf numFmtId="0" fontId="29" fillId="4" borderId="28" xfId="0" quotePrefix="1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3" fillId="0" borderId="48" xfId="0" applyFont="1" applyBorder="1" applyAlignment="1">
      <alignment vertical="center"/>
    </xf>
    <xf numFmtId="0" fontId="3" fillId="6" borderId="32" xfId="0" applyFont="1" applyFill="1" applyBorder="1" applyAlignment="1">
      <alignment horizontal="center" vertical="center"/>
    </xf>
    <xf numFmtId="0" fontId="3" fillId="7" borderId="35" xfId="0" quotePrefix="1" applyFont="1" applyFill="1" applyBorder="1" applyAlignment="1">
      <alignment horizontal="center" vertical="center"/>
    </xf>
    <xf numFmtId="0" fontId="29" fillId="4" borderId="32" xfId="0" applyFont="1" applyFill="1" applyBorder="1" applyAlignment="1">
      <alignment horizontal="center" vertical="center"/>
    </xf>
    <xf numFmtId="0" fontId="29" fillId="4" borderId="35" xfId="0" quotePrefix="1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2" fillId="3" borderId="74" xfId="0" applyFont="1" applyFill="1" applyBorder="1" applyAlignment="1">
      <alignment horizontal="center" vertical="center"/>
    </xf>
    <xf numFmtId="0" fontId="32" fillId="3" borderId="75" xfId="0" applyFont="1" applyFill="1" applyBorder="1" applyAlignment="1">
      <alignment horizontal="center" vertical="center"/>
    </xf>
    <xf numFmtId="0" fontId="32" fillId="3" borderId="76" xfId="0" applyFont="1" applyFill="1" applyBorder="1" applyAlignment="1">
      <alignment horizontal="center" vertical="center"/>
    </xf>
    <xf numFmtId="0" fontId="32" fillId="3" borderId="54" xfId="0" applyFont="1" applyFill="1" applyBorder="1" applyAlignment="1">
      <alignment horizontal="center" vertical="center"/>
    </xf>
    <xf numFmtId="0" fontId="32" fillId="7" borderId="56" xfId="0" applyFont="1" applyFill="1" applyBorder="1" applyAlignment="1">
      <alignment horizontal="center" vertical="center"/>
    </xf>
    <xf numFmtId="0" fontId="33" fillId="4" borderId="54" xfId="0" applyFont="1" applyFill="1" applyBorder="1" applyAlignment="1">
      <alignment horizontal="center" vertical="center"/>
    </xf>
    <xf numFmtId="0" fontId="33" fillId="4" borderId="56" xfId="0" applyFont="1" applyFill="1" applyBorder="1" applyAlignment="1">
      <alignment horizontal="center" vertical="center"/>
    </xf>
    <xf numFmtId="0" fontId="34" fillId="2" borderId="77" xfId="0" applyFont="1" applyFill="1" applyBorder="1" applyAlignment="1">
      <alignment horizontal="center" vertical="center"/>
    </xf>
    <xf numFmtId="0" fontId="34" fillId="2" borderId="78" xfId="0" applyFont="1" applyFill="1" applyBorder="1" applyAlignment="1">
      <alignment horizontal="center" vertical="center"/>
    </xf>
    <xf numFmtId="0" fontId="34" fillId="2" borderId="79" xfId="0" applyFont="1" applyFill="1" applyBorder="1" applyAlignment="1">
      <alignment horizontal="center" vertical="center"/>
    </xf>
    <xf numFmtId="0" fontId="33" fillId="4" borderId="77" xfId="0" applyFont="1" applyFill="1" applyBorder="1" applyAlignment="1">
      <alignment horizontal="center" vertical="center"/>
    </xf>
    <xf numFmtId="0" fontId="33" fillId="4" borderId="79" xfId="0" applyFont="1" applyFill="1" applyBorder="1" applyAlignment="1">
      <alignment horizontal="center" vertical="center"/>
    </xf>
    <xf numFmtId="0" fontId="17" fillId="8" borderId="77" xfId="0" applyFont="1" applyFill="1" applyBorder="1" applyAlignment="1">
      <alignment horizontal="center" vertical="center"/>
    </xf>
    <xf numFmtId="0" fontId="17" fillId="8" borderId="79" xfId="0" applyFont="1" applyFill="1" applyBorder="1" applyAlignment="1">
      <alignment horizontal="center" vertical="center"/>
    </xf>
    <xf numFmtId="0" fontId="31" fillId="5" borderId="66" xfId="0" applyFont="1" applyFill="1" applyBorder="1" applyAlignment="1">
      <alignment horizontal="left" vertical="center"/>
    </xf>
    <xf numFmtId="0" fontId="31" fillId="5" borderId="80" xfId="0" applyFont="1" applyFill="1" applyBorder="1" applyAlignment="1">
      <alignment horizontal="left" vertical="center"/>
    </xf>
    <xf numFmtId="0" fontId="31" fillId="5" borderId="81" xfId="0" applyFont="1" applyFill="1" applyBorder="1" applyAlignment="1">
      <alignment horizontal="left" vertical="center"/>
    </xf>
    <xf numFmtId="0" fontId="29" fillId="4" borderId="82" xfId="0" applyFont="1" applyFill="1" applyBorder="1" applyAlignment="1">
      <alignment horizontal="center" vertical="center"/>
    </xf>
    <xf numFmtId="0" fontId="3" fillId="6" borderId="82" xfId="0" applyFont="1" applyFill="1" applyBorder="1" applyAlignment="1">
      <alignment horizontal="center" vertical="center"/>
    </xf>
    <xf numFmtId="0" fontId="29" fillId="4" borderId="83" xfId="0" applyFont="1" applyFill="1" applyBorder="1" applyAlignment="1">
      <alignment horizontal="center" vertical="center"/>
    </xf>
    <xf numFmtId="0" fontId="3" fillId="6" borderId="83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/>
    </xf>
    <xf numFmtId="0" fontId="35" fillId="0" borderId="73" xfId="0" applyFont="1" applyBorder="1" applyAlignment="1">
      <alignment horizontal="left" vertical="center"/>
    </xf>
    <xf numFmtId="0" fontId="31" fillId="5" borderId="53" xfId="0" applyFont="1" applyFill="1" applyBorder="1" applyAlignment="1">
      <alignment horizontal="center" vertical="center"/>
    </xf>
    <xf numFmtId="0" fontId="31" fillId="5" borderId="44" xfId="0" applyFont="1" applyFill="1" applyBorder="1" applyAlignment="1">
      <alignment horizontal="left" vertical="center"/>
    </xf>
    <xf numFmtId="0" fontId="31" fillId="5" borderId="45" xfId="0" applyFont="1" applyFill="1" applyBorder="1" applyAlignment="1">
      <alignment horizontal="left" vertical="center"/>
    </xf>
    <xf numFmtId="0" fontId="31" fillId="5" borderId="46" xfId="0" applyFont="1" applyFill="1" applyBorder="1" applyAlignment="1">
      <alignment horizontal="left" vertical="center"/>
    </xf>
    <xf numFmtId="0" fontId="19" fillId="3" borderId="65" xfId="0" applyFont="1" applyFill="1" applyBorder="1" applyAlignment="1">
      <alignment horizontal="center" vertical="center"/>
    </xf>
    <xf numFmtId="0" fontId="19" fillId="3" borderId="84" xfId="0" applyFont="1" applyFill="1" applyBorder="1" applyAlignment="1">
      <alignment horizontal="center" vertical="center"/>
    </xf>
    <xf numFmtId="0" fontId="19" fillId="3" borderId="85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19" fillId="7" borderId="86" xfId="0" applyFont="1" applyFill="1" applyBorder="1" applyAlignment="1">
      <alignment horizontal="center" vertical="center"/>
    </xf>
    <xf numFmtId="0" fontId="17" fillId="9" borderId="87" xfId="0" applyFont="1" applyFill="1" applyBorder="1" applyAlignment="1">
      <alignment horizontal="center" vertical="center"/>
    </xf>
    <xf numFmtId="0" fontId="17" fillId="9" borderId="88" xfId="0" applyFont="1" applyFill="1" applyBorder="1" applyAlignment="1">
      <alignment horizontal="center" vertical="center"/>
    </xf>
    <xf numFmtId="0" fontId="17" fillId="9" borderId="89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2" name="Straight Connector 1"/>
        <xdr:cNvCxnSpPr/>
      </xdr:nvCxnSpPr>
      <xdr:spPr>
        <a:xfrm>
          <a:off x="35719" y="20288250"/>
          <a:ext cx="2212181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3" name="Straight Connector 2"/>
        <xdr:cNvCxnSpPr/>
      </xdr:nvCxnSpPr>
      <xdr:spPr>
        <a:xfrm>
          <a:off x="35719" y="20288250"/>
          <a:ext cx="2212181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4" name="Straight Connector 3"/>
        <xdr:cNvCxnSpPr/>
      </xdr:nvCxnSpPr>
      <xdr:spPr>
        <a:xfrm>
          <a:off x="35719" y="20288250"/>
          <a:ext cx="2212181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5" name="Straight Connector 4"/>
        <xdr:cNvCxnSpPr/>
      </xdr:nvCxnSpPr>
      <xdr:spPr>
        <a:xfrm>
          <a:off x="35719" y="20288250"/>
          <a:ext cx="2212181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6" name="Straight Connector 5"/>
        <xdr:cNvCxnSpPr/>
      </xdr:nvCxnSpPr>
      <xdr:spPr>
        <a:xfrm>
          <a:off x="35719" y="20288250"/>
          <a:ext cx="2212181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7" name="Straight Connector 6"/>
        <xdr:cNvCxnSpPr/>
      </xdr:nvCxnSpPr>
      <xdr:spPr>
        <a:xfrm>
          <a:off x="35719" y="20288250"/>
          <a:ext cx="2212181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8" name="Straight Connector 7"/>
        <xdr:cNvCxnSpPr/>
      </xdr:nvCxnSpPr>
      <xdr:spPr>
        <a:xfrm>
          <a:off x="35719" y="20288250"/>
          <a:ext cx="2212181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9" name="Straight Connector 8"/>
        <xdr:cNvCxnSpPr/>
      </xdr:nvCxnSpPr>
      <xdr:spPr>
        <a:xfrm>
          <a:off x="35719" y="20288250"/>
          <a:ext cx="2212181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0" name="Straight Connector 9"/>
        <xdr:cNvCxnSpPr/>
      </xdr:nvCxnSpPr>
      <xdr:spPr>
        <a:xfrm>
          <a:off x="35719" y="20288250"/>
          <a:ext cx="2212181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1" name="Straight Connector 10"/>
        <xdr:cNvCxnSpPr/>
      </xdr:nvCxnSpPr>
      <xdr:spPr>
        <a:xfrm>
          <a:off x="35719" y="20288250"/>
          <a:ext cx="2212181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2" name="Straight Connector 11"/>
        <xdr:cNvCxnSpPr/>
      </xdr:nvCxnSpPr>
      <xdr:spPr>
        <a:xfrm>
          <a:off x="35719" y="20288250"/>
          <a:ext cx="2212181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3" name="Straight Connector 12"/>
        <xdr:cNvCxnSpPr/>
      </xdr:nvCxnSpPr>
      <xdr:spPr>
        <a:xfrm>
          <a:off x="35719" y="20288250"/>
          <a:ext cx="2212181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KAP%20SH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TW I"/>
      <sheetName val="APR"/>
      <sheetName val="MEI"/>
      <sheetName val="JUN"/>
      <sheetName val="TW II"/>
      <sheetName val="Smt I"/>
      <sheetName val="JUL"/>
      <sheetName val="AGT"/>
      <sheetName val="SEP"/>
      <sheetName val="TW III"/>
      <sheetName val="OKT"/>
      <sheetName val="NOP"/>
      <sheetName val="DES"/>
      <sheetName val="TW IV"/>
      <sheetName val="Smt II"/>
      <sheetName val="2019"/>
      <sheetName val="Kunjungan"/>
      <sheetName val="Cara Byr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B7">
            <v>4</v>
          </cell>
          <cell r="C7">
            <v>34</v>
          </cell>
          <cell r="D7">
            <v>1</v>
          </cell>
          <cell r="F7">
            <v>30</v>
          </cell>
          <cell r="G7">
            <v>2</v>
          </cell>
          <cell r="H7">
            <v>2</v>
          </cell>
          <cell r="I7">
            <v>0</v>
          </cell>
          <cell r="J7">
            <v>2</v>
          </cell>
          <cell r="L7">
            <v>0</v>
          </cell>
          <cell r="M7">
            <v>0</v>
          </cell>
          <cell r="Q7">
            <v>0</v>
          </cell>
          <cell r="R7">
            <v>90</v>
          </cell>
          <cell r="T7">
            <v>26</v>
          </cell>
          <cell r="U7">
            <v>79</v>
          </cell>
          <cell r="V7">
            <v>10</v>
          </cell>
          <cell r="W7">
            <v>29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</row>
        <row r="8">
          <cell r="B8">
            <v>47</v>
          </cell>
          <cell r="C8">
            <v>511</v>
          </cell>
          <cell r="D8">
            <v>29</v>
          </cell>
          <cell r="F8">
            <v>434</v>
          </cell>
          <cell r="G8">
            <v>81</v>
          </cell>
          <cell r="H8">
            <v>21</v>
          </cell>
          <cell r="I8">
            <v>0</v>
          </cell>
          <cell r="J8">
            <v>3</v>
          </cell>
          <cell r="L8">
            <v>5</v>
          </cell>
          <cell r="M8">
            <v>2</v>
          </cell>
          <cell r="Q8">
            <v>0</v>
          </cell>
          <cell r="R8">
            <v>1526</v>
          </cell>
          <cell r="T8">
            <v>155</v>
          </cell>
          <cell r="U8">
            <v>550</v>
          </cell>
          <cell r="V8">
            <v>386</v>
          </cell>
          <cell r="W8">
            <v>1515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5</v>
          </cell>
          <cell r="AC8">
            <v>21</v>
          </cell>
        </row>
        <row r="9">
          <cell r="B9">
            <v>47</v>
          </cell>
          <cell r="C9">
            <v>443</v>
          </cell>
          <cell r="D9">
            <v>12</v>
          </cell>
          <cell r="F9">
            <v>407</v>
          </cell>
          <cell r="G9">
            <v>33</v>
          </cell>
          <cell r="H9">
            <v>2</v>
          </cell>
          <cell r="I9">
            <v>0</v>
          </cell>
          <cell r="J9">
            <v>2</v>
          </cell>
          <cell r="L9">
            <v>4</v>
          </cell>
          <cell r="M9">
            <v>6</v>
          </cell>
          <cell r="Q9">
            <v>5</v>
          </cell>
          <cell r="R9">
            <v>1350</v>
          </cell>
          <cell r="T9">
            <v>176</v>
          </cell>
          <cell r="U9">
            <v>563</v>
          </cell>
          <cell r="V9">
            <v>272</v>
          </cell>
          <cell r="W9">
            <v>1167</v>
          </cell>
          <cell r="X9">
            <v>4</v>
          </cell>
          <cell r="Y9">
            <v>15</v>
          </cell>
          <cell r="Z9">
            <v>0</v>
          </cell>
          <cell r="AA9">
            <v>0</v>
          </cell>
          <cell r="AB9">
            <v>2</v>
          </cell>
          <cell r="AC9">
            <v>7</v>
          </cell>
        </row>
        <row r="10">
          <cell r="B10">
            <v>44</v>
          </cell>
          <cell r="C10">
            <v>468</v>
          </cell>
          <cell r="D10">
            <v>10</v>
          </cell>
          <cell r="F10">
            <v>401</v>
          </cell>
          <cell r="G10">
            <v>47</v>
          </cell>
          <cell r="H10">
            <v>24</v>
          </cell>
          <cell r="I10">
            <v>0</v>
          </cell>
          <cell r="J10">
            <v>3</v>
          </cell>
          <cell r="L10">
            <v>2</v>
          </cell>
          <cell r="M10">
            <v>4</v>
          </cell>
          <cell r="Q10">
            <v>0</v>
          </cell>
          <cell r="R10">
            <v>1388</v>
          </cell>
          <cell r="T10">
            <v>141</v>
          </cell>
          <cell r="U10">
            <v>526</v>
          </cell>
          <cell r="V10">
            <v>327</v>
          </cell>
          <cell r="W10">
            <v>1325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13</v>
          </cell>
          <cell r="AC10">
            <v>53</v>
          </cell>
        </row>
        <row r="11">
          <cell r="B11">
            <v>27</v>
          </cell>
          <cell r="C11">
            <v>318</v>
          </cell>
          <cell r="D11">
            <v>52</v>
          </cell>
          <cell r="F11">
            <v>334</v>
          </cell>
          <cell r="G11">
            <v>16</v>
          </cell>
          <cell r="H11">
            <v>0</v>
          </cell>
          <cell r="I11">
            <v>0</v>
          </cell>
          <cell r="J11">
            <v>0</v>
          </cell>
          <cell r="L11">
            <v>7</v>
          </cell>
          <cell r="M11">
            <v>7</v>
          </cell>
          <cell r="Q11">
            <v>0</v>
          </cell>
          <cell r="R11">
            <v>1090</v>
          </cell>
          <cell r="T11">
            <v>22</v>
          </cell>
          <cell r="U11">
            <v>79</v>
          </cell>
          <cell r="V11">
            <v>76</v>
          </cell>
          <cell r="W11">
            <v>346</v>
          </cell>
          <cell r="X11">
            <v>241</v>
          </cell>
          <cell r="Y11">
            <v>1053</v>
          </cell>
          <cell r="Z11">
            <v>25</v>
          </cell>
          <cell r="AA11">
            <v>116</v>
          </cell>
          <cell r="AB11">
            <v>0</v>
          </cell>
          <cell r="AC11">
            <v>0</v>
          </cell>
        </row>
        <row r="12">
          <cell r="B12">
            <v>107</v>
          </cell>
          <cell r="C12">
            <v>852</v>
          </cell>
          <cell r="D12">
            <v>127</v>
          </cell>
          <cell r="F12">
            <v>856</v>
          </cell>
          <cell r="G12">
            <v>68</v>
          </cell>
          <cell r="H12">
            <v>27</v>
          </cell>
          <cell r="I12">
            <v>0</v>
          </cell>
          <cell r="J12">
            <v>5</v>
          </cell>
          <cell r="L12">
            <v>6</v>
          </cell>
          <cell r="M12">
            <v>11</v>
          </cell>
          <cell r="Q12">
            <v>0</v>
          </cell>
          <cell r="R12">
            <v>3354</v>
          </cell>
          <cell r="T12">
            <v>208</v>
          </cell>
          <cell r="U12">
            <v>837</v>
          </cell>
          <cell r="V12">
            <v>765</v>
          </cell>
          <cell r="W12">
            <v>3478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</row>
        <row r="13">
          <cell r="B13">
            <v>146</v>
          </cell>
          <cell r="C13">
            <v>1373</v>
          </cell>
          <cell r="D13">
            <v>0</v>
          </cell>
          <cell r="F13">
            <v>1272</v>
          </cell>
          <cell r="G13">
            <v>1</v>
          </cell>
          <cell r="H13">
            <v>52</v>
          </cell>
          <cell r="I13">
            <v>0</v>
          </cell>
          <cell r="J13">
            <v>11</v>
          </cell>
          <cell r="L13">
            <v>16</v>
          </cell>
          <cell r="M13">
            <v>0</v>
          </cell>
          <cell r="Q13">
            <v>0</v>
          </cell>
          <cell r="R13">
            <v>4708</v>
          </cell>
          <cell r="T13">
            <v>188</v>
          </cell>
          <cell r="U13">
            <v>1317</v>
          </cell>
          <cell r="V13">
            <v>262</v>
          </cell>
          <cell r="W13">
            <v>2336</v>
          </cell>
          <cell r="X13">
            <v>812</v>
          </cell>
          <cell r="Y13">
            <v>2181</v>
          </cell>
          <cell r="Z13">
            <v>90</v>
          </cell>
          <cell r="AA13">
            <v>598</v>
          </cell>
          <cell r="AB13">
            <v>0</v>
          </cell>
          <cell r="AC13">
            <v>0</v>
          </cell>
        </row>
        <row r="14">
          <cell r="B14">
            <v>113</v>
          </cell>
          <cell r="C14">
            <v>840</v>
          </cell>
          <cell r="D14">
            <v>89</v>
          </cell>
          <cell r="F14">
            <v>802</v>
          </cell>
          <cell r="G14">
            <v>23</v>
          </cell>
          <cell r="H14">
            <v>85</v>
          </cell>
          <cell r="I14">
            <v>0</v>
          </cell>
          <cell r="J14">
            <v>6</v>
          </cell>
          <cell r="L14">
            <v>8</v>
          </cell>
          <cell r="M14">
            <v>3</v>
          </cell>
          <cell r="Q14">
            <v>0</v>
          </cell>
          <cell r="R14">
            <v>3726</v>
          </cell>
          <cell r="T14">
            <v>182</v>
          </cell>
          <cell r="U14">
            <v>706</v>
          </cell>
          <cell r="V14">
            <v>279</v>
          </cell>
          <cell r="W14">
            <v>1541</v>
          </cell>
          <cell r="X14">
            <v>310</v>
          </cell>
          <cell r="Y14">
            <v>1814</v>
          </cell>
          <cell r="Z14">
            <v>156</v>
          </cell>
          <cell r="AA14">
            <v>811</v>
          </cell>
          <cell r="AB14">
            <v>0</v>
          </cell>
          <cell r="AC14">
            <v>0</v>
          </cell>
        </row>
        <row r="15">
          <cell r="B15">
            <v>105</v>
          </cell>
          <cell r="C15">
            <v>605</v>
          </cell>
          <cell r="D15">
            <v>37</v>
          </cell>
          <cell r="F15">
            <v>487</v>
          </cell>
          <cell r="G15">
            <v>43</v>
          </cell>
          <cell r="H15">
            <v>30</v>
          </cell>
          <cell r="I15">
            <v>0</v>
          </cell>
          <cell r="J15">
            <v>1</v>
          </cell>
          <cell r="L15">
            <v>49</v>
          </cell>
          <cell r="M15">
            <v>36</v>
          </cell>
          <cell r="Q15">
            <v>0</v>
          </cell>
          <cell r="R15">
            <v>3022</v>
          </cell>
          <cell r="T15">
            <v>49</v>
          </cell>
          <cell r="U15">
            <v>191</v>
          </cell>
          <cell r="V15">
            <v>145</v>
          </cell>
          <cell r="W15">
            <v>755</v>
          </cell>
          <cell r="X15">
            <v>427</v>
          </cell>
          <cell r="Y15">
            <v>2577</v>
          </cell>
          <cell r="Z15">
            <v>25</v>
          </cell>
          <cell r="AA15">
            <v>183</v>
          </cell>
          <cell r="AB15">
            <v>0</v>
          </cell>
          <cell r="AC15">
            <v>0</v>
          </cell>
        </row>
        <row r="16">
          <cell r="B16">
            <v>98</v>
          </cell>
          <cell r="C16">
            <v>1173</v>
          </cell>
          <cell r="D16">
            <v>53</v>
          </cell>
          <cell r="F16">
            <v>1135</v>
          </cell>
          <cell r="G16">
            <v>55</v>
          </cell>
          <cell r="H16">
            <v>20</v>
          </cell>
          <cell r="I16">
            <v>0</v>
          </cell>
          <cell r="J16">
            <v>0</v>
          </cell>
          <cell r="L16">
            <v>10</v>
          </cell>
          <cell r="M16">
            <v>5</v>
          </cell>
          <cell r="Q16">
            <v>17</v>
          </cell>
          <cell r="R16">
            <v>3346</v>
          </cell>
          <cell r="T16">
            <v>154</v>
          </cell>
          <cell r="U16">
            <v>492</v>
          </cell>
          <cell r="V16">
            <v>493</v>
          </cell>
          <cell r="W16">
            <v>1898</v>
          </cell>
          <cell r="X16">
            <v>456</v>
          </cell>
          <cell r="Y16">
            <v>1696</v>
          </cell>
          <cell r="Z16">
            <v>28</v>
          </cell>
          <cell r="AA16">
            <v>108</v>
          </cell>
          <cell r="AB16">
            <v>94</v>
          </cell>
          <cell r="AC16">
            <v>403</v>
          </cell>
        </row>
        <row r="17">
          <cell r="B17">
            <v>109</v>
          </cell>
          <cell r="C17">
            <v>1216</v>
          </cell>
          <cell r="D17">
            <v>59</v>
          </cell>
          <cell r="F17">
            <v>1097</v>
          </cell>
          <cell r="G17">
            <v>130</v>
          </cell>
          <cell r="H17">
            <v>18</v>
          </cell>
          <cell r="I17">
            <v>2</v>
          </cell>
          <cell r="J17">
            <v>4</v>
          </cell>
          <cell r="L17">
            <v>6</v>
          </cell>
          <cell r="M17">
            <v>11</v>
          </cell>
          <cell r="Q17">
            <v>0</v>
          </cell>
          <cell r="R17">
            <v>3913</v>
          </cell>
          <cell r="T17">
            <v>72</v>
          </cell>
          <cell r="U17">
            <v>235</v>
          </cell>
          <cell r="V17">
            <v>44</v>
          </cell>
          <cell r="W17">
            <v>182</v>
          </cell>
          <cell r="X17">
            <v>1018</v>
          </cell>
          <cell r="Y17">
            <v>4132</v>
          </cell>
          <cell r="Z17">
            <v>103</v>
          </cell>
          <cell r="AA17">
            <v>460</v>
          </cell>
          <cell r="AB17">
            <v>31</v>
          </cell>
          <cell r="AC17">
            <v>125</v>
          </cell>
        </row>
        <row r="18">
          <cell r="B18">
            <v>200</v>
          </cell>
          <cell r="C18">
            <v>1373</v>
          </cell>
          <cell r="D18">
            <v>96</v>
          </cell>
          <cell r="F18">
            <v>1224</v>
          </cell>
          <cell r="G18">
            <v>73</v>
          </cell>
          <cell r="H18">
            <v>81</v>
          </cell>
          <cell r="I18">
            <v>0</v>
          </cell>
          <cell r="J18">
            <v>1</v>
          </cell>
          <cell r="L18">
            <v>17</v>
          </cell>
          <cell r="M18">
            <v>70</v>
          </cell>
          <cell r="Q18">
            <v>25</v>
          </cell>
          <cell r="R18">
            <v>6146</v>
          </cell>
          <cell r="T18">
            <v>121</v>
          </cell>
          <cell r="U18">
            <v>471</v>
          </cell>
          <cell r="V18">
            <v>362</v>
          </cell>
          <cell r="W18">
            <v>1796</v>
          </cell>
          <cell r="X18">
            <v>870</v>
          </cell>
          <cell r="Y18">
            <v>4479</v>
          </cell>
          <cell r="Z18">
            <v>113</v>
          </cell>
          <cell r="AA18">
            <v>574</v>
          </cell>
          <cell r="AB18">
            <v>0</v>
          </cell>
          <cell r="AC18">
            <v>0</v>
          </cell>
        </row>
        <row r="19">
          <cell r="B19">
            <v>153</v>
          </cell>
          <cell r="C19">
            <v>1138</v>
          </cell>
          <cell r="D19">
            <v>45</v>
          </cell>
          <cell r="F19">
            <v>942</v>
          </cell>
          <cell r="G19">
            <v>82</v>
          </cell>
          <cell r="H19">
            <v>41</v>
          </cell>
          <cell r="I19">
            <v>0</v>
          </cell>
          <cell r="J19">
            <v>7</v>
          </cell>
          <cell r="L19">
            <v>36</v>
          </cell>
          <cell r="M19">
            <v>78</v>
          </cell>
          <cell r="Q19">
            <v>0</v>
          </cell>
          <cell r="R19">
            <v>4661</v>
          </cell>
          <cell r="T19">
            <v>46</v>
          </cell>
          <cell r="U19">
            <v>195</v>
          </cell>
          <cell r="V19">
            <v>60</v>
          </cell>
          <cell r="W19">
            <v>222</v>
          </cell>
          <cell r="X19">
            <v>980</v>
          </cell>
          <cell r="Y19">
            <v>5098</v>
          </cell>
          <cell r="Z19">
            <v>100</v>
          </cell>
          <cell r="AA19">
            <v>451</v>
          </cell>
          <cell r="AB19">
            <v>0</v>
          </cell>
          <cell r="AC19">
            <v>0</v>
          </cell>
        </row>
        <row r="21">
          <cell r="B21">
            <v>60</v>
          </cell>
          <cell r="C21">
            <v>322</v>
          </cell>
          <cell r="D21">
            <v>66</v>
          </cell>
          <cell r="F21">
            <v>321</v>
          </cell>
          <cell r="G21">
            <v>6</v>
          </cell>
          <cell r="H21">
            <v>47</v>
          </cell>
          <cell r="I21">
            <v>1</v>
          </cell>
          <cell r="J21">
            <v>0</v>
          </cell>
          <cell r="L21">
            <v>9</v>
          </cell>
          <cell r="M21">
            <v>5</v>
          </cell>
          <cell r="Q21">
            <v>0</v>
          </cell>
          <cell r="R21">
            <v>1906</v>
          </cell>
          <cell r="T21">
            <v>17</v>
          </cell>
          <cell r="U21">
            <v>64</v>
          </cell>
          <cell r="V21">
            <v>0</v>
          </cell>
          <cell r="W21">
            <v>0</v>
          </cell>
          <cell r="X21">
            <v>349</v>
          </cell>
          <cell r="Y21">
            <v>2110</v>
          </cell>
          <cell r="Z21">
            <v>23</v>
          </cell>
          <cell r="AA21">
            <v>117</v>
          </cell>
          <cell r="AB21">
            <v>0</v>
          </cell>
          <cell r="AC21">
            <v>0</v>
          </cell>
        </row>
        <row r="22">
          <cell r="B22">
            <v>20</v>
          </cell>
          <cell r="C22">
            <v>81</v>
          </cell>
          <cell r="D22">
            <v>120</v>
          </cell>
          <cell r="F22">
            <v>0</v>
          </cell>
          <cell r="G22">
            <v>106</v>
          </cell>
          <cell r="H22">
            <v>0</v>
          </cell>
          <cell r="I22">
            <v>0</v>
          </cell>
          <cell r="J22">
            <v>2</v>
          </cell>
          <cell r="L22">
            <v>45</v>
          </cell>
          <cell r="M22">
            <v>44</v>
          </cell>
          <cell r="Q22">
            <v>14</v>
          </cell>
          <cell r="R22">
            <v>708</v>
          </cell>
          <cell r="T22">
            <v>16</v>
          </cell>
          <cell r="U22">
            <v>43</v>
          </cell>
          <cell r="V22">
            <v>53</v>
          </cell>
          <cell r="W22">
            <v>223</v>
          </cell>
          <cell r="X22">
            <v>108</v>
          </cell>
          <cell r="Y22">
            <v>505</v>
          </cell>
          <cell r="Z22">
            <v>14</v>
          </cell>
          <cell r="AA22">
            <v>58</v>
          </cell>
          <cell r="AB22">
            <v>6</v>
          </cell>
          <cell r="AC22">
            <v>30</v>
          </cell>
        </row>
        <row r="45">
          <cell r="B45">
            <v>36</v>
          </cell>
          <cell r="C45">
            <v>0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D45">
            <v>0</v>
          </cell>
          <cell r="AE45">
            <v>0</v>
          </cell>
          <cell r="AF45">
            <v>0</v>
          </cell>
          <cell r="AH45">
            <v>0</v>
          </cell>
          <cell r="AI45">
            <v>0</v>
          </cell>
          <cell r="AJ45">
            <v>0</v>
          </cell>
          <cell r="AL45">
            <v>0</v>
          </cell>
          <cell r="AM45">
            <v>0</v>
          </cell>
          <cell r="AN45">
            <v>0</v>
          </cell>
          <cell r="AP45">
            <v>0</v>
          </cell>
          <cell r="AQ45">
            <v>0</v>
          </cell>
          <cell r="AR45">
            <v>0</v>
          </cell>
          <cell r="AT45">
            <v>0</v>
          </cell>
          <cell r="AU45">
            <v>0</v>
          </cell>
          <cell r="AV45">
            <v>0</v>
          </cell>
          <cell r="AX45">
            <v>0</v>
          </cell>
          <cell r="AY45">
            <v>0</v>
          </cell>
          <cell r="AZ45">
            <v>0</v>
          </cell>
          <cell r="BB45">
            <v>0</v>
          </cell>
          <cell r="BC45">
            <v>0</v>
          </cell>
          <cell r="BD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G46">
            <v>0</v>
          </cell>
          <cell r="H46">
            <v>0</v>
          </cell>
          <cell r="J46">
            <v>21</v>
          </cell>
          <cell r="K46">
            <v>0</v>
          </cell>
          <cell r="L46">
            <v>1</v>
          </cell>
          <cell r="N46">
            <v>34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D46">
            <v>0</v>
          </cell>
          <cell r="AE46">
            <v>0</v>
          </cell>
          <cell r="AF46">
            <v>0</v>
          </cell>
          <cell r="AH46">
            <v>0</v>
          </cell>
          <cell r="AI46">
            <v>0</v>
          </cell>
          <cell r="AJ46">
            <v>0</v>
          </cell>
          <cell r="AL46">
            <v>0</v>
          </cell>
          <cell r="AM46">
            <v>0</v>
          </cell>
          <cell r="AN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X46">
            <v>0</v>
          </cell>
          <cell r="AY46">
            <v>0</v>
          </cell>
          <cell r="AZ46">
            <v>0</v>
          </cell>
          <cell r="BB46">
            <v>0</v>
          </cell>
          <cell r="BC46">
            <v>0</v>
          </cell>
          <cell r="BD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F47">
            <v>539</v>
          </cell>
          <cell r="G47">
            <v>5</v>
          </cell>
          <cell r="H47">
            <v>2</v>
          </cell>
          <cell r="J47">
            <v>423</v>
          </cell>
          <cell r="K47">
            <v>4</v>
          </cell>
          <cell r="L47">
            <v>5</v>
          </cell>
          <cell r="N47">
            <v>441</v>
          </cell>
          <cell r="O47">
            <v>2</v>
          </cell>
          <cell r="P47">
            <v>4</v>
          </cell>
          <cell r="R47">
            <v>2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D47">
            <v>0</v>
          </cell>
          <cell r="AE47">
            <v>0</v>
          </cell>
          <cell r="AF47">
            <v>0</v>
          </cell>
          <cell r="AH47">
            <v>0</v>
          </cell>
          <cell r="AI47">
            <v>0</v>
          </cell>
          <cell r="AJ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Q47">
            <v>0</v>
          </cell>
          <cell r="AR47">
            <v>0</v>
          </cell>
          <cell r="AT47">
            <v>0</v>
          </cell>
          <cell r="AU47">
            <v>0</v>
          </cell>
          <cell r="AV47">
            <v>0</v>
          </cell>
          <cell r="AX47">
            <v>0</v>
          </cell>
          <cell r="AY47">
            <v>0</v>
          </cell>
          <cell r="AZ47">
            <v>0</v>
          </cell>
          <cell r="BB47">
            <v>0</v>
          </cell>
          <cell r="BC47">
            <v>0</v>
          </cell>
          <cell r="BD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  <cell r="P48">
            <v>0</v>
          </cell>
          <cell r="R48">
            <v>38</v>
          </cell>
          <cell r="S48">
            <v>0</v>
          </cell>
          <cell r="T48">
            <v>2</v>
          </cell>
          <cell r="V48">
            <v>956</v>
          </cell>
          <cell r="W48">
            <v>6</v>
          </cell>
          <cell r="X48">
            <v>11</v>
          </cell>
          <cell r="Z48">
            <v>127</v>
          </cell>
          <cell r="AA48">
            <v>0</v>
          </cell>
          <cell r="AB48">
            <v>0</v>
          </cell>
          <cell r="AD48">
            <v>212</v>
          </cell>
          <cell r="AE48">
            <v>6</v>
          </cell>
          <cell r="AF48">
            <v>3</v>
          </cell>
          <cell r="AH48">
            <v>131</v>
          </cell>
          <cell r="AI48">
            <v>33</v>
          </cell>
          <cell r="AJ48">
            <v>30</v>
          </cell>
          <cell r="AL48">
            <v>154</v>
          </cell>
          <cell r="AM48">
            <v>0</v>
          </cell>
          <cell r="AN48">
            <v>0</v>
          </cell>
          <cell r="AP48">
            <v>0</v>
          </cell>
          <cell r="AQ48">
            <v>0</v>
          </cell>
          <cell r="AR48">
            <v>0</v>
          </cell>
          <cell r="AT48">
            <v>0</v>
          </cell>
          <cell r="AU48">
            <v>0</v>
          </cell>
          <cell r="AV48">
            <v>0</v>
          </cell>
          <cell r="AX48">
            <v>0</v>
          </cell>
          <cell r="AY48">
            <v>0</v>
          </cell>
          <cell r="AZ48">
            <v>0</v>
          </cell>
          <cell r="BB48">
            <v>375</v>
          </cell>
          <cell r="BC48">
            <v>9</v>
          </cell>
          <cell r="BD48">
            <v>5</v>
          </cell>
        </row>
        <row r="49">
          <cell r="B49">
            <v>0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  <cell r="P49">
            <v>0</v>
          </cell>
          <cell r="R49">
            <v>69</v>
          </cell>
          <cell r="S49">
            <v>1</v>
          </cell>
          <cell r="T49">
            <v>1</v>
          </cell>
          <cell r="V49">
            <v>0</v>
          </cell>
          <cell r="W49">
            <v>0</v>
          </cell>
          <cell r="X49">
            <v>0</v>
          </cell>
          <cell r="Z49">
            <v>184</v>
          </cell>
          <cell r="AA49">
            <v>4</v>
          </cell>
          <cell r="AB49">
            <v>0</v>
          </cell>
          <cell r="AD49">
            <v>193</v>
          </cell>
          <cell r="AE49">
            <v>0</v>
          </cell>
          <cell r="AF49">
            <v>0</v>
          </cell>
          <cell r="AH49">
            <v>115</v>
          </cell>
          <cell r="AI49">
            <v>3</v>
          </cell>
          <cell r="AJ49">
            <v>3</v>
          </cell>
          <cell r="AL49">
            <v>304</v>
          </cell>
          <cell r="AM49">
            <v>0</v>
          </cell>
          <cell r="AN49">
            <v>0</v>
          </cell>
          <cell r="AP49">
            <v>0</v>
          </cell>
          <cell r="AQ49">
            <v>0</v>
          </cell>
          <cell r="AR49">
            <v>0</v>
          </cell>
          <cell r="AT49">
            <v>268</v>
          </cell>
          <cell r="AU49">
            <v>4</v>
          </cell>
          <cell r="AV49">
            <v>12</v>
          </cell>
          <cell r="AX49">
            <v>0</v>
          </cell>
          <cell r="AY49">
            <v>0</v>
          </cell>
          <cell r="AZ49">
            <v>0</v>
          </cell>
          <cell r="BB49">
            <v>0</v>
          </cell>
          <cell r="BC49">
            <v>0</v>
          </cell>
          <cell r="BD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  <cell r="P50">
            <v>0</v>
          </cell>
          <cell r="R50">
            <v>241</v>
          </cell>
          <cell r="S50">
            <v>6</v>
          </cell>
          <cell r="T50">
            <v>4</v>
          </cell>
          <cell r="V50">
            <v>0</v>
          </cell>
          <cell r="W50">
            <v>0</v>
          </cell>
          <cell r="X50">
            <v>0</v>
          </cell>
          <cell r="Z50">
            <v>1025</v>
          </cell>
          <cell r="AA50">
            <v>12</v>
          </cell>
          <cell r="AB50">
            <v>0</v>
          </cell>
          <cell r="AD50">
            <v>511</v>
          </cell>
          <cell r="AE50">
            <v>2</v>
          </cell>
          <cell r="AF50">
            <v>0</v>
          </cell>
          <cell r="AH50">
            <v>315</v>
          </cell>
          <cell r="AI50">
            <v>13</v>
          </cell>
          <cell r="AJ50">
            <v>3</v>
          </cell>
          <cell r="AL50">
            <v>752</v>
          </cell>
          <cell r="AM50">
            <v>10</v>
          </cell>
          <cell r="AN50">
            <v>5</v>
          </cell>
          <cell r="AP50">
            <v>1251</v>
          </cell>
          <cell r="AQ50">
            <v>6</v>
          </cell>
          <cell r="AR50">
            <v>11</v>
          </cell>
          <cell r="AT50">
            <v>1111</v>
          </cell>
          <cell r="AU50">
            <v>13</v>
          </cell>
          <cell r="AV50">
            <v>58</v>
          </cell>
          <cell r="AX50">
            <v>1072</v>
          </cell>
          <cell r="AY50">
            <v>36</v>
          </cell>
          <cell r="AZ50">
            <v>78</v>
          </cell>
          <cell r="BB50">
            <v>0</v>
          </cell>
          <cell r="BC50">
            <v>0</v>
          </cell>
          <cell r="BD50">
            <v>0</v>
          </cell>
        </row>
        <row r="81">
          <cell r="D81">
            <v>26</v>
          </cell>
          <cell r="E81">
            <v>79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F81">
            <v>0</v>
          </cell>
          <cell r="AG81">
            <v>0</v>
          </cell>
        </row>
        <row r="82">
          <cell r="D82">
            <v>10</v>
          </cell>
          <cell r="E82">
            <v>29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F82">
            <v>0</v>
          </cell>
          <cell r="AG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F83">
            <v>0</v>
          </cell>
          <cell r="AG83">
            <v>0</v>
          </cell>
        </row>
        <row r="85">
          <cell r="D85">
            <v>90</v>
          </cell>
          <cell r="F85">
            <v>0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P85">
            <v>0</v>
          </cell>
          <cell r="R85">
            <v>0</v>
          </cell>
          <cell r="T85">
            <v>0</v>
          </cell>
          <cell r="V85">
            <v>0</v>
          </cell>
          <cell r="X85">
            <v>0</v>
          </cell>
          <cell r="Z85">
            <v>0</v>
          </cell>
          <cell r="AB85">
            <v>0</v>
          </cell>
          <cell r="AF85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33</v>
          </cell>
          <cell r="I87">
            <v>109</v>
          </cell>
          <cell r="J87">
            <v>18</v>
          </cell>
          <cell r="K87">
            <v>98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F87">
            <v>0</v>
          </cell>
          <cell r="AG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3</v>
          </cell>
          <cell r="I88">
            <v>11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F88">
            <v>0</v>
          </cell>
          <cell r="AG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1</v>
          </cell>
          <cell r="K89">
            <v>3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F89">
            <v>0</v>
          </cell>
          <cell r="AG89">
            <v>0</v>
          </cell>
        </row>
        <row r="91">
          <cell r="D91">
            <v>0</v>
          </cell>
          <cell r="F91">
            <v>0</v>
          </cell>
          <cell r="H91">
            <v>76</v>
          </cell>
          <cell r="J91">
            <v>93</v>
          </cell>
          <cell r="L91">
            <v>0</v>
          </cell>
          <cell r="N91">
            <v>0</v>
          </cell>
          <cell r="P91">
            <v>0</v>
          </cell>
          <cell r="R91">
            <v>0</v>
          </cell>
          <cell r="T91">
            <v>0</v>
          </cell>
          <cell r="V91">
            <v>0</v>
          </cell>
          <cell r="X91">
            <v>0</v>
          </cell>
          <cell r="Z91">
            <v>0</v>
          </cell>
          <cell r="AB91">
            <v>0</v>
          </cell>
          <cell r="AF91">
            <v>0</v>
          </cell>
        </row>
        <row r="93">
          <cell r="D93">
            <v>0</v>
          </cell>
          <cell r="E93">
            <v>0</v>
          </cell>
          <cell r="F93">
            <v>155</v>
          </cell>
          <cell r="G93">
            <v>550</v>
          </cell>
          <cell r="H93">
            <v>126</v>
          </cell>
          <cell r="I93">
            <v>454</v>
          </cell>
          <cell r="J93">
            <v>123</v>
          </cell>
          <cell r="K93">
            <v>428</v>
          </cell>
          <cell r="L93">
            <v>2</v>
          </cell>
          <cell r="M93">
            <v>6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F93">
            <v>0</v>
          </cell>
          <cell r="AG93">
            <v>0</v>
          </cell>
        </row>
        <row r="94">
          <cell r="D94">
            <v>0</v>
          </cell>
          <cell r="E94">
            <v>0</v>
          </cell>
          <cell r="F94">
            <v>386</v>
          </cell>
          <cell r="G94">
            <v>1515</v>
          </cell>
          <cell r="H94">
            <v>286</v>
          </cell>
          <cell r="I94">
            <v>1156</v>
          </cell>
          <cell r="J94">
            <v>327</v>
          </cell>
          <cell r="K94">
            <v>1325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F94">
            <v>0</v>
          </cell>
          <cell r="AG94">
            <v>0</v>
          </cell>
        </row>
        <row r="95">
          <cell r="D95">
            <v>0</v>
          </cell>
          <cell r="E95">
            <v>0</v>
          </cell>
          <cell r="F95">
            <v>5</v>
          </cell>
          <cell r="G95">
            <v>21</v>
          </cell>
          <cell r="H95">
            <v>6</v>
          </cell>
          <cell r="I95">
            <v>22</v>
          </cell>
          <cell r="J95">
            <v>12</v>
          </cell>
          <cell r="K95">
            <v>50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F95">
            <v>0</v>
          </cell>
          <cell r="AG95">
            <v>0</v>
          </cell>
        </row>
        <row r="97">
          <cell r="D97">
            <v>0</v>
          </cell>
          <cell r="F97">
            <v>1526</v>
          </cell>
          <cell r="H97">
            <v>1274</v>
          </cell>
          <cell r="J97">
            <v>1295</v>
          </cell>
          <cell r="L97">
            <v>4</v>
          </cell>
          <cell r="N97">
            <v>0</v>
          </cell>
          <cell r="P97">
            <v>0</v>
          </cell>
          <cell r="R97">
            <v>0</v>
          </cell>
          <cell r="T97">
            <v>0</v>
          </cell>
          <cell r="V97">
            <v>0</v>
          </cell>
          <cell r="X97">
            <v>0</v>
          </cell>
          <cell r="Z97">
            <v>0</v>
          </cell>
          <cell r="AB97">
            <v>0</v>
          </cell>
          <cell r="AF97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5</v>
          </cell>
          <cell r="M99">
            <v>14</v>
          </cell>
          <cell r="N99">
            <v>208</v>
          </cell>
          <cell r="O99">
            <v>837</v>
          </cell>
          <cell r="P99">
            <v>56</v>
          </cell>
          <cell r="Q99">
            <v>417</v>
          </cell>
          <cell r="R99">
            <v>59</v>
          </cell>
          <cell r="S99">
            <v>212</v>
          </cell>
          <cell r="T99">
            <v>20</v>
          </cell>
          <cell r="U99">
            <v>83</v>
          </cell>
          <cell r="V99">
            <v>18</v>
          </cell>
          <cell r="W99">
            <v>70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F99">
            <v>17</v>
          </cell>
          <cell r="AG99">
            <v>64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28</v>
          </cell>
          <cell r="M100">
            <v>120</v>
          </cell>
          <cell r="N100">
            <v>765</v>
          </cell>
          <cell r="O100">
            <v>3478</v>
          </cell>
          <cell r="P100">
            <v>71</v>
          </cell>
          <cell r="Q100">
            <v>735</v>
          </cell>
          <cell r="R100">
            <v>102</v>
          </cell>
          <cell r="S100">
            <v>572</v>
          </cell>
          <cell r="T100">
            <v>66</v>
          </cell>
          <cell r="U100">
            <v>327</v>
          </cell>
          <cell r="V100">
            <v>117</v>
          </cell>
          <cell r="W100">
            <v>453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F100">
            <v>0</v>
          </cell>
          <cell r="AG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7</v>
          </cell>
          <cell r="M101">
            <v>30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34</v>
          </cell>
          <cell r="S101">
            <v>185</v>
          </cell>
          <cell r="T101">
            <v>99</v>
          </cell>
          <cell r="U101">
            <v>683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F101">
            <v>349</v>
          </cell>
          <cell r="AG101">
            <v>2110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1</v>
          </cell>
          <cell r="M102">
            <v>3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26</v>
          </cell>
          <cell r="S102">
            <v>115</v>
          </cell>
          <cell r="T102">
            <v>9</v>
          </cell>
          <cell r="U102">
            <v>61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F102">
            <v>23</v>
          </cell>
          <cell r="AG102">
            <v>117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19</v>
          </cell>
          <cell r="W103">
            <v>85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F103">
            <v>0</v>
          </cell>
          <cell r="AG103">
            <v>0</v>
          </cell>
        </row>
        <row r="105">
          <cell r="D105">
            <v>0</v>
          </cell>
          <cell r="F105">
            <v>0</v>
          </cell>
          <cell r="H105">
            <v>0</v>
          </cell>
          <cell r="J105">
            <v>0</v>
          </cell>
          <cell r="L105">
            <v>108</v>
          </cell>
          <cell r="N105">
            <v>3354</v>
          </cell>
          <cell r="P105">
            <v>379</v>
          </cell>
          <cell r="R105">
            <v>1065</v>
          </cell>
          <cell r="T105">
            <v>935</v>
          </cell>
          <cell r="V105">
            <v>431</v>
          </cell>
          <cell r="X105">
            <v>0</v>
          </cell>
          <cell r="Z105">
            <v>0</v>
          </cell>
          <cell r="AB105">
            <v>0</v>
          </cell>
          <cell r="AF105">
            <v>1906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7</v>
          </cell>
          <cell r="M107">
            <v>23</v>
          </cell>
          <cell r="N107">
            <v>0</v>
          </cell>
          <cell r="O107">
            <v>0</v>
          </cell>
          <cell r="P107">
            <v>74</v>
          </cell>
          <cell r="Q107">
            <v>495</v>
          </cell>
          <cell r="R107">
            <v>79</v>
          </cell>
          <cell r="S107">
            <v>308</v>
          </cell>
          <cell r="T107">
            <v>17</v>
          </cell>
          <cell r="U107">
            <v>60</v>
          </cell>
          <cell r="V107">
            <v>48</v>
          </cell>
          <cell r="W107">
            <v>144</v>
          </cell>
          <cell r="X107">
            <v>0</v>
          </cell>
          <cell r="Y107">
            <v>0</v>
          </cell>
          <cell r="Z107">
            <v>36</v>
          </cell>
          <cell r="AA107">
            <v>139</v>
          </cell>
          <cell r="AB107">
            <v>0</v>
          </cell>
          <cell r="AC107">
            <v>0</v>
          </cell>
          <cell r="AF107">
            <v>0</v>
          </cell>
          <cell r="AG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20</v>
          </cell>
          <cell r="M108">
            <v>108</v>
          </cell>
          <cell r="N108">
            <v>0</v>
          </cell>
          <cell r="O108">
            <v>0</v>
          </cell>
          <cell r="P108">
            <v>114</v>
          </cell>
          <cell r="Q108">
            <v>1073</v>
          </cell>
          <cell r="R108">
            <v>114</v>
          </cell>
          <cell r="S108">
            <v>622</v>
          </cell>
          <cell r="T108">
            <v>54</v>
          </cell>
          <cell r="U108">
            <v>254</v>
          </cell>
          <cell r="V108">
            <v>234</v>
          </cell>
          <cell r="W108">
            <v>897</v>
          </cell>
          <cell r="X108">
            <v>0</v>
          </cell>
          <cell r="Y108">
            <v>0</v>
          </cell>
          <cell r="Z108">
            <v>215</v>
          </cell>
          <cell r="AA108">
            <v>1053</v>
          </cell>
          <cell r="AB108">
            <v>0</v>
          </cell>
          <cell r="AC108">
            <v>0</v>
          </cell>
          <cell r="AF108">
            <v>0</v>
          </cell>
          <cell r="AG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37</v>
          </cell>
          <cell r="M109">
            <v>175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50</v>
          </cell>
          <cell r="U109">
            <v>234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F109">
            <v>0</v>
          </cell>
          <cell r="AG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6</v>
          </cell>
          <cell r="M110">
            <v>31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F110">
            <v>0</v>
          </cell>
          <cell r="AG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22</v>
          </cell>
          <cell r="W111">
            <v>104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F111">
            <v>0</v>
          </cell>
          <cell r="AG111">
            <v>0</v>
          </cell>
        </row>
        <row r="113">
          <cell r="D113">
            <v>0</v>
          </cell>
          <cell r="F113">
            <v>0</v>
          </cell>
          <cell r="H113">
            <v>0</v>
          </cell>
          <cell r="J113">
            <v>0</v>
          </cell>
          <cell r="L113">
            <v>256</v>
          </cell>
          <cell r="N113">
            <v>0</v>
          </cell>
          <cell r="P113">
            <v>711</v>
          </cell>
          <cell r="R113">
            <v>803</v>
          </cell>
          <cell r="T113">
            <v>650</v>
          </cell>
          <cell r="V113">
            <v>764</v>
          </cell>
          <cell r="X113">
            <v>0</v>
          </cell>
          <cell r="Z113">
            <v>902</v>
          </cell>
          <cell r="AB113">
            <v>0</v>
          </cell>
          <cell r="AF113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8</v>
          </cell>
          <cell r="M115">
            <v>36</v>
          </cell>
          <cell r="N115">
            <v>0</v>
          </cell>
          <cell r="O115">
            <v>0</v>
          </cell>
          <cell r="P115">
            <v>58</v>
          </cell>
          <cell r="Q115">
            <v>405</v>
          </cell>
          <cell r="R115">
            <v>44</v>
          </cell>
          <cell r="S115">
            <v>186</v>
          </cell>
          <cell r="T115">
            <v>12</v>
          </cell>
          <cell r="U115">
            <v>48</v>
          </cell>
          <cell r="V115">
            <v>88</v>
          </cell>
          <cell r="W115">
            <v>278</v>
          </cell>
          <cell r="X115">
            <v>72</v>
          </cell>
          <cell r="Y115">
            <v>235</v>
          </cell>
          <cell r="Z115">
            <v>85</v>
          </cell>
          <cell r="AA115">
            <v>332</v>
          </cell>
          <cell r="AB115">
            <v>46</v>
          </cell>
          <cell r="AC115">
            <v>195</v>
          </cell>
          <cell r="AF115">
            <v>0</v>
          </cell>
          <cell r="AG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28</v>
          </cell>
          <cell r="M116">
            <v>118</v>
          </cell>
          <cell r="N116">
            <v>0</v>
          </cell>
          <cell r="O116">
            <v>0</v>
          </cell>
          <cell r="P116">
            <v>77</v>
          </cell>
          <cell r="Q116">
            <v>528</v>
          </cell>
          <cell r="R116">
            <v>63</v>
          </cell>
          <cell r="S116">
            <v>347</v>
          </cell>
          <cell r="T116">
            <v>25</v>
          </cell>
          <cell r="U116">
            <v>174</v>
          </cell>
          <cell r="V116">
            <v>142</v>
          </cell>
          <cell r="W116">
            <v>548</v>
          </cell>
          <cell r="X116">
            <v>1018</v>
          </cell>
          <cell r="Y116">
            <v>4132</v>
          </cell>
          <cell r="Z116">
            <v>147</v>
          </cell>
          <cell r="AA116">
            <v>743</v>
          </cell>
          <cell r="AB116">
            <v>980</v>
          </cell>
          <cell r="AC116">
            <v>5098</v>
          </cell>
          <cell r="AF116">
            <v>0</v>
          </cell>
          <cell r="AG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197</v>
          </cell>
          <cell r="M117">
            <v>848</v>
          </cell>
          <cell r="N117">
            <v>0</v>
          </cell>
          <cell r="O117">
            <v>0</v>
          </cell>
          <cell r="P117">
            <v>812</v>
          </cell>
          <cell r="Q117">
            <v>2181</v>
          </cell>
          <cell r="R117">
            <v>276</v>
          </cell>
          <cell r="S117">
            <v>1629</v>
          </cell>
          <cell r="T117">
            <v>278</v>
          </cell>
          <cell r="U117">
            <v>1660</v>
          </cell>
          <cell r="V117">
            <v>456</v>
          </cell>
          <cell r="W117">
            <v>1696</v>
          </cell>
          <cell r="X117">
            <v>44</v>
          </cell>
          <cell r="Y117">
            <v>182</v>
          </cell>
          <cell r="Z117">
            <v>870</v>
          </cell>
          <cell r="AA117">
            <v>4479</v>
          </cell>
          <cell r="AB117">
            <v>60</v>
          </cell>
          <cell r="AC117">
            <v>222</v>
          </cell>
          <cell r="AF117">
            <v>0</v>
          </cell>
          <cell r="AG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18</v>
          </cell>
          <cell r="M118">
            <v>82</v>
          </cell>
          <cell r="N118">
            <v>0</v>
          </cell>
          <cell r="O118">
            <v>0</v>
          </cell>
          <cell r="P118">
            <v>90</v>
          </cell>
          <cell r="Q118">
            <v>598</v>
          </cell>
          <cell r="R118">
            <v>130</v>
          </cell>
          <cell r="S118">
            <v>696</v>
          </cell>
          <cell r="T118">
            <v>16</v>
          </cell>
          <cell r="U118">
            <v>122</v>
          </cell>
          <cell r="V118">
            <v>28</v>
          </cell>
          <cell r="W118">
            <v>108</v>
          </cell>
          <cell r="X118">
            <v>103</v>
          </cell>
          <cell r="Y118">
            <v>460</v>
          </cell>
          <cell r="Z118">
            <v>113</v>
          </cell>
          <cell r="AA118">
            <v>574</v>
          </cell>
          <cell r="AB118">
            <v>100</v>
          </cell>
          <cell r="AC118">
            <v>451</v>
          </cell>
          <cell r="AF118">
            <v>0</v>
          </cell>
          <cell r="AG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53</v>
          </cell>
          <cell r="W119">
            <v>214</v>
          </cell>
          <cell r="X119">
            <v>31</v>
          </cell>
          <cell r="Y119">
            <v>125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F119">
            <v>0</v>
          </cell>
          <cell r="AG119">
            <v>0</v>
          </cell>
        </row>
        <row r="121">
          <cell r="D121">
            <v>0</v>
          </cell>
          <cell r="F121">
            <v>0</v>
          </cell>
          <cell r="H121">
            <v>0</v>
          </cell>
          <cell r="J121">
            <v>0</v>
          </cell>
          <cell r="L121">
            <v>722</v>
          </cell>
          <cell r="N121">
            <v>0</v>
          </cell>
          <cell r="P121">
            <v>3618</v>
          </cell>
          <cell r="R121">
            <v>1858</v>
          </cell>
          <cell r="T121">
            <v>1437</v>
          </cell>
          <cell r="V121">
            <v>2151</v>
          </cell>
          <cell r="X121">
            <v>3913</v>
          </cell>
          <cell r="Z121">
            <v>5244</v>
          </cell>
          <cell r="AB121">
            <v>4661</v>
          </cell>
          <cell r="AF12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7">
          <cell r="B7">
            <v>0</v>
          </cell>
          <cell r="C7">
            <v>17</v>
          </cell>
          <cell r="D7">
            <v>2</v>
          </cell>
          <cell r="F7">
            <v>16</v>
          </cell>
          <cell r="G7">
            <v>1</v>
          </cell>
          <cell r="H7">
            <v>1</v>
          </cell>
          <cell r="I7">
            <v>0</v>
          </cell>
          <cell r="J7">
            <v>1</v>
          </cell>
          <cell r="L7">
            <v>0</v>
          </cell>
          <cell r="M7">
            <v>0</v>
          </cell>
          <cell r="Q7">
            <v>0</v>
          </cell>
          <cell r="R7">
            <v>43</v>
          </cell>
          <cell r="T7">
            <v>15</v>
          </cell>
          <cell r="U7">
            <v>48</v>
          </cell>
          <cell r="V7">
            <v>4</v>
          </cell>
          <cell r="W7">
            <v>11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</row>
        <row r="8">
          <cell r="B8">
            <v>20</v>
          </cell>
          <cell r="C8">
            <v>237</v>
          </cell>
          <cell r="D8">
            <v>12</v>
          </cell>
          <cell r="F8">
            <v>223</v>
          </cell>
          <cell r="G8">
            <v>11</v>
          </cell>
          <cell r="H8">
            <v>6</v>
          </cell>
          <cell r="I8">
            <v>0</v>
          </cell>
          <cell r="J8">
            <v>1</v>
          </cell>
          <cell r="L8">
            <v>1</v>
          </cell>
          <cell r="M8">
            <v>4</v>
          </cell>
          <cell r="Q8">
            <v>0</v>
          </cell>
          <cell r="R8">
            <v>711</v>
          </cell>
          <cell r="T8">
            <v>54</v>
          </cell>
          <cell r="U8">
            <v>212</v>
          </cell>
          <cell r="V8">
            <v>189</v>
          </cell>
          <cell r="W8">
            <v>740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3</v>
          </cell>
          <cell r="AC8">
            <v>9</v>
          </cell>
        </row>
        <row r="9">
          <cell r="B9">
            <v>23</v>
          </cell>
          <cell r="C9">
            <v>223</v>
          </cell>
          <cell r="D9">
            <v>13</v>
          </cell>
          <cell r="F9">
            <v>225</v>
          </cell>
          <cell r="G9">
            <v>2</v>
          </cell>
          <cell r="H9">
            <v>8</v>
          </cell>
          <cell r="I9">
            <v>0</v>
          </cell>
          <cell r="J9">
            <v>1</v>
          </cell>
          <cell r="L9">
            <v>0</v>
          </cell>
          <cell r="M9">
            <v>1</v>
          </cell>
          <cell r="Q9">
            <v>4</v>
          </cell>
          <cell r="R9">
            <v>736</v>
          </cell>
          <cell r="T9">
            <v>71</v>
          </cell>
          <cell r="U9">
            <v>249</v>
          </cell>
          <cell r="V9">
            <v>162</v>
          </cell>
          <cell r="W9">
            <v>714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4</v>
          </cell>
          <cell r="AC9">
            <v>18</v>
          </cell>
        </row>
        <row r="10">
          <cell r="B10">
            <v>25</v>
          </cell>
          <cell r="C10">
            <v>227</v>
          </cell>
          <cell r="D10">
            <v>16</v>
          </cell>
          <cell r="F10">
            <v>228</v>
          </cell>
          <cell r="G10">
            <v>3</v>
          </cell>
          <cell r="H10">
            <v>9</v>
          </cell>
          <cell r="I10">
            <v>0</v>
          </cell>
          <cell r="J10">
            <v>0</v>
          </cell>
          <cell r="L10">
            <v>2</v>
          </cell>
          <cell r="M10">
            <v>2</v>
          </cell>
          <cell r="Q10">
            <v>0</v>
          </cell>
          <cell r="R10">
            <v>724</v>
          </cell>
          <cell r="T10">
            <v>78</v>
          </cell>
          <cell r="U10">
            <v>292</v>
          </cell>
          <cell r="V10">
            <v>163</v>
          </cell>
          <cell r="W10">
            <v>700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3</v>
          </cell>
          <cell r="AC10">
            <v>12</v>
          </cell>
        </row>
        <row r="11">
          <cell r="B11">
            <v>47</v>
          </cell>
          <cell r="C11">
            <v>361</v>
          </cell>
          <cell r="D11">
            <v>40</v>
          </cell>
          <cell r="F11">
            <v>370</v>
          </cell>
          <cell r="G11">
            <v>17</v>
          </cell>
          <cell r="H11">
            <v>1</v>
          </cell>
          <cell r="I11">
            <v>0</v>
          </cell>
          <cell r="J11">
            <v>1</v>
          </cell>
          <cell r="L11">
            <v>6</v>
          </cell>
          <cell r="M11">
            <v>7</v>
          </cell>
          <cell r="Q11">
            <v>0</v>
          </cell>
          <cell r="R11">
            <v>1354</v>
          </cell>
          <cell r="T11">
            <v>25</v>
          </cell>
          <cell r="U11">
            <v>93</v>
          </cell>
          <cell r="V11">
            <v>67</v>
          </cell>
          <cell r="W11">
            <v>307</v>
          </cell>
          <cell r="X11">
            <v>290</v>
          </cell>
          <cell r="Y11">
            <v>1303</v>
          </cell>
          <cell r="Z11">
            <v>19</v>
          </cell>
          <cell r="AA11">
            <v>92</v>
          </cell>
          <cell r="AB11">
            <v>1</v>
          </cell>
          <cell r="AC11">
            <v>6</v>
          </cell>
        </row>
        <row r="12">
          <cell r="B12">
            <v>80</v>
          </cell>
          <cell r="C12">
            <v>659</v>
          </cell>
          <cell r="D12">
            <v>31</v>
          </cell>
          <cell r="F12">
            <v>617</v>
          </cell>
          <cell r="G12">
            <v>29</v>
          </cell>
          <cell r="H12">
            <v>23</v>
          </cell>
          <cell r="I12">
            <v>0</v>
          </cell>
          <cell r="J12">
            <v>2</v>
          </cell>
          <cell r="L12">
            <v>4</v>
          </cell>
          <cell r="M12">
            <v>10</v>
          </cell>
          <cell r="Q12">
            <v>0</v>
          </cell>
          <cell r="R12">
            <v>2396</v>
          </cell>
          <cell r="T12">
            <v>114</v>
          </cell>
          <cell r="U12">
            <v>519</v>
          </cell>
          <cell r="V12">
            <v>571</v>
          </cell>
          <cell r="W12">
            <v>2524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</row>
        <row r="13">
          <cell r="B13">
            <v>110</v>
          </cell>
          <cell r="C13">
            <v>1096</v>
          </cell>
          <cell r="D13">
            <v>2</v>
          </cell>
          <cell r="F13">
            <v>1032</v>
          </cell>
          <cell r="G13">
            <v>2</v>
          </cell>
          <cell r="H13">
            <v>46</v>
          </cell>
          <cell r="I13">
            <v>0</v>
          </cell>
          <cell r="J13">
            <v>7</v>
          </cell>
          <cell r="L13">
            <v>4</v>
          </cell>
          <cell r="M13">
            <v>0</v>
          </cell>
          <cell r="Q13">
            <v>0</v>
          </cell>
          <cell r="R13">
            <v>3614</v>
          </cell>
          <cell r="T13">
            <v>165</v>
          </cell>
          <cell r="U13">
            <v>885</v>
          </cell>
          <cell r="V13">
            <v>221</v>
          </cell>
          <cell r="W13">
            <v>1821</v>
          </cell>
          <cell r="X13">
            <v>646</v>
          </cell>
          <cell r="Y13">
            <v>1707</v>
          </cell>
          <cell r="Z13">
            <v>59</v>
          </cell>
          <cell r="AA13">
            <v>473</v>
          </cell>
          <cell r="AB13">
            <v>0</v>
          </cell>
          <cell r="AC13">
            <v>0</v>
          </cell>
        </row>
        <row r="14">
          <cell r="B14">
            <v>93</v>
          </cell>
          <cell r="C14">
            <v>689</v>
          </cell>
          <cell r="D14">
            <v>18</v>
          </cell>
          <cell r="F14">
            <v>598</v>
          </cell>
          <cell r="G14">
            <v>7</v>
          </cell>
          <cell r="H14">
            <v>73</v>
          </cell>
          <cell r="I14">
            <v>0</v>
          </cell>
          <cell r="J14">
            <v>4</v>
          </cell>
          <cell r="L14">
            <v>8</v>
          </cell>
          <cell r="M14">
            <v>8</v>
          </cell>
          <cell r="Q14">
            <v>0</v>
          </cell>
          <cell r="R14">
            <v>2955</v>
          </cell>
          <cell r="T14">
            <v>173</v>
          </cell>
          <cell r="U14">
            <v>605</v>
          </cell>
          <cell r="V14">
            <v>226</v>
          </cell>
          <cell r="W14">
            <v>1231</v>
          </cell>
          <cell r="X14">
            <v>198</v>
          </cell>
          <cell r="Y14">
            <v>1197</v>
          </cell>
          <cell r="Z14">
            <v>101</v>
          </cell>
          <cell r="AA14">
            <v>564</v>
          </cell>
          <cell r="AB14">
            <v>0</v>
          </cell>
          <cell r="AC14">
            <v>0</v>
          </cell>
        </row>
        <row r="15">
          <cell r="B15">
            <v>76</v>
          </cell>
          <cell r="C15">
            <v>473</v>
          </cell>
          <cell r="D15">
            <v>6</v>
          </cell>
          <cell r="F15">
            <v>381</v>
          </cell>
          <cell r="G15">
            <v>10</v>
          </cell>
          <cell r="H15">
            <v>15</v>
          </cell>
          <cell r="I15">
            <v>0</v>
          </cell>
          <cell r="J15">
            <v>0</v>
          </cell>
          <cell r="L15">
            <v>35</v>
          </cell>
          <cell r="M15">
            <v>31</v>
          </cell>
          <cell r="Q15">
            <v>0</v>
          </cell>
          <cell r="R15">
            <v>2469</v>
          </cell>
          <cell r="T15">
            <v>30</v>
          </cell>
          <cell r="U15">
            <v>120</v>
          </cell>
          <cell r="V15">
            <v>94</v>
          </cell>
          <cell r="W15">
            <v>468</v>
          </cell>
          <cell r="X15">
            <v>330</v>
          </cell>
          <cell r="Y15">
            <v>1748</v>
          </cell>
          <cell r="Z15">
            <v>18</v>
          </cell>
          <cell r="AA15">
            <v>103</v>
          </cell>
          <cell r="AB15">
            <v>0</v>
          </cell>
          <cell r="AC15">
            <v>0</v>
          </cell>
        </row>
        <row r="16">
          <cell r="B16">
            <v>88</v>
          </cell>
          <cell r="C16">
            <v>979</v>
          </cell>
          <cell r="D16">
            <v>39</v>
          </cell>
          <cell r="F16">
            <v>925</v>
          </cell>
          <cell r="G16">
            <v>43</v>
          </cell>
          <cell r="H16">
            <v>37</v>
          </cell>
          <cell r="I16">
            <v>0</v>
          </cell>
          <cell r="J16">
            <v>4</v>
          </cell>
          <cell r="L16">
            <v>6</v>
          </cell>
          <cell r="M16">
            <v>3</v>
          </cell>
          <cell r="Q16">
            <v>28</v>
          </cell>
          <cell r="R16">
            <v>2756</v>
          </cell>
          <cell r="T16">
            <v>165</v>
          </cell>
          <cell r="U16">
            <v>457</v>
          </cell>
          <cell r="V16">
            <v>384</v>
          </cell>
          <cell r="W16">
            <v>1552</v>
          </cell>
          <cell r="X16">
            <v>384</v>
          </cell>
          <cell r="Y16">
            <v>1437</v>
          </cell>
          <cell r="Z16">
            <v>34</v>
          </cell>
          <cell r="AA16">
            <v>123</v>
          </cell>
          <cell r="AB16">
            <v>51</v>
          </cell>
          <cell r="AC16">
            <v>199</v>
          </cell>
        </row>
        <row r="17">
          <cell r="B17">
            <v>116</v>
          </cell>
          <cell r="C17">
            <v>1038</v>
          </cell>
          <cell r="D17">
            <v>30</v>
          </cell>
          <cell r="F17">
            <v>1006</v>
          </cell>
          <cell r="G17">
            <v>31</v>
          </cell>
          <cell r="H17">
            <v>9</v>
          </cell>
          <cell r="I17">
            <v>1</v>
          </cell>
          <cell r="J17">
            <v>2</v>
          </cell>
          <cell r="L17">
            <v>8</v>
          </cell>
          <cell r="M17">
            <v>11</v>
          </cell>
          <cell r="Q17">
            <v>0</v>
          </cell>
          <cell r="R17">
            <v>3610</v>
          </cell>
          <cell r="T17">
            <v>64</v>
          </cell>
          <cell r="U17">
            <v>186</v>
          </cell>
          <cell r="V17">
            <v>27</v>
          </cell>
          <cell r="W17">
            <v>114</v>
          </cell>
          <cell r="X17">
            <v>848</v>
          </cell>
          <cell r="Y17">
            <v>3719</v>
          </cell>
          <cell r="Z17">
            <v>99</v>
          </cell>
          <cell r="AA17">
            <v>436</v>
          </cell>
          <cell r="AB17">
            <v>30</v>
          </cell>
          <cell r="AC17">
            <v>125</v>
          </cell>
        </row>
        <row r="18">
          <cell r="B18">
            <v>151</v>
          </cell>
          <cell r="C18">
            <v>1063</v>
          </cell>
          <cell r="D18">
            <v>27</v>
          </cell>
          <cell r="F18">
            <v>920</v>
          </cell>
          <cell r="G18">
            <v>57</v>
          </cell>
          <cell r="H18">
            <v>50</v>
          </cell>
          <cell r="I18">
            <v>0</v>
          </cell>
          <cell r="J18">
            <v>1</v>
          </cell>
          <cell r="L18">
            <v>28</v>
          </cell>
          <cell r="M18">
            <v>37</v>
          </cell>
          <cell r="Q18">
            <v>30</v>
          </cell>
          <cell r="R18">
            <v>4380</v>
          </cell>
          <cell r="T18">
            <v>80</v>
          </cell>
          <cell r="U18">
            <v>248</v>
          </cell>
          <cell r="V18">
            <v>282</v>
          </cell>
          <cell r="W18">
            <v>1337</v>
          </cell>
          <cell r="X18">
            <v>653</v>
          </cell>
          <cell r="Y18">
            <v>3348</v>
          </cell>
          <cell r="Z18">
            <v>78</v>
          </cell>
          <cell r="AA18">
            <v>395</v>
          </cell>
          <cell r="AB18">
            <v>0</v>
          </cell>
          <cell r="AC18">
            <v>0</v>
          </cell>
        </row>
        <row r="19">
          <cell r="B19">
            <v>97</v>
          </cell>
          <cell r="C19">
            <v>863</v>
          </cell>
          <cell r="D19">
            <v>27</v>
          </cell>
          <cell r="F19">
            <v>693</v>
          </cell>
          <cell r="G19">
            <v>51</v>
          </cell>
          <cell r="H19">
            <v>43</v>
          </cell>
          <cell r="I19">
            <v>0</v>
          </cell>
          <cell r="J19">
            <v>4</v>
          </cell>
          <cell r="L19">
            <v>38</v>
          </cell>
          <cell r="M19">
            <v>57</v>
          </cell>
          <cell r="Q19">
            <v>1</v>
          </cell>
          <cell r="R19">
            <v>3564</v>
          </cell>
          <cell r="T19">
            <v>39</v>
          </cell>
          <cell r="U19">
            <v>131</v>
          </cell>
          <cell r="V19">
            <v>61</v>
          </cell>
          <cell r="W19">
            <v>276</v>
          </cell>
          <cell r="X19">
            <v>731</v>
          </cell>
          <cell r="Y19">
            <v>3796</v>
          </cell>
          <cell r="Z19">
            <v>55</v>
          </cell>
          <cell r="AA19">
            <v>274</v>
          </cell>
          <cell r="AB19">
            <v>0</v>
          </cell>
          <cell r="AC19">
            <v>0</v>
          </cell>
        </row>
        <row r="21">
          <cell r="B21">
            <v>38</v>
          </cell>
          <cell r="C21">
            <v>268</v>
          </cell>
          <cell r="D21">
            <v>50</v>
          </cell>
          <cell r="F21">
            <v>264</v>
          </cell>
          <cell r="G21">
            <v>10</v>
          </cell>
          <cell r="H21">
            <v>32</v>
          </cell>
          <cell r="I21">
            <v>0</v>
          </cell>
          <cell r="J21">
            <v>5</v>
          </cell>
          <cell r="L21">
            <v>3</v>
          </cell>
          <cell r="M21">
            <v>3</v>
          </cell>
          <cell r="Q21">
            <v>0</v>
          </cell>
          <cell r="R21">
            <v>1433</v>
          </cell>
          <cell r="T21">
            <v>20</v>
          </cell>
          <cell r="U21">
            <v>81</v>
          </cell>
          <cell r="V21">
            <v>112</v>
          </cell>
          <cell r="W21">
            <v>589</v>
          </cell>
          <cell r="X21">
            <v>170</v>
          </cell>
          <cell r="Y21">
            <v>899</v>
          </cell>
          <cell r="Z21">
            <v>15</v>
          </cell>
          <cell r="AA21">
            <v>79</v>
          </cell>
          <cell r="AB21">
            <v>0</v>
          </cell>
          <cell r="AC21">
            <v>0</v>
          </cell>
        </row>
        <row r="22">
          <cell r="B22">
            <v>23</v>
          </cell>
          <cell r="C22">
            <v>57</v>
          </cell>
          <cell r="D22">
            <v>97</v>
          </cell>
          <cell r="F22">
            <v>0</v>
          </cell>
          <cell r="G22">
            <v>77</v>
          </cell>
          <cell r="H22">
            <v>3</v>
          </cell>
          <cell r="I22">
            <v>0</v>
          </cell>
          <cell r="J22">
            <v>4</v>
          </cell>
          <cell r="L22">
            <v>29</v>
          </cell>
          <cell r="M22">
            <v>39</v>
          </cell>
          <cell r="Q22">
            <v>15</v>
          </cell>
          <cell r="R22">
            <v>685</v>
          </cell>
          <cell r="T22">
            <v>23</v>
          </cell>
          <cell r="U22">
            <v>130</v>
          </cell>
          <cell r="V22">
            <v>61</v>
          </cell>
          <cell r="W22">
            <v>420</v>
          </cell>
          <cell r="X22">
            <v>56</v>
          </cell>
          <cell r="Y22">
            <v>241</v>
          </cell>
          <cell r="Z22">
            <v>11</v>
          </cell>
          <cell r="AA22">
            <v>30</v>
          </cell>
          <cell r="AB22">
            <v>1</v>
          </cell>
          <cell r="AC22">
            <v>8</v>
          </cell>
        </row>
        <row r="45">
          <cell r="B45">
            <v>19</v>
          </cell>
          <cell r="C45">
            <v>0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D45">
            <v>0</v>
          </cell>
          <cell r="AE45">
            <v>0</v>
          </cell>
          <cell r="AF45">
            <v>0</v>
          </cell>
          <cell r="AH45">
            <v>0</v>
          </cell>
          <cell r="AI45">
            <v>0</v>
          </cell>
          <cell r="AJ45">
            <v>0</v>
          </cell>
          <cell r="AL45">
            <v>0</v>
          </cell>
          <cell r="AM45">
            <v>0</v>
          </cell>
          <cell r="AN45">
            <v>0</v>
          </cell>
          <cell r="AP45">
            <v>0</v>
          </cell>
          <cell r="AQ45">
            <v>0</v>
          </cell>
          <cell r="AR45">
            <v>0</v>
          </cell>
          <cell r="AT45">
            <v>0</v>
          </cell>
          <cell r="AU45">
            <v>0</v>
          </cell>
          <cell r="AV45">
            <v>0</v>
          </cell>
          <cell r="AX45">
            <v>6</v>
          </cell>
          <cell r="AY45">
            <v>0</v>
          </cell>
          <cell r="AZ45">
            <v>0</v>
          </cell>
          <cell r="BB45">
            <v>0</v>
          </cell>
          <cell r="BC45">
            <v>0</v>
          </cell>
          <cell r="BD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G46">
            <v>0</v>
          </cell>
          <cell r="H46">
            <v>0</v>
          </cell>
          <cell r="J46">
            <v>5</v>
          </cell>
          <cell r="K46">
            <v>0</v>
          </cell>
          <cell r="L46">
            <v>0</v>
          </cell>
          <cell r="N46">
            <v>3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D46">
            <v>0</v>
          </cell>
          <cell r="AE46">
            <v>0</v>
          </cell>
          <cell r="AF46">
            <v>0</v>
          </cell>
          <cell r="AH46">
            <v>0</v>
          </cell>
          <cell r="AI46">
            <v>0</v>
          </cell>
          <cell r="AJ46">
            <v>0</v>
          </cell>
          <cell r="AL46">
            <v>0</v>
          </cell>
          <cell r="AM46">
            <v>0</v>
          </cell>
          <cell r="AN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X46">
            <v>5</v>
          </cell>
          <cell r="AY46">
            <v>0</v>
          </cell>
          <cell r="AZ46">
            <v>0</v>
          </cell>
          <cell r="BB46">
            <v>0</v>
          </cell>
          <cell r="BC46">
            <v>0</v>
          </cell>
          <cell r="BD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F47">
            <v>241</v>
          </cell>
          <cell r="G47">
            <v>1</v>
          </cell>
          <cell r="H47">
            <v>4</v>
          </cell>
          <cell r="J47">
            <v>231</v>
          </cell>
          <cell r="K47">
            <v>0</v>
          </cell>
          <cell r="L47">
            <v>1</v>
          </cell>
          <cell r="N47">
            <v>237</v>
          </cell>
          <cell r="O47">
            <v>2</v>
          </cell>
          <cell r="P47">
            <v>2</v>
          </cell>
          <cell r="R47">
            <v>1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D47">
            <v>0</v>
          </cell>
          <cell r="AE47">
            <v>0</v>
          </cell>
          <cell r="AF47">
            <v>0</v>
          </cell>
          <cell r="AH47">
            <v>0</v>
          </cell>
          <cell r="AI47">
            <v>0</v>
          </cell>
          <cell r="AJ47">
            <v>0</v>
          </cell>
          <cell r="AL47">
            <v>0</v>
          </cell>
          <cell r="AM47">
            <v>0</v>
          </cell>
          <cell r="AN47">
            <v>0</v>
          </cell>
          <cell r="AP47">
            <v>0</v>
          </cell>
          <cell r="AQ47">
            <v>0</v>
          </cell>
          <cell r="AR47">
            <v>0</v>
          </cell>
          <cell r="AT47">
            <v>0</v>
          </cell>
          <cell r="AU47">
            <v>0</v>
          </cell>
          <cell r="AV47">
            <v>0</v>
          </cell>
          <cell r="AX47">
            <v>282</v>
          </cell>
          <cell r="AY47">
            <v>1</v>
          </cell>
          <cell r="AZ47">
            <v>2</v>
          </cell>
          <cell r="BB47">
            <v>0</v>
          </cell>
          <cell r="BC47">
            <v>0</v>
          </cell>
          <cell r="BD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  <cell r="P48">
            <v>0</v>
          </cell>
          <cell r="R48">
            <v>64</v>
          </cell>
          <cell r="S48">
            <v>0</v>
          </cell>
          <cell r="T48">
            <v>0</v>
          </cell>
          <cell r="V48">
            <v>476</v>
          </cell>
          <cell r="W48">
            <v>5</v>
          </cell>
          <cell r="X48">
            <v>4</v>
          </cell>
          <cell r="Z48">
            <v>116</v>
          </cell>
          <cell r="AA48">
            <v>14</v>
          </cell>
          <cell r="AB48">
            <v>5</v>
          </cell>
          <cell r="AD48">
            <v>129</v>
          </cell>
          <cell r="AE48">
            <v>4</v>
          </cell>
          <cell r="AF48">
            <v>1</v>
          </cell>
          <cell r="AH48">
            <v>44</v>
          </cell>
          <cell r="AI48">
            <v>15</v>
          </cell>
          <cell r="AJ48">
            <v>18</v>
          </cell>
          <cell r="AL48">
            <v>79</v>
          </cell>
          <cell r="AM48">
            <v>0</v>
          </cell>
          <cell r="AN48">
            <v>0</v>
          </cell>
          <cell r="AP48">
            <v>0</v>
          </cell>
          <cell r="AQ48">
            <v>0</v>
          </cell>
          <cell r="AR48">
            <v>0</v>
          </cell>
          <cell r="AT48">
            <v>130</v>
          </cell>
          <cell r="AU48">
            <v>1</v>
          </cell>
          <cell r="AV48">
            <v>1</v>
          </cell>
          <cell r="AX48">
            <v>624</v>
          </cell>
          <cell r="AY48">
            <v>20</v>
          </cell>
          <cell r="AZ48">
            <v>14</v>
          </cell>
          <cell r="BB48">
            <v>181</v>
          </cell>
          <cell r="BC48">
            <v>2</v>
          </cell>
          <cell r="BD48">
            <v>2</v>
          </cell>
        </row>
        <row r="49">
          <cell r="B49">
            <v>0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  <cell r="P49">
            <v>0</v>
          </cell>
          <cell r="R49">
            <v>83</v>
          </cell>
          <cell r="S49">
            <v>2</v>
          </cell>
          <cell r="T49">
            <v>2</v>
          </cell>
          <cell r="V49">
            <v>74</v>
          </cell>
          <cell r="W49">
            <v>0</v>
          </cell>
          <cell r="X49">
            <v>1</v>
          </cell>
          <cell r="Z49">
            <v>120</v>
          </cell>
          <cell r="AA49">
            <v>0</v>
          </cell>
          <cell r="AB49">
            <v>3</v>
          </cell>
          <cell r="AD49">
            <v>210</v>
          </cell>
          <cell r="AE49">
            <v>0</v>
          </cell>
          <cell r="AF49">
            <v>3</v>
          </cell>
          <cell r="AH49">
            <v>68</v>
          </cell>
          <cell r="AI49">
            <v>2</v>
          </cell>
          <cell r="AJ49">
            <v>1</v>
          </cell>
          <cell r="AL49">
            <v>227</v>
          </cell>
          <cell r="AM49">
            <v>2</v>
          </cell>
          <cell r="AN49">
            <v>1</v>
          </cell>
          <cell r="AP49">
            <v>0</v>
          </cell>
          <cell r="AQ49">
            <v>0</v>
          </cell>
          <cell r="AR49">
            <v>0</v>
          </cell>
          <cell r="AT49">
            <v>148</v>
          </cell>
          <cell r="AU49">
            <v>3</v>
          </cell>
          <cell r="AV49">
            <v>5</v>
          </cell>
          <cell r="AX49">
            <v>412</v>
          </cell>
          <cell r="AY49">
            <v>3</v>
          </cell>
          <cell r="AZ49">
            <v>5</v>
          </cell>
          <cell r="BB49">
            <v>0</v>
          </cell>
          <cell r="BC49">
            <v>0</v>
          </cell>
          <cell r="BD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  <cell r="P50">
            <v>0</v>
          </cell>
          <cell r="R50">
            <v>564</v>
          </cell>
          <cell r="S50">
            <v>6</v>
          </cell>
          <cell r="T50">
            <v>1</v>
          </cell>
          <cell r="V50">
            <v>129</v>
          </cell>
          <cell r="W50">
            <v>0</v>
          </cell>
          <cell r="X50">
            <v>2</v>
          </cell>
          <cell r="Z50">
            <v>558</v>
          </cell>
          <cell r="AA50">
            <v>2</v>
          </cell>
          <cell r="AB50">
            <v>0</v>
          </cell>
          <cell r="AD50">
            <v>462</v>
          </cell>
          <cell r="AE50">
            <v>2</v>
          </cell>
          <cell r="AF50">
            <v>2</v>
          </cell>
          <cell r="AH50">
            <v>531</v>
          </cell>
          <cell r="AI50">
            <v>8</v>
          </cell>
          <cell r="AJ50">
            <v>7</v>
          </cell>
          <cell r="AL50">
            <v>723</v>
          </cell>
          <cell r="AM50">
            <v>21</v>
          </cell>
          <cell r="AN50">
            <v>16</v>
          </cell>
          <cell r="AP50">
            <v>970</v>
          </cell>
          <cell r="AQ50">
            <v>21</v>
          </cell>
          <cell r="AR50">
            <v>29</v>
          </cell>
          <cell r="AT50">
            <v>466</v>
          </cell>
          <cell r="AU50">
            <v>7</v>
          </cell>
          <cell r="AV50">
            <v>16</v>
          </cell>
          <cell r="AX50">
            <v>2415</v>
          </cell>
          <cell r="AY50">
            <v>64</v>
          </cell>
          <cell r="AZ50">
            <v>83</v>
          </cell>
          <cell r="BB50">
            <v>0</v>
          </cell>
          <cell r="BC50">
            <v>0</v>
          </cell>
          <cell r="BD50">
            <v>0</v>
          </cell>
        </row>
        <row r="81">
          <cell r="D81">
            <v>15</v>
          </cell>
          <cell r="E81">
            <v>48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6</v>
          </cell>
          <cell r="AA81">
            <v>17</v>
          </cell>
          <cell r="AB81">
            <v>0</v>
          </cell>
          <cell r="AC81">
            <v>0</v>
          </cell>
          <cell r="AF81">
            <v>0</v>
          </cell>
          <cell r="AG81">
            <v>0</v>
          </cell>
        </row>
        <row r="82">
          <cell r="D82">
            <v>4</v>
          </cell>
          <cell r="E82">
            <v>11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F82">
            <v>0</v>
          </cell>
          <cell r="AG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F83">
            <v>0</v>
          </cell>
          <cell r="AG83">
            <v>0</v>
          </cell>
        </row>
        <row r="85">
          <cell r="D85">
            <v>43</v>
          </cell>
          <cell r="F85">
            <v>0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P85">
            <v>0</v>
          </cell>
          <cell r="R85">
            <v>0</v>
          </cell>
          <cell r="T85">
            <v>0</v>
          </cell>
          <cell r="V85">
            <v>0</v>
          </cell>
          <cell r="X85">
            <v>0</v>
          </cell>
          <cell r="Z85">
            <v>14</v>
          </cell>
          <cell r="AB85">
            <v>0</v>
          </cell>
          <cell r="AF85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5</v>
          </cell>
          <cell r="I87">
            <v>12</v>
          </cell>
          <cell r="J87">
            <v>3</v>
          </cell>
          <cell r="K87">
            <v>11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</v>
          </cell>
          <cell r="AA87">
            <v>13</v>
          </cell>
          <cell r="AB87">
            <v>0</v>
          </cell>
          <cell r="AC87">
            <v>0</v>
          </cell>
          <cell r="AF87">
            <v>0</v>
          </cell>
          <cell r="AG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F88">
            <v>0</v>
          </cell>
          <cell r="AG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F89">
            <v>0</v>
          </cell>
          <cell r="AG89">
            <v>0</v>
          </cell>
        </row>
        <row r="91">
          <cell r="D91">
            <v>0</v>
          </cell>
          <cell r="F91">
            <v>0</v>
          </cell>
          <cell r="H91">
            <v>7</v>
          </cell>
          <cell r="J91">
            <v>6</v>
          </cell>
          <cell r="L91">
            <v>0</v>
          </cell>
          <cell r="N91">
            <v>0</v>
          </cell>
          <cell r="P91">
            <v>0</v>
          </cell>
          <cell r="R91">
            <v>0</v>
          </cell>
          <cell r="T91">
            <v>0</v>
          </cell>
          <cell r="V91">
            <v>0</v>
          </cell>
          <cell r="X91">
            <v>0</v>
          </cell>
          <cell r="Z91">
            <v>8</v>
          </cell>
          <cell r="AB91">
            <v>0</v>
          </cell>
          <cell r="AF91">
            <v>0</v>
          </cell>
        </row>
        <row r="93">
          <cell r="D93">
            <v>0</v>
          </cell>
          <cell r="E93">
            <v>0</v>
          </cell>
          <cell r="F93">
            <v>54</v>
          </cell>
          <cell r="G93">
            <v>212</v>
          </cell>
          <cell r="H93">
            <v>66</v>
          </cell>
          <cell r="I93">
            <v>237</v>
          </cell>
          <cell r="J93">
            <v>75</v>
          </cell>
          <cell r="K93">
            <v>281</v>
          </cell>
          <cell r="L93">
            <v>1</v>
          </cell>
          <cell r="M93">
            <v>4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82</v>
          </cell>
          <cell r="AA93">
            <v>329</v>
          </cell>
          <cell r="AB93">
            <v>0</v>
          </cell>
          <cell r="AC93">
            <v>0</v>
          </cell>
          <cell r="AF93">
            <v>0</v>
          </cell>
          <cell r="AG93">
            <v>0</v>
          </cell>
        </row>
        <row r="94">
          <cell r="D94">
            <v>0</v>
          </cell>
          <cell r="E94">
            <v>0</v>
          </cell>
          <cell r="F94">
            <v>189</v>
          </cell>
          <cell r="G94">
            <v>740</v>
          </cell>
          <cell r="H94">
            <v>162</v>
          </cell>
          <cell r="I94">
            <v>714</v>
          </cell>
          <cell r="J94">
            <v>163</v>
          </cell>
          <cell r="K94">
            <v>700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199</v>
          </cell>
          <cell r="AA94">
            <v>843</v>
          </cell>
          <cell r="AB94">
            <v>0</v>
          </cell>
          <cell r="AC94">
            <v>0</v>
          </cell>
          <cell r="AF94">
            <v>0</v>
          </cell>
          <cell r="AG94">
            <v>0</v>
          </cell>
        </row>
        <row r="95">
          <cell r="D95">
            <v>0</v>
          </cell>
          <cell r="E95">
            <v>0</v>
          </cell>
          <cell r="F95">
            <v>3</v>
          </cell>
          <cell r="G95">
            <v>9</v>
          </cell>
          <cell r="H95">
            <v>4</v>
          </cell>
          <cell r="I95">
            <v>18</v>
          </cell>
          <cell r="J95">
            <v>3</v>
          </cell>
          <cell r="K95">
            <v>12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1</v>
          </cell>
          <cell r="AA95">
            <v>3</v>
          </cell>
          <cell r="AB95">
            <v>0</v>
          </cell>
          <cell r="AC95">
            <v>0</v>
          </cell>
          <cell r="AF95">
            <v>0</v>
          </cell>
          <cell r="AG95">
            <v>0</v>
          </cell>
        </row>
        <row r="97">
          <cell r="D97">
            <v>0</v>
          </cell>
          <cell r="F97">
            <v>711</v>
          </cell>
          <cell r="H97">
            <v>729</v>
          </cell>
          <cell r="J97">
            <v>718</v>
          </cell>
          <cell r="L97">
            <v>3</v>
          </cell>
          <cell r="N97">
            <v>0</v>
          </cell>
          <cell r="P97">
            <v>0</v>
          </cell>
          <cell r="R97">
            <v>0</v>
          </cell>
          <cell r="T97">
            <v>0</v>
          </cell>
          <cell r="V97">
            <v>0</v>
          </cell>
          <cell r="X97">
            <v>0</v>
          </cell>
          <cell r="Z97">
            <v>857</v>
          </cell>
          <cell r="AB97">
            <v>0</v>
          </cell>
          <cell r="AF97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27</v>
          </cell>
          <cell r="M99">
            <v>130</v>
          </cell>
          <cell r="N99">
            <v>88</v>
          </cell>
          <cell r="O99">
            <v>400</v>
          </cell>
          <cell r="P99">
            <v>35</v>
          </cell>
          <cell r="Q99">
            <v>161</v>
          </cell>
          <cell r="R99">
            <v>42</v>
          </cell>
          <cell r="S99">
            <v>135</v>
          </cell>
          <cell r="T99">
            <v>10</v>
          </cell>
          <cell r="U99">
            <v>38</v>
          </cell>
          <cell r="V99">
            <v>10</v>
          </cell>
          <cell r="W99">
            <v>24</v>
          </cell>
          <cell r="X99">
            <v>0</v>
          </cell>
          <cell r="Y99">
            <v>0</v>
          </cell>
          <cell r="Z99">
            <v>114</v>
          </cell>
          <cell r="AA99">
            <v>467</v>
          </cell>
          <cell r="AB99">
            <v>8</v>
          </cell>
          <cell r="AC99">
            <v>24</v>
          </cell>
          <cell r="AF99">
            <v>12</v>
          </cell>
          <cell r="AG99">
            <v>57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37</v>
          </cell>
          <cell r="M100">
            <v>263</v>
          </cell>
          <cell r="N100">
            <v>384</v>
          </cell>
          <cell r="O100">
            <v>1693</v>
          </cell>
          <cell r="P100">
            <v>74</v>
          </cell>
          <cell r="Q100">
            <v>413</v>
          </cell>
          <cell r="R100">
            <v>74</v>
          </cell>
          <cell r="S100">
            <v>357</v>
          </cell>
          <cell r="T100">
            <v>23</v>
          </cell>
          <cell r="U100">
            <v>142</v>
          </cell>
          <cell r="V100">
            <v>59</v>
          </cell>
          <cell r="W100">
            <v>217</v>
          </cell>
          <cell r="X100">
            <v>0</v>
          </cell>
          <cell r="Y100">
            <v>0</v>
          </cell>
          <cell r="Z100">
            <v>354</v>
          </cell>
          <cell r="AA100">
            <v>1722</v>
          </cell>
          <cell r="AB100">
            <v>43</v>
          </cell>
          <cell r="AC100">
            <v>196</v>
          </cell>
          <cell r="AF100">
            <v>69</v>
          </cell>
          <cell r="AG100">
            <v>393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9</v>
          </cell>
          <cell r="O101">
            <v>64</v>
          </cell>
          <cell r="P101">
            <v>22</v>
          </cell>
          <cell r="Q101">
            <v>215</v>
          </cell>
          <cell r="R101">
            <v>10</v>
          </cell>
          <cell r="S101">
            <v>52</v>
          </cell>
          <cell r="T101">
            <v>40</v>
          </cell>
          <cell r="U101">
            <v>234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31</v>
          </cell>
          <cell r="AA101">
            <v>279</v>
          </cell>
          <cell r="AB101">
            <v>78</v>
          </cell>
          <cell r="AC101">
            <v>420</v>
          </cell>
          <cell r="AF101">
            <v>92</v>
          </cell>
          <cell r="AG101">
            <v>479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4</v>
          </cell>
          <cell r="O102">
            <v>25</v>
          </cell>
          <cell r="P102">
            <v>4</v>
          </cell>
          <cell r="Q102">
            <v>30</v>
          </cell>
          <cell r="R102">
            <v>6</v>
          </cell>
          <cell r="S102">
            <v>42</v>
          </cell>
          <cell r="T102">
            <v>4</v>
          </cell>
          <cell r="U102">
            <v>18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8</v>
          </cell>
          <cell r="AA102">
            <v>55</v>
          </cell>
          <cell r="AB102">
            <v>3</v>
          </cell>
          <cell r="AC102">
            <v>13</v>
          </cell>
          <cell r="AF102">
            <v>12</v>
          </cell>
          <cell r="AG102">
            <v>66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5</v>
          </cell>
          <cell r="S103">
            <v>18</v>
          </cell>
          <cell r="T103">
            <v>0</v>
          </cell>
          <cell r="U103">
            <v>0</v>
          </cell>
          <cell r="V103">
            <v>10</v>
          </cell>
          <cell r="W103">
            <v>31</v>
          </cell>
          <cell r="X103">
            <v>0</v>
          </cell>
          <cell r="Y103">
            <v>0</v>
          </cell>
          <cell r="Z103">
            <v>5</v>
          </cell>
          <cell r="AA103">
            <v>18</v>
          </cell>
          <cell r="AB103">
            <v>0</v>
          </cell>
          <cell r="AC103">
            <v>0</v>
          </cell>
          <cell r="AF103">
            <v>0</v>
          </cell>
          <cell r="AG103">
            <v>0</v>
          </cell>
        </row>
        <row r="105">
          <cell r="D105">
            <v>0</v>
          </cell>
          <cell r="F105">
            <v>0</v>
          </cell>
          <cell r="H105">
            <v>0</v>
          </cell>
          <cell r="J105">
            <v>0</v>
          </cell>
          <cell r="L105">
            <v>140</v>
          </cell>
          <cell r="N105">
            <v>1694</v>
          </cell>
          <cell r="P105">
            <v>478</v>
          </cell>
          <cell r="R105">
            <v>546</v>
          </cell>
          <cell r="T105">
            <v>399</v>
          </cell>
          <cell r="V105">
            <v>210</v>
          </cell>
          <cell r="X105">
            <v>0</v>
          </cell>
          <cell r="Z105">
            <v>1861</v>
          </cell>
          <cell r="AB105">
            <v>559</v>
          </cell>
          <cell r="AF105">
            <v>874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31</v>
          </cell>
          <cell r="M107">
            <v>134</v>
          </cell>
          <cell r="N107">
            <v>39</v>
          </cell>
          <cell r="O107">
            <v>139</v>
          </cell>
          <cell r="P107">
            <v>39</v>
          </cell>
          <cell r="Q107">
            <v>177</v>
          </cell>
          <cell r="R107">
            <v>61</v>
          </cell>
          <cell r="S107">
            <v>186</v>
          </cell>
          <cell r="T107">
            <v>5</v>
          </cell>
          <cell r="U107">
            <v>23</v>
          </cell>
          <cell r="V107">
            <v>31</v>
          </cell>
          <cell r="W107">
            <v>95</v>
          </cell>
          <cell r="X107">
            <v>0</v>
          </cell>
          <cell r="Y107">
            <v>0</v>
          </cell>
          <cell r="Z107">
            <v>115</v>
          </cell>
          <cell r="AA107">
            <v>421</v>
          </cell>
          <cell r="AB107">
            <v>0</v>
          </cell>
          <cell r="AC107">
            <v>0</v>
          </cell>
          <cell r="AF107">
            <v>0</v>
          </cell>
          <cell r="AG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53</v>
          </cell>
          <cell r="M108">
            <v>403</v>
          </cell>
          <cell r="N108">
            <v>36</v>
          </cell>
          <cell r="O108">
            <v>211</v>
          </cell>
          <cell r="P108">
            <v>62</v>
          </cell>
          <cell r="Q108">
            <v>546</v>
          </cell>
          <cell r="R108">
            <v>147</v>
          </cell>
          <cell r="S108">
            <v>660</v>
          </cell>
          <cell r="T108">
            <v>18</v>
          </cell>
          <cell r="U108">
            <v>111</v>
          </cell>
          <cell r="V108">
            <v>188</v>
          </cell>
          <cell r="W108">
            <v>787</v>
          </cell>
          <cell r="X108">
            <v>0</v>
          </cell>
          <cell r="Y108">
            <v>0</v>
          </cell>
          <cell r="Z108">
            <v>330</v>
          </cell>
          <cell r="AA108">
            <v>1648</v>
          </cell>
          <cell r="AB108">
            <v>0</v>
          </cell>
          <cell r="AC108">
            <v>0</v>
          </cell>
          <cell r="AF108">
            <v>0</v>
          </cell>
          <cell r="AG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1</v>
          </cell>
          <cell r="M109">
            <v>5</v>
          </cell>
          <cell r="N109">
            <v>0</v>
          </cell>
          <cell r="O109">
            <v>0</v>
          </cell>
          <cell r="P109">
            <v>19</v>
          </cell>
          <cell r="Q109">
            <v>101</v>
          </cell>
          <cell r="R109">
            <v>0</v>
          </cell>
          <cell r="S109">
            <v>0</v>
          </cell>
          <cell r="T109">
            <v>48</v>
          </cell>
          <cell r="U109">
            <v>219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24</v>
          </cell>
          <cell r="AA109">
            <v>136</v>
          </cell>
          <cell r="AB109">
            <v>0</v>
          </cell>
          <cell r="AC109">
            <v>0</v>
          </cell>
          <cell r="AF109">
            <v>0</v>
          </cell>
          <cell r="AG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F110">
            <v>0</v>
          </cell>
          <cell r="AG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2</v>
          </cell>
          <cell r="S111">
            <v>6</v>
          </cell>
          <cell r="T111">
            <v>0</v>
          </cell>
          <cell r="U111">
            <v>0</v>
          </cell>
          <cell r="V111">
            <v>5</v>
          </cell>
          <cell r="W111">
            <v>21</v>
          </cell>
          <cell r="X111">
            <v>0</v>
          </cell>
          <cell r="Y111">
            <v>0</v>
          </cell>
          <cell r="Z111">
            <v>2</v>
          </cell>
          <cell r="AA111">
            <v>6</v>
          </cell>
          <cell r="AB111">
            <v>0</v>
          </cell>
          <cell r="AC111">
            <v>0</v>
          </cell>
          <cell r="AF111">
            <v>0</v>
          </cell>
          <cell r="AG111">
            <v>0</v>
          </cell>
        </row>
        <row r="113">
          <cell r="D113">
            <v>0</v>
          </cell>
          <cell r="F113">
            <v>0</v>
          </cell>
          <cell r="H113">
            <v>0</v>
          </cell>
          <cell r="J113">
            <v>0</v>
          </cell>
          <cell r="L113">
            <v>249</v>
          </cell>
          <cell r="N113">
            <v>354</v>
          </cell>
          <cell r="P113">
            <v>651</v>
          </cell>
          <cell r="R113">
            <v>783</v>
          </cell>
          <cell r="T113">
            <v>349</v>
          </cell>
          <cell r="V113">
            <v>641</v>
          </cell>
          <cell r="X113">
            <v>0</v>
          </cell>
          <cell r="Z113">
            <v>1648</v>
          </cell>
          <cell r="AB113">
            <v>0</v>
          </cell>
          <cell r="AF113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31</v>
          </cell>
          <cell r="M115">
            <v>173</v>
          </cell>
          <cell r="N115">
            <v>10</v>
          </cell>
          <cell r="O115">
            <v>41</v>
          </cell>
          <cell r="P115">
            <v>28</v>
          </cell>
          <cell r="Q115">
            <v>215</v>
          </cell>
          <cell r="R115">
            <v>60</v>
          </cell>
          <cell r="S115">
            <v>174</v>
          </cell>
          <cell r="T115">
            <v>29</v>
          </cell>
          <cell r="U115">
            <v>86</v>
          </cell>
          <cell r="V115">
            <v>91</v>
          </cell>
          <cell r="W115">
            <v>270</v>
          </cell>
          <cell r="X115">
            <v>61</v>
          </cell>
          <cell r="Y115">
            <v>195</v>
          </cell>
          <cell r="Z115">
            <v>167</v>
          </cell>
          <cell r="AA115">
            <v>565</v>
          </cell>
          <cell r="AB115">
            <v>19</v>
          </cell>
          <cell r="AC115">
            <v>57</v>
          </cell>
          <cell r="AF115">
            <v>0</v>
          </cell>
          <cell r="AG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46</v>
          </cell>
          <cell r="M116">
            <v>268</v>
          </cell>
          <cell r="N116">
            <v>10</v>
          </cell>
          <cell r="O116">
            <v>82</v>
          </cell>
          <cell r="P116">
            <v>37</v>
          </cell>
          <cell r="Q116">
            <v>291</v>
          </cell>
          <cell r="R116">
            <v>62</v>
          </cell>
          <cell r="S116">
            <v>277</v>
          </cell>
          <cell r="T116">
            <v>338</v>
          </cell>
          <cell r="U116">
            <v>1559</v>
          </cell>
          <cell r="V116">
            <v>110</v>
          </cell>
          <cell r="W116">
            <v>511</v>
          </cell>
          <cell r="X116">
            <v>837</v>
          </cell>
          <cell r="Y116">
            <v>3864</v>
          </cell>
          <cell r="Z116">
            <v>862</v>
          </cell>
          <cell r="AA116">
            <v>4283</v>
          </cell>
          <cell r="AB116">
            <v>412</v>
          </cell>
          <cell r="AC116">
            <v>2136</v>
          </cell>
          <cell r="AF116">
            <v>0</v>
          </cell>
          <cell r="AG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460</v>
          </cell>
          <cell r="M117">
            <v>1483</v>
          </cell>
          <cell r="N117">
            <v>78</v>
          </cell>
          <cell r="O117">
            <v>517</v>
          </cell>
          <cell r="P117">
            <v>464</v>
          </cell>
          <cell r="Q117">
            <v>1440</v>
          </cell>
          <cell r="R117">
            <v>257</v>
          </cell>
          <cell r="S117">
            <v>1172</v>
          </cell>
          <cell r="T117">
            <v>119</v>
          </cell>
          <cell r="U117">
            <v>587</v>
          </cell>
          <cell r="V117">
            <v>500</v>
          </cell>
          <cell r="W117">
            <v>2231</v>
          </cell>
          <cell r="X117">
            <v>30</v>
          </cell>
          <cell r="Y117">
            <v>144</v>
          </cell>
          <cell r="Z117">
            <v>1374</v>
          </cell>
          <cell r="AA117">
            <v>6173</v>
          </cell>
          <cell r="AB117">
            <v>48</v>
          </cell>
          <cell r="AC117">
            <v>210</v>
          </cell>
          <cell r="AF117">
            <v>0</v>
          </cell>
          <cell r="AG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35</v>
          </cell>
          <cell r="M118">
            <v>213</v>
          </cell>
          <cell r="N118">
            <v>33</v>
          </cell>
          <cell r="O118">
            <v>188</v>
          </cell>
          <cell r="P118">
            <v>34</v>
          </cell>
          <cell r="Q118">
            <v>309</v>
          </cell>
          <cell r="R118">
            <v>71</v>
          </cell>
          <cell r="S118">
            <v>356</v>
          </cell>
          <cell r="T118">
            <v>54</v>
          </cell>
          <cell r="U118">
            <v>245</v>
          </cell>
          <cell r="V118">
            <v>52</v>
          </cell>
          <cell r="W118">
            <v>254</v>
          </cell>
          <cell r="X118">
            <v>73</v>
          </cell>
          <cell r="Y118">
            <v>353</v>
          </cell>
          <cell r="Z118">
            <v>235</v>
          </cell>
          <cell r="AA118">
            <v>1219</v>
          </cell>
          <cell r="AB118">
            <v>34</v>
          </cell>
          <cell r="AC118">
            <v>150</v>
          </cell>
          <cell r="AF118">
            <v>0</v>
          </cell>
          <cell r="AG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</v>
          </cell>
          <cell r="M119">
            <v>6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16</v>
          </cell>
          <cell r="S119">
            <v>71</v>
          </cell>
          <cell r="T119">
            <v>6</v>
          </cell>
          <cell r="U119">
            <v>25</v>
          </cell>
          <cell r="V119">
            <v>13</v>
          </cell>
          <cell r="W119">
            <v>52</v>
          </cell>
          <cell r="X119">
            <v>24</v>
          </cell>
          <cell r="Y119">
            <v>100</v>
          </cell>
          <cell r="Z119">
            <v>22</v>
          </cell>
          <cell r="AA119">
            <v>96</v>
          </cell>
          <cell r="AB119">
            <v>0</v>
          </cell>
          <cell r="AC119">
            <v>0</v>
          </cell>
          <cell r="AF119">
            <v>0</v>
          </cell>
          <cell r="AG119">
            <v>0</v>
          </cell>
        </row>
        <row r="121">
          <cell r="D121">
            <v>0</v>
          </cell>
          <cell r="F121">
            <v>0</v>
          </cell>
          <cell r="H121">
            <v>0</v>
          </cell>
          <cell r="J121">
            <v>0</v>
          </cell>
          <cell r="L121">
            <v>1792</v>
          </cell>
          <cell r="N121">
            <v>584</v>
          </cell>
          <cell r="P121">
            <v>2098</v>
          </cell>
          <cell r="R121">
            <v>1385</v>
          </cell>
          <cell r="T121">
            <v>2219</v>
          </cell>
          <cell r="V121">
            <v>2304</v>
          </cell>
          <cell r="X121">
            <v>3708</v>
          </cell>
          <cell r="Z121">
            <v>10214</v>
          </cell>
          <cell r="AB121">
            <v>1988</v>
          </cell>
          <cell r="AF121">
            <v>0</v>
          </cell>
        </row>
      </sheetData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M125"/>
  <sheetViews>
    <sheetView tabSelected="1" zoomScale="60" zoomScaleNormal="60" workbookViewId="0">
      <selection sqref="A1:AE23"/>
    </sheetView>
  </sheetViews>
  <sheetFormatPr defaultRowHeight="15.75" x14ac:dyDescent="0.25"/>
  <cols>
    <col min="1" max="1" width="17.28515625" style="3" customWidth="1"/>
    <col min="2" max="2" width="7.7109375" style="3" customWidth="1"/>
    <col min="3" max="3" width="8.7109375" style="3" customWidth="1"/>
    <col min="4" max="4" width="7.7109375" style="3" customWidth="1"/>
    <col min="5" max="6" width="8.7109375" style="3" customWidth="1"/>
    <col min="7" max="10" width="7.7109375" style="3" customWidth="1"/>
    <col min="11" max="11" width="8.7109375" style="3" customWidth="1"/>
    <col min="12" max="14" width="7.7109375" style="3" customWidth="1"/>
    <col min="15" max="16" width="8.7109375" style="3" customWidth="1"/>
    <col min="17" max="17" width="7.7109375" style="3" customWidth="1"/>
    <col min="18" max="18" width="9.140625" style="3" customWidth="1"/>
    <col min="19" max="19" width="8.7109375" style="3" customWidth="1"/>
    <col min="20" max="22" width="7.7109375" style="3" customWidth="1"/>
    <col min="23" max="23" width="9.42578125" style="3" customWidth="1"/>
    <col min="24" max="24" width="7.7109375" style="3" customWidth="1"/>
    <col min="25" max="25" width="9.140625" style="3" customWidth="1"/>
    <col min="26" max="29" width="7.7109375" style="3" customWidth="1"/>
    <col min="30" max="30" width="9.140625" style="3" customWidth="1"/>
    <col min="31" max="31" width="8.85546875" style="3" customWidth="1"/>
    <col min="32" max="32" width="7.42578125" style="3" customWidth="1"/>
    <col min="33" max="33" width="7.85546875" style="3" customWidth="1"/>
    <col min="34" max="43" width="7.7109375" style="3" customWidth="1"/>
    <col min="44" max="45" width="9.140625" style="3"/>
    <col min="46" max="47" width="7.7109375" style="3" customWidth="1"/>
    <col min="48" max="49" width="9.140625" style="3"/>
    <col min="50" max="51" width="7.7109375" style="3" customWidth="1"/>
    <col min="52" max="53" width="9.140625" style="3"/>
    <col min="54" max="55" width="7.7109375" style="3" customWidth="1"/>
    <col min="56" max="57" width="9.140625" style="3"/>
    <col min="58" max="59" width="7.7109375" style="3" customWidth="1"/>
    <col min="60" max="61" width="9.140625" style="3"/>
    <col min="62" max="63" width="7.7109375" style="3" customWidth="1"/>
    <col min="64" max="16384" width="9.140625" style="3"/>
  </cols>
  <sheetData>
    <row r="1" spans="1:65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</row>
    <row r="2" spans="1:65" ht="1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65" ht="18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65" ht="16.5" thickBot="1" x14ac:dyDescent="0.3">
      <c r="A4" s="5"/>
      <c r="E4" s="6"/>
      <c r="K4" s="6"/>
      <c r="L4" s="7"/>
      <c r="M4" s="7"/>
      <c r="O4" s="6"/>
      <c r="P4" s="8"/>
      <c r="R4" s="9"/>
      <c r="S4" s="10"/>
      <c r="U4" s="11"/>
      <c r="W4" s="11"/>
      <c r="Y4" s="11"/>
      <c r="AA4" s="11"/>
      <c r="AC4" s="11"/>
      <c r="AD4" s="6"/>
      <c r="AE4" s="8"/>
    </row>
    <row r="5" spans="1:65" ht="26.25" customHeight="1" thickBot="1" x14ac:dyDescent="0.3">
      <c r="A5" s="12" t="s">
        <v>3</v>
      </c>
      <c r="B5" s="13" t="s">
        <v>4</v>
      </c>
      <c r="C5" s="13"/>
      <c r="D5" s="13"/>
      <c r="E5" s="13"/>
      <c r="F5" s="14" t="s">
        <v>5</v>
      </c>
      <c r="G5" s="13"/>
      <c r="H5" s="13"/>
      <c r="I5" s="13"/>
      <c r="J5" s="13"/>
      <c r="K5" s="15"/>
      <c r="L5" s="14" t="s">
        <v>6</v>
      </c>
      <c r="M5" s="13"/>
      <c r="N5" s="15"/>
      <c r="O5" s="16" t="s">
        <v>7</v>
      </c>
      <c r="P5" s="17" t="s">
        <v>8</v>
      </c>
      <c r="Q5" s="18" t="s">
        <v>9</v>
      </c>
      <c r="R5" s="19" t="s">
        <v>10</v>
      </c>
      <c r="S5" s="20" t="s">
        <v>11</v>
      </c>
      <c r="T5" s="14" t="s">
        <v>12</v>
      </c>
      <c r="U5" s="13"/>
      <c r="V5" s="13"/>
      <c r="W5" s="13"/>
      <c r="X5" s="13"/>
      <c r="Y5" s="13"/>
      <c r="Z5" s="13"/>
      <c r="AA5" s="13"/>
      <c r="AB5" s="13"/>
      <c r="AC5" s="15"/>
      <c r="AD5" s="21" t="s">
        <v>13</v>
      </c>
      <c r="AE5" s="22" t="s">
        <v>14</v>
      </c>
      <c r="AR5" s="6"/>
      <c r="AS5" s="6"/>
      <c r="AV5" s="6"/>
      <c r="AW5" s="6"/>
      <c r="AZ5" s="6"/>
      <c r="BA5" s="6"/>
      <c r="BD5" s="6"/>
      <c r="BE5" s="6"/>
      <c r="BH5" s="6"/>
      <c r="BI5" s="6"/>
      <c r="BL5" s="6"/>
      <c r="BM5" s="6"/>
    </row>
    <row r="6" spans="1:65" ht="42" customHeight="1" thickTop="1" thickBot="1" x14ac:dyDescent="0.3">
      <c r="A6" s="23"/>
      <c r="B6" s="24" t="s">
        <v>15</v>
      </c>
      <c r="C6" s="25" t="s">
        <v>16</v>
      </c>
      <c r="D6" s="25" t="s">
        <v>17</v>
      </c>
      <c r="E6" s="26" t="s">
        <v>18</v>
      </c>
      <c r="F6" s="27" t="s">
        <v>19</v>
      </c>
      <c r="G6" s="24" t="s">
        <v>20</v>
      </c>
      <c r="H6" s="25" t="s">
        <v>21</v>
      </c>
      <c r="I6" s="25" t="s">
        <v>22</v>
      </c>
      <c r="J6" s="25" t="s">
        <v>23</v>
      </c>
      <c r="K6" s="28" t="s">
        <v>18</v>
      </c>
      <c r="L6" s="29" t="s">
        <v>24</v>
      </c>
      <c r="M6" s="30" t="s">
        <v>25</v>
      </c>
      <c r="N6" s="31" t="s">
        <v>18</v>
      </c>
      <c r="O6" s="32"/>
      <c r="P6" s="33"/>
      <c r="Q6" s="34"/>
      <c r="R6" s="35"/>
      <c r="S6" s="36"/>
      <c r="T6" s="27" t="s">
        <v>26</v>
      </c>
      <c r="U6" s="37" t="s">
        <v>27</v>
      </c>
      <c r="V6" s="38" t="s">
        <v>28</v>
      </c>
      <c r="W6" s="37" t="s">
        <v>27</v>
      </c>
      <c r="X6" s="39" t="s">
        <v>29</v>
      </c>
      <c r="Y6" s="37" t="s">
        <v>27</v>
      </c>
      <c r="Z6" s="39" t="s">
        <v>30</v>
      </c>
      <c r="AA6" s="37" t="s">
        <v>27</v>
      </c>
      <c r="AB6" s="38" t="s">
        <v>31</v>
      </c>
      <c r="AC6" s="40" t="s">
        <v>27</v>
      </c>
      <c r="AD6" s="41"/>
      <c r="AE6" s="42"/>
      <c r="AH6" s="43"/>
      <c r="AR6" s="6"/>
      <c r="AS6" s="6"/>
      <c r="AV6" s="6"/>
      <c r="AW6" s="6"/>
      <c r="AZ6" s="6"/>
      <c r="BA6" s="6"/>
      <c r="BD6" s="6"/>
      <c r="BE6" s="6"/>
      <c r="BH6" s="6"/>
      <c r="BI6" s="6"/>
      <c r="BL6" s="6"/>
      <c r="BM6" s="6"/>
    </row>
    <row r="7" spans="1:65" ht="21.95" customHeight="1" x14ac:dyDescent="0.25">
      <c r="A7" s="44" t="s">
        <v>32</v>
      </c>
      <c r="B7" s="45">
        <f>SUM('[1]Smt I'!B7,'[1]Smt II'!B7)</f>
        <v>4</v>
      </c>
      <c r="C7" s="46">
        <f>SUM('[1]Smt I'!C7,'[1]Smt II'!C7)</f>
        <v>51</v>
      </c>
      <c r="D7" s="46">
        <f>SUM('[1]Smt I'!D7,'[1]Smt II'!D7)</f>
        <v>3</v>
      </c>
      <c r="E7" s="47">
        <f t="shared" ref="E7:E19" si="0">SUM(B7:D7)</f>
        <v>58</v>
      </c>
      <c r="F7" s="45">
        <f>SUM('[1]Smt I'!F7,'[1]Smt II'!F7)</f>
        <v>46</v>
      </c>
      <c r="G7" s="46">
        <f>SUM('[1]Smt I'!G7,'[1]Smt II'!G7)</f>
        <v>3</v>
      </c>
      <c r="H7" s="46">
        <f>SUM('[1]Smt I'!H7,'[1]Smt II'!H7)</f>
        <v>3</v>
      </c>
      <c r="I7" s="46">
        <f>SUM('[1]Smt I'!I7,'[1]Smt II'!I7)</f>
        <v>0</v>
      </c>
      <c r="J7" s="46">
        <f>SUM('[1]Smt I'!J7,'[1]Smt II'!J7)</f>
        <v>3</v>
      </c>
      <c r="K7" s="48">
        <f t="shared" ref="K7:K19" si="1">SUM(F7:J7)</f>
        <v>55</v>
      </c>
      <c r="L7" s="46">
        <f>SUM('[1]Smt I'!L7,'[1]Smt II'!L7)</f>
        <v>0</v>
      </c>
      <c r="M7" s="46">
        <f>SUM('[1]Smt I'!M7,'[1]Smt II'!M7)</f>
        <v>0</v>
      </c>
      <c r="N7" s="49">
        <f t="shared" ref="N7:N19" si="2">SUM(L7:M7)</f>
        <v>0</v>
      </c>
      <c r="O7" s="50">
        <f t="shared" ref="O7:O19" si="3">SUM(K7,N7)</f>
        <v>55</v>
      </c>
      <c r="P7" s="51">
        <f t="shared" ref="P7:P19" si="4">AE7</f>
        <v>167</v>
      </c>
      <c r="Q7" s="46">
        <f>SUM('[1]Smt I'!Q7,'[1]Smt II'!Q7)</f>
        <v>0</v>
      </c>
      <c r="R7" s="52">
        <f>SUM('[1]Smt I'!R7,'[1]Smt II'!R7)</f>
        <v>133</v>
      </c>
      <c r="S7" s="53">
        <f t="shared" ref="S7:S23" si="5">R7</f>
        <v>133</v>
      </c>
      <c r="T7" s="45">
        <f>SUM('[1]Smt I'!T7,'[1]Smt II'!T7)</f>
        <v>41</v>
      </c>
      <c r="U7" s="54">
        <f>SUM('[1]Smt I'!U7,'[1]Smt II'!U7)</f>
        <v>127</v>
      </c>
      <c r="V7" s="46">
        <f>SUM('[1]Smt I'!V7,'[1]Smt II'!V7)</f>
        <v>14</v>
      </c>
      <c r="W7" s="54">
        <f>SUM('[1]Smt I'!W7,'[1]Smt II'!W7)</f>
        <v>40</v>
      </c>
      <c r="X7" s="46">
        <f>SUM('[1]Smt I'!X7,'[1]Smt II'!X7)</f>
        <v>0</v>
      </c>
      <c r="Y7" s="54">
        <f>SUM('[1]Smt I'!Y7,'[1]Smt II'!Y7)</f>
        <v>0</v>
      </c>
      <c r="Z7" s="46">
        <f>SUM('[1]Smt I'!Z7,'[1]Smt II'!Z7)</f>
        <v>0</v>
      </c>
      <c r="AA7" s="54">
        <f>SUM('[1]Smt I'!AA7,'[1]Smt II'!AA7)</f>
        <v>0</v>
      </c>
      <c r="AB7" s="46">
        <f>SUM('[1]Smt I'!AB7,'[1]Smt II'!AB7)</f>
        <v>0</v>
      </c>
      <c r="AC7" s="55">
        <f>SUM('[1]Smt I'!AC7,'[1]Smt II'!AC7)</f>
        <v>0</v>
      </c>
      <c r="AD7" s="56">
        <f>SUM(T7,V7,X7,Z7,AB7)</f>
        <v>55</v>
      </c>
      <c r="AE7" s="57">
        <f>SUM(U7,W7,Y7,AA7,AC7)</f>
        <v>167</v>
      </c>
    </row>
    <row r="8" spans="1:65" ht="21.95" customHeight="1" x14ac:dyDescent="0.25">
      <c r="A8" s="58" t="s">
        <v>33</v>
      </c>
      <c r="B8" s="59">
        <f>SUM('[1]Smt I'!B8,'[1]Smt II'!B8)</f>
        <v>67</v>
      </c>
      <c r="C8" s="60">
        <f>SUM('[1]Smt I'!C8,'[1]Smt II'!C8)</f>
        <v>748</v>
      </c>
      <c r="D8" s="60">
        <f>SUM('[1]Smt I'!D8,'[1]Smt II'!D8)</f>
        <v>41</v>
      </c>
      <c r="E8" s="61">
        <f t="shared" si="0"/>
        <v>856</v>
      </c>
      <c r="F8" s="59">
        <f>SUM('[1]Smt I'!F8,'[1]Smt II'!F8)</f>
        <v>657</v>
      </c>
      <c r="G8" s="60">
        <f>SUM('[1]Smt I'!G8,'[1]Smt II'!G8)</f>
        <v>92</v>
      </c>
      <c r="H8" s="60">
        <f>SUM('[1]Smt I'!H8,'[1]Smt II'!H8)</f>
        <v>27</v>
      </c>
      <c r="I8" s="60">
        <f>SUM('[1]Smt I'!I8,'[1]Smt II'!I8)</f>
        <v>0</v>
      </c>
      <c r="J8" s="60">
        <f>SUM('[1]Smt I'!J8,'[1]Smt II'!J8)</f>
        <v>4</v>
      </c>
      <c r="K8" s="62">
        <f t="shared" si="1"/>
        <v>780</v>
      </c>
      <c r="L8" s="60">
        <f>SUM('[1]Smt I'!L8,'[1]Smt II'!L8)</f>
        <v>6</v>
      </c>
      <c r="M8" s="60">
        <f>SUM('[1]Smt I'!M8,'[1]Smt II'!M8)</f>
        <v>6</v>
      </c>
      <c r="N8" s="63">
        <f t="shared" si="2"/>
        <v>12</v>
      </c>
      <c r="O8" s="64">
        <f t="shared" si="3"/>
        <v>792</v>
      </c>
      <c r="P8" s="65">
        <f t="shared" si="4"/>
        <v>3047</v>
      </c>
      <c r="Q8" s="60">
        <f>SUM('[1]Smt I'!Q8,'[1]Smt II'!Q8)</f>
        <v>0</v>
      </c>
      <c r="R8" s="66">
        <f>SUM('[1]Smt I'!R8,'[1]Smt II'!R8)</f>
        <v>2237</v>
      </c>
      <c r="S8" s="67">
        <f t="shared" si="5"/>
        <v>2237</v>
      </c>
      <c r="T8" s="59">
        <f>SUM('[1]Smt I'!T8,'[1]Smt II'!T8)</f>
        <v>209</v>
      </c>
      <c r="U8" s="68">
        <f>SUM('[1]Smt I'!U8,'[1]Smt II'!U8)</f>
        <v>762</v>
      </c>
      <c r="V8" s="60">
        <f>SUM('[1]Smt I'!V8,'[1]Smt II'!V8)</f>
        <v>575</v>
      </c>
      <c r="W8" s="68">
        <f>SUM('[1]Smt I'!W8,'[1]Smt II'!W8)</f>
        <v>2255</v>
      </c>
      <c r="X8" s="60">
        <f>SUM('[1]Smt I'!X8,'[1]Smt II'!X8)</f>
        <v>0</v>
      </c>
      <c r="Y8" s="68">
        <f>SUM('[1]Smt I'!Y8,'[1]Smt II'!Y8)</f>
        <v>0</v>
      </c>
      <c r="Z8" s="60">
        <f>SUM('[1]Smt I'!Z8,'[1]Smt II'!Z8)</f>
        <v>0</v>
      </c>
      <c r="AA8" s="68">
        <f>SUM('[1]Smt I'!AA8,'[1]Smt II'!AA8)</f>
        <v>0</v>
      </c>
      <c r="AB8" s="60">
        <f>SUM('[1]Smt I'!AB8,'[1]Smt II'!AB8)</f>
        <v>8</v>
      </c>
      <c r="AC8" s="69">
        <f>SUM('[1]Smt I'!AC8,'[1]Smt II'!AC8)</f>
        <v>30</v>
      </c>
      <c r="AD8" s="70">
        <f t="shared" ref="AD8:AE19" si="6">SUM(T8,V8,X8,Z8,AB8)</f>
        <v>792</v>
      </c>
      <c r="AE8" s="71">
        <f t="shared" si="6"/>
        <v>3047</v>
      </c>
    </row>
    <row r="9" spans="1:65" ht="21.95" customHeight="1" x14ac:dyDescent="0.25">
      <c r="A9" s="58" t="s">
        <v>34</v>
      </c>
      <c r="B9" s="59">
        <f>SUM('[1]Smt I'!B9,'[1]Smt II'!B9)</f>
        <v>70</v>
      </c>
      <c r="C9" s="60">
        <f>SUM('[1]Smt I'!C9,'[1]Smt II'!C9)</f>
        <v>666</v>
      </c>
      <c r="D9" s="60">
        <f>SUM('[1]Smt I'!D9,'[1]Smt II'!D9)</f>
        <v>25</v>
      </c>
      <c r="E9" s="61">
        <f t="shared" si="0"/>
        <v>761</v>
      </c>
      <c r="F9" s="59">
        <f>SUM('[1]Smt I'!F9,'[1]Smt II'!F9)</f>
        <v>632</v>
      </c>
      <c r="G9" s="60">
        <f>SUM('[1]Smt I'!G9,'[1]Smt II'!G9)</f>
        <v>35</v>
      </c>
      <c r="H9" s="60">
        <f>SUM('[1]Smt I'!H9,'[1]Smt II'!H9)</f>
        <v>10</v>
      </c>
      <c r="I9" s="60">
        <f>SUM('[1]Smt I'!I9,'[1]Smt II'!I9)</f>
        <v>0</v>
      </c>
      <c r="J9" s="60">
        <f>SUM('[1]Smt I'!J9,'[1]Smt II'!J9)</f>
        <v>3</v>
      </c>
      <c r="K9" s="62">
        <f t="shared" si="1"/>
        <v>680</v>
      </c>
      <c r="L9" s="60">
        <f>SUM('[1]Smt I'!L9,'[1]Smt II'!L9)</f>
        <v>4</v>
      </c>
      <c r="M9" s="60">
        <f>SUM('[1]Smt I'!M9,'[1]Smt II'!M9)</f>
        <v>7</v>
      </c>
      <c r="N9" s="63">
        <f t="shared" si="2"/>
        <v>11</v>
      </c>
      <c r="O9" s="64">
        <f t="shared" si="3"/>
        <v>691</v>
      </c>
      <c r="P9" s="65">
        <f t="shared" si="4"/>
        <v>2733</v>
      </c>
      <c r="Q9" s="60">
        <f>SUM('[1]Smt I'!Q9,'[1]Smt II'!Q9)</f>
        <v>9</v>
      </c>
      <c r="R9" s="66">
        <f>SUM('[1]Smt I'!R9,'[1]Smt II'!R9)</f>
        <v>2086</v>
      </c>
      <c r="S9" s="67">
        <f t="shared" si="5"/>
        <v>2086</v>
      </c>
      <c r="T9" s="59">
        <f>SUM('[1]Smt I'!T9,'[1]Smt II'!T9)</f>
        <v>247</v>
      </c>
      <c r="U9" s="68">
        <f>SUM('[1]Smt I'!U9,'[1]Smt II'!U9)</f>
        <v>812</v>
      </c>
      <c r="V9" s="60">
        <f>SUM('[1]Smt I'!V9,'[1]Smt II'!V9)</f>
        <v>434</v>
      </c>
      <c r="W9" s="68">
        <f>SUM('[1]Smt I'!W9,'[1]Smt II'!W9)</f>
        <v>1881</v>
      </c>
      <c r="X9" s="60">
        <f>SUM('[1]Smt I'!X9,'[1]Smt II'!X9)</f>
        <v>4</v>
      </c>
      <c r="Y9" s="68">
        <f>SUM('[1]Smt I'!Y9,'[1]Smt II'!Y9)</f>
        <v>15</v>
      </c>
      <c r="Z9" s="60">
        <f>SUM('[1]Smt I'!Z9,'[1]Smt II'!Z9)</f>
        <v>0</v>
      </c>
      <c r="AA9" s="68">
        <f>SUM('[1]Smt I'!AA9,'[1]Smt II'!AA9)</f>
        <v>0</v>
      </c>
      <c r="AB9" s="60">
        <f>SUM('[1]Smt I'!AB9,'[1]Smt II'!AB9)</f>
        <v>6</v>
      </c>
      <c r="AC9" s="69">
        <f>SUM('[1]Smt I'!AC9,'[1]Smt II'!AC9)</f>
        <v>25</v>
      </c>
      <c r="AD9" s="70">
        <f t="shared" si="6"/>
        <v>691</v>
      </c>
      <c r="AE9" s="71">
        <f t="shared" si="6"/>
        <v>2733</v>
      </c>
    </row>
    <row r="10" spans="1:65" ht="21.95" customHeight="1" x14ac:dyDescent="0.25">
      <c r="A10" s="58" t="s">
        <v>35</v>
      </c>
      <c r="B10" s="59">
        <f>SUM('[1]Smt I'!B10,'[1]Smt II'!B10)</f>
        <v>69</v>
      </c>
      <c r="C10" s="60">
        <f>SUM('[1]Smt I'!C10,'[1]Smt II'!C10)</f>
        <v>695</v>
      </c>
      <c r="D10" s="60">
        <f>SUM('[1]Smt I'!D10,'[1]Smt II'!D10)</f>
        <v>26</v>
      </c>
      <c r="E10" s="61">
        <f t="shared" si="0"/>
        <v>790</v>
      </c>
      <c r="F10" s="59">
        <f>SUM('[1]Smt I'!F10,'[1]Smt II'!F10)</f>
        <v>629</v>
      </c>
      <c r="G10" s="60">
        <f>SUM('[1]Smt I'!G10,'[1]Smt II'!G10)</f>
        <v>50</v>
      </c>
      <c r="H10" s="60">
        <f>SUM('[1]Smt I'!H10,'[1]Smt II'!H10)</f>
        <v>33</v>
      </c>
      <c r="I10" s="60">
        <f>SUM('[1]Smt I'!I10,'[1]Smt II'!I10)</f>
        <v>0</v>
      </c>
      <c r="J10" s="60">
        <f>SUM('[1]Smt I'!J10,'[1]Smt II'!J10)</f>
        <v>3</v>
      </c>
      <c r="K10" s="62">
        <f t="shared" si="1"/>
        <v>715</v>
      </c>
      <c r="L10" s="60">
        <f>SUM('[1]Smt I'!L10,'[1]Smt II'!L10)</f>
        <v>4</v>
      </c>
      <c r="M10" s="60">
        <f>SUM('[1]Smt I'!M10,'[1]Smt II'!M10)</f>
        <v>6</v>
      </c>
      <c r="N10" s="63">
        <f t="shared" si="2"/>
        <v>10</v>
      </c>
      <c r="O10" s="64">
        <f t="shared" si="3"/>
        <v>725</v>
      </c>
      <c r="P10" s="65">
        <f t="shared" si="4"/>
        <v>2908</v>
      </c>
      <c r="Q10" s="60">
        <f>SUM('[1]Smt I'!Q10,'[1]Smt II'!Q10)</f>
        <v>0</v>
      </c>
      <c r="R10" s="66">
        <f>SUM('[1]Smt I'!R10,'[1]Smt II'!R10)</f>
        <v>2112</v>
      </c>
      <c r="S10" s="67">
        <f t="shared" si="5"/>
        <v>2112</v>
      </c>
      <c r="T10" s="59">
        <f>SUM('[1]Smt I'!T10,'[1]Smt II'!T10)</f>
        <v>219</v>
      </c>
      <c r="U10" s="68">
        <f>SUM('[1]Smt I'!U10,'[1]Smt II'!U10)</f>
        <v>818</v>
      </c>
      <c r="V10" s="60">
        <f>SUM('[1]Smt I'!V10,'[1]Smt II'!V10)</f>
        <v>490</v>
      </c>
      <c r="W10" s="68">
        <f>SUM('[1]Smt I'!W10,'[1]Smt II'!W10)</f>
        <v>2025</v>
      </c>
      <c r="X10" s="60">
        <f>SUM('[1]Smt I'!X10,'[1]Smt II'!X10)</f>
        <v>0</v>
      </c>
      <c r="Y10" s="68">
        <f>SUM('[1]Smt I'!Y10,'[1]Smt II'!Y10)</f>
        <v>0</v>
      </c>
      <c r="Z10" s="60">
        <f>SUM('[1]Smt I'!Z10,'[1]Smt II'!Z10)</f>
        <v>0</v>
      </c>
      <c r="AA10" s="68">
        <f>SUM('[1]Smt I'!AA10,'[1]Smt II'!AA10)</f>
        <v>0</v>
      </c>
      <c r="AB10" s="60">
        <f>SUM('[1]Smt I'!AB10,'[1]Smt II'!AB10)</f>
        <v>16</v>
      </c>
      <c r="AC10" s="69">
        <f>SUM('[1]Smt I'!AC10,'[1]Smt II'!AC10)</f>
        <v>65</v>
      </c>
      <c r="AD10" s="70">
        <f t="shared" si="6"/>
        <v>725</v>
      </c>
      <c r="AE10" s="71">
        <f t="shared" si="6"/>
        <v>2908</v>
      </c>
    </row>
    <row r="11" spans="1:65" ht="21.95" customHeight="1" x14ac:dyDescent="0.25">
      <c r="A11" s="58" t="s">
        <v>36</v>
      </c>
      <c r="B11" s="59">
        <f>SUM('[1]Smt I'!B11,'[1]Smt II'!B11)</f>
        <v>74</v>
      </c>
      <c r="C11" s="60">
        <f>SUM('[1]Smt I'!C11,'[1]Smt II'!C11)</f>
        <v>679</v>
      </c>
      <c r="D11" s="60">
        <f>SUM('[1]Smt I'!D11,'[1]Smt II'!D11)</f>
        <v>92</v>
      </c>
      <c r="E11" s="61">
        <f t="shared" si="0"/>
        <v>845</v>
      </c>
      <c r="F11" s="59">
        <f>SUM('[1]Smt I'!F11,'[1]Smt II'!F11)</f>
        <v>704</v>
      </c>
      <c r="G11" s="60">
        <f>SUM('[1]Smt I'!G11,'[1]Smt II'!G11)</f>
        <v>33</v>
      </c>
      <c r="H11" s="60">
        <f>SUM('[1]Smt I'!H11,'[1]Smt II'!H11)</f>
        <v>1</v>
      </c>
      <c r="I11" s="60">
        <f>SUM('[1]Smt I'!I11,'[1]Smt II'!I11)</f>
        <v>0</v>
      </c>
      <c r="J11" s="60">
        <f>SUM('[1]Smt I'!J11,'[1]Smt II'!J11)</f>
        <v>1</v>
      </c>
      <c r="K11" s="62">
        <f t="shared" si="1"/>
        <v>739</v>
      </c>
      <c r="L11" s="60">
        <f>SUM('[1]Smt I'!L11,'[1]Smt II'!L11)</f>
        <v>13</v>
      </c>
      <c r="M11" s="60">
        <f>SUM('[1]Smt I'!M11,'[1]Smt II'!M11)</f>
        <v>14</v>
      </c>
      <c r="N11" s="63">
        <f t="shared" si="2"/>
        <v>27</v>
      </c>
      <c r="O11" s="64">
        <f t="shared" si="3"/>
        <v>766</v>
      </c>
      <c r="P11" s="65">
        <f t="shared" si="4"/>
        <v>3395</v>
      </c>
      <c r="Q11" s="60">
        <f>SUM('[1]Smt I'!Q11,'[1]Smt II'!Q11)</f>
        <v>0</v>
      </c>
      <c r="R11" s="66">
        <f>SUM('[1]Smt I'!R11,'[1]Smt II'!R11)</f>
        <v>2444</v>
      </c>
      <c r="S11" s="67">
        <f t="shared" si="5"/>
        <v>2444</v>
      </c>
      <c r="T11" s="59">
        <f>SUM('[1]Smt I'!T11,'[1]Smt II'!T11)</f>
        <v>47</v>
      </c>
      <c r="U11" s="68">
        <f>SUM('[1]Smt I'!U11,'[1]Smt II'!U11)</f>
        <v>172</v>
      </c>
      <c r="V11" s="60">
        <f>SUM('[1]Smt I'!V11,'[1]Smt II'!V11)</f>
        <v>143</v>
      </c>
      <c r="W11" s="68">
        <f>SUM('[1]Smt I'!W11,'[1]Smt II'!W11)</f>
        <v>653</v>
      </c>
      <c r="X11" s="60">
        <f>SUM('[1]Smt I'!X11,'[1]Smt II'!X11)</f>
        <v>531</v>
      </c>
      <c r="Y11" s="68">
        <f>SUM('[1]Smt I'!Y11,'[1]Smt II'!Y11)</f>
        <v>2356</v>
      </c>
      <c r="Z11" s="60">
        <f>SUM('[1]Smt I'!Z11,'[1]Smt II'!Z11)</f>
        <v>44</v>
      </c>
      <c r="AA11" s="68">
        <f>SUM('[1]Smt I'!AA11,'[1]Smt II'!AA11)</f>
        <v>208</v>
      </c>
      <c r="AB11" s="60">
        <f>SUM('[1]Smt I'!AB11,'[1]Smt II'!AB11)</f>
        <v>1</v>
      </c>
      <c r="AC11" s="69">
        <f>SUM('[1]Smt I'!AC11,'[1]Smt II'!AC11)</f>
        <v>6</v>
      </c>
      <c r="AD11" s="70">
        <f t="shared" si="6"/>
        <v>766</v>
      </c>
      <c r="AE11" s="71">
        <f t="shared" si="6"/>
        <v>3395</v>
      </c>
    </row>
    <row r="12" spans="1:65" ht="21.95" customHeight="1" x14ac:dyDescent="0.25">
      <c r="A12" s="58" t="s">
        <v>37</v>
      </c>
      <c r="B12" s="59">
        <f>SUM('[1]Smt I'!B12,'[1]Smt II'!B12)</f>
        <v>187</v>
      </c>
      <c r="C12" s="60">
        <f>SUM('[1]Smt I'!C12,'[1]Smt II'!C12)</f>
        <v>1511</v>
      </c>
      <c r="D12" s="60">
        <f>SUM('[1]Smt I'!D12,'[1]Smt II'!D12)</f>
        <v>158</v>
      </c>
      <c r="E12" s="61">
        <f t="shared" si="0"/>
        <v>1856</v>
      </c>
      <c r="F12" s="59">
        <f>SUM('[1]Smt I'!F12,'[1]Smt II'!F12)</f>
        <v>1473</v>
      </c>
      <c r="G12" s="60">
        <f>SUM('[1]Smt I'!G12,'[1]Smt II'!G12)</f>
        <v>97</v>
      </c>
      <c r="H12" s="60">
        <f>SUM('[1]Smt I'!H12,'[1]Smt II'!H12)</f>
        <v>50</v>
      </c>
      <c r="I12" s="60">
        <f>SUM('[1]Smt I'!I12,'[1]Smt II'!I12)</f>
        <v>0</v>
      </c>
      <c r="J12" s="60">
        <f>SUM('[1]Smt I'!J12,'[1]Smt II'!J12)</f>
        <v>7</v>
      </c>
      <c r="K12" s="62">
        <f t="shared" si="1"/>
        <v>1627</v>
      </c>
      <c r="L12" s="60">
        <f>SUM('[1]Smt I'!L12,'[1]Smt II'!L12)</f>
        <v>10</v>
      </c>
      <c r="M12" s="60">
        <f>SUM('[1]Smt I'!M12,'[1]Smt II'!M12)</f>
        <v>21</v>
      </c>
      <c r="N12" s="63">
        <f t="shared" si="2"/>
        <v>31</v>
      </c>
      <c r="O12" s="64">
        <f t="shared" si="3"/>
        <v>1658</v>
      </c>
      <c r="P12" s="65">
        <f t="shared" si="4"/>
        <v>7358</v>
      </c>
      <c r="Q12" s="60">
        <f>SUM('[1]Smt I'!Q12,'[1]Smt II'!Q12)</f>
        <v>0</v>
      </c>
      <c r="R12" s="66">
        <f>SUM('[1]Smt I'!R12,'[1]Smt II'!R12)</f>
        <v>5750</v>
      </c>
      <c r="S12" s="67">
        <f t="shared" si="5"/>
        <v>5750</v>
      </c>
      <c r="T12" s="59">
        <f>SUM('[1]Smt I'!T12,'[1]Smt II'!T12)</f>
        <v>322</v>
      </c>
      <c r="U12" s="68">
        <f>SUM('[1]Smt I'!U12,'[1]Smt II'!U12)</f>
        <v>1356</v>
      </c>
      <c r="V12" s="60">
        <f>SUM('[1]Smt I'!V12,'[1]Smt II'!V12)</f>
        <v>1336</v>
      </c>
      <c r="W12" s="68">
        <f>SUM('[1]Smt I'!W12,'[1]Smt II'!W12)</f>
        <v>6002</v>
      </c>
      <c r="X12" s="60">
        <f>SUM('[1]Smt I'!X12,'[1]Smt II'!X12)</f>
        <v>0</v>
      </c>
      <c r="Y12" s="68">
        <f>SUM('[1]Smt I'!Y12,'[1]Smt II'!Y12)</f>
        <v>0</v>
      </c>
      <c r="Z12" s="60">
        <f>SUM('[1]Smt I'!Z12,'[1]Smt II'!Z12)</f>
        <v>0</v>
      </c>
      <c r="AA12" s="68">
        <f>SUM('[1]Smt I'!AA12,'[1]Smt II'!AA12)</f>
        <v>0</v>
      </c>
      <c r="AB12" s="60">
        <f>SUM('[1]Smt I'!AB12,'[1]Smt II'!AB12)</f>
        <v>0</v>
      </c>
      <c r="AC12" s="69">
        <f>SUM('[1]Smt I'!AC12,'[1]Smt II'!AC12)</f>
        <v>0</v>
      </c>
      <c r="AD12" s="70">
        <f t="shared" si="6"/>
        <v>1658</v>
      </c>
      <c r="AE12" s="71">
        <f t="shared" si="6"/>
        <v>7358</v>
      </c>
    </row>
    <row r="13" spans="1:65" ht="21.95" customHeight="1" x14ac:dyDescent="0.25">
      <c r="A13" s="58" t="s">
        <v>38</v>
      </c>
      <c r="B13" s="59">
        <f>SUM('[1]Smt I'!B13,'[1]Smt II'!B13)</f>
        <v>256</v>
      </c>
      <c r="C13" s="60">
        <f>SUM('[1]Smt I'!C13,'[1]Smt II'!C13)</f>
        <v>2469</v>
      </c>
      <c r="D13" s="60">
        <f>SUM('[1]Smt I'!D13,'[1]Smt II'!D13)</f>
        <v>2</v>
      </c>
      <c r="E13" s="61">
        <f t="shared" si="0"/>
        <v>2727</v>
      </c>
      <c r="F13" s="59">
        <f>SUM('[1]Smt I'!F13,'[1]Smt II'!F13)</f>
        <v>2304</v>
      </c>
      <c r="G13" s="60">
        <f>SUM('[1]Smt I'!G13,'[1]Smt II'!G13)</f>
        <v>3</v>
      </c>
      <c r="H13" s="60">
        <f>SUM('[1]Smt I'!H13,'[1]Smt II'!H13)</f>
        <v>98</v>
      </c>
      <c r="I13" s="60">
        <f>SUM('[1]Smt I'!I13,'[1]Smt II'!I13)</f>
        <v>0</v>
      </c>
      <c r="J13" s="60">
        <f>SUM('[1]Smt I'!J13,'[1]Smt II'!J13)</f>
        <v>18</v>
      </c>
      <c r="K13" s="62">
        <f t="shared" si="1"/>
        <v>2423</v>
      </c>
      <c r="L13" s="60">
        <f>SUM('[1]Smt I'!L13,'[1]Smt II'!L13)</f>
        <v>20</v>
      </c>
      <c r="M13" s="60">
        <f>SUM('[1]Smt I'!M13,'[1]Smt II'!M13)</f>
        <v>0</v>
      </c>
      <c r="N13" s="63">
        <f t="shared" si="2"/>
        <v>20</v>
      </c>
      <c r="O13" s="64">
        <f t="shared" si="3"/>
        <v>2443</v>
      </c>
      <c r="P13" s="65">
        <f t="shared" si="4"/>
        <v>11318</v>
      </c>
      <c r="Q13" s="60">
        <f>SUM('[1]Smt I'!Q13,'[1]Smt II'!Q13)</f>
        <v>0</v>
      </c>
      <c r="R13" s="66">
        <f>SUM('[1]Smt I'!R13,'[1]Smt II'!R13)</f>
        <v>8322</v>
      </c>
      <c r="S13" s="67">
        <f t="shared" si="5"/>
        <v>8322</v>
      </c>
      <c r="T13" s="59">
        <f>SUM('[1]Smt I'!T13,'[1]Smt II'!T13)</f>
        <v>353</v>
      </c>
      <c r="U13" s="68">
        <f>SUM('[1]Smt I'!U13,'[1]Smt II'!U13)</f>
        <v>2202</v>
      </c>
      <c r="V13" s="60">
        <f>SUM('[1]Smt I'!V13,'[1]Smt II'!V13)</f>
        <v>483</v>
      </c>
      <c r="W13" s="68">
        <f>SUM('[1]Smt I'!W13,'[1]Smt II'!W13)</f>
        <v>4157</v>
      </c>
      <c r="X13" s="60">
        <f>SUM('[1]Smt I'!X13,'[1]Smt II'!X13)</f>
        <v>1458</v>
      </c>
      <c r="Y13" s="68">
        <f>SUM('[1]Smt I'!Y13,'[1]Smt II'!Y13)</f>
        <v>3888</v>
      </c>
      <c r="Z13" s="60">
        <f>SUM('[1]Smt I'!Z13,'[1]Smt II'!Z13)</f>
        <v>149</v>
      </c>
      <c r="AA13" s="68">
        <f>SUM('[1]Smt I'!AA13,'[1]Smt II'!AA13)</f>
        <v>1071</v>
      </c>
      <c r="AB13" s="60">
        <f>SUM('[1]Smt I'!AB13,'[1]Smt II'!AB13)</f>
        <v>0</v>
      </c>
      <c r="AC13" s="69">
        <f>SUM('[1]Smt I'!AC13,'[1]Smt II'!AC13)</f>
        <v>0</v>
      </c>
      <c r="AD13" s="70">
        <f t="shared" si="6"/>
        <v>2443</v>
      </c>
      <c r="AE13" s="71">
        <f t="shared" si="6"/>
        <v>11318</v>
      </c>
    </row>
    <row r="14" spans="1:65" ht="21.95" customHeight="1" x14ac:dyDescent="0.25">
      <c r="A14" s="58" t="s">
        <v>39</v>
      </c>
      <c r="B14" s="59">
        <f>SUM('[1]Smt I'!B14,'[1]Smt II'!B14)</f>
        <v>206</v>
      </c>
      <c r="C14" s="60">
        <f>SUM('[1]Smt I'!C14,'[1]Smt II'!C14)</f>
        <v>1529</v>
      </c>
      <c r="D14" s="60">
        <f>SUM('[1]Smt I'!D14,'[1]Smt II'!D14)</f>
        <v>107</v>
      </c>
      <c r="E14" s="61">
        <f t="shared" si="0"/>
        <v>1842</v>
      </c>
      <c r="F14" s="59">
        <f>SUM('[1]Smt I'!F14,'[1]Smt II'!F14)</f>
        <v>1400</v>
      </c>
      <c r="G14" s="60">
        <f>SUM('[1]Smt I'!G14,'[1]Smt II'!G14)</f>
        <v>30</v>
      </c>
      <c r="H14" s="60">
        <f>SUM('[1]Smt I'!H14,'[1]Smt II'!H14)</f>
        <v>158</v>
      </c>
      <c r="I14" s="60">
        <f>SUM('[1]Smt I'!I14,'[1]Smt II'!I14)</f>
        <v>0</v>
      </c>
      <c r="J14" s="60">
        <f>SUM('[1]Smt I'!J14,'[1]Smt II'!J14)</f>
        <v>10</v>
      </c>
      <c r="K14" s="62">
        <f t="shared" si="1"/>
        <v>1598</v>
      </c>
      <c r="L14" s="60">
        <f>SUM('[1]Smt I'!L14,'[1]Smt II'!L14)</f>
        <v>16</v>
      </c>
      <c r="M14" s="60">
        <f>SUM('[1]Smt I'!M14,'[1]Smt II'!M14)</f>
        <v>11</v>
      </c>
      <c r="N14" s="63">
        <f t="shared" si="2"/>
        <v>27</v>
      </c>
      <c r="O14" s="64">
        <f t="shared" si="3"/>
        <v>1625</v>
      </c>
      <c r="P14" s="65">
        <f t="shared" si="4"/>
        <v>8469</v>
      </c>
      <c r="Q14" s="60">
        <f>SUM('[1]Smt I'!Q14,'[1]Smt II'!Q14)</f>
        <v>0</v>
      </c>
      <c r="R14" s="66">
        <f>SUM('[1]Smt I'!R14,'[1]Smt II'!R14)</f>
        <v>6681</v>
      </c>
      <c r="S14" s="67">
        <f t="shared" si="5"/>
        <v>6681</v>
      </c>
      <c r="T14" s="59">
        <f>SUM('[1]Smt I'!T14,'[1]Smt II'!T14)</f>
        <v>355</v>
      </c>
      <c r="U14" s="68">
        <f>SUM('[1]Smt I'!U14,'[1]Smt II'!U14)</f>
        <v>1311</v>
      </c>
      <c r="V14" s="60">
        <f>SUM('[1]Smt I'!V14,'[1]Smt II'!V14)</f>
        <v>505</v>
      </c>
      <c r="W14" s="68">
        <f>SUM('[1]Smt I'!W14,'[1]Smt II'!W14)</f>
        <v>2772</v>
      </c>
      <c r="X14" s="60">
        <f>SUM('[1]Smt I'!X14,'[1]Smt II'!X14)</f>
        <v>508</v>
      </c>
      <c r="Y14" s="68">
        <f>SUM('[1]Smt I'!Y14,'[1]Smt II'!Y14)</f>
        <v>3011</v>
      </c>
      <c r="Z14" s="60">
        <f>SUM('[1]Smt I'!Z14,'[1]Smt II'!Z14)</f>
        <v>257</v>
      </c>
      <c r="AA14" s="68">
        <f>SUM('[1]Smt I'!AA14,'[1]Smt II'!AA14)</f>
        <v>1375</v>
      </c>
      <c r="AB14" s="60">
        <f>SUM('[1]Smt I'!AB14,'[1]Smt II'!AB14)</f>
        <v>0</v>
      </c>
      <c r="AC14" s="69">
        <f>SUM('[1]Smt I'!AC14,'[1]Smt II'!AC14)</f>
        <v>0</v>
      </c>
      <c r="AD14" s="70">
        <f t="shared" si="6"/>
        <v>1625</v>
      </c>
      <c r="AE14" s="71">
        <f t="shared" si="6"/>
        <v>8469</v>
      </c>
    </row>
    <row r="15" spans="1:65" ht="21.95" customHeight="1" x14ac:dyDescent="0.25">
      <c r="A15" s="58" t="s">
        <v>40</v>
      </c>
      <c r="B15" s="59">
        <f>SUM('[1]Smt I'!B15,'[1]Smt II'!B15)</f>
        <v>181</v>
      </c>
      <c r="C15" s="60">
        <f>SUM('[1]Smt I'!C15,'[1]Smt II'!C15)</f>
        <v>1078</v>
      </c>
      <c r="D15" s="60">
        <f>SUM('[1]Smt I'!D15,'[1]Smt II'!D15)</f>
        <v>43</v>
      </c>
      <c r="E15" s="61">
        <f t="shared" si="0"/>
        <v>1302</v>
      </c>
      <c r="F15" s="59">
        <f>SUM('[1]Smt I'!F15,'[1]Smt II'!F15)</f>
        <v>868</v>
      </c>
      <c r="G15" s="60">
        <f>SUM('[1]Smt I'!G15,'[1]Smt II'!G15)</f>
        <v>53</v>
      </c>
      <c r="H15" s="60">
        <f>SUM('[1]Smt I'!H15,'[1]Smt II'!H15)</f>
        <v>45</v>
      </c>
      <c r="I15" s="60">
        <f>SUM('[1]Smt I'!I15,'[1]Smt II'!I15)</f>
        <v>0</v>
      </c>
      <c r="J15" s="60">
        <f>SUM('[1]Smt I'!J15,'[1]Smt II'!J15)</f>
        <v>1</v>
      </c>
      <c r="K15" s="62">
        <f t="shared" si="1"/>
        <v>967</v>
      </c>
      <c r="L15" s="60">
        <f>SUM('[1]Smt I'!L15,'[1]Smt II'!L15)</f>
        <v>84</v>
      </c>
      <c r="M15" s="60">
        <f>SUM('[1]Smt I'!M15,'[1]Smt II'!M15)</f>
        <v>67</v>
      </c>
      <c r="N15" s="63">
        <f t="shared" si="2"/>
        <v>151</v>
      </c>
      <c r="O15" s="64">
        <f t="shared" si="3"/>
        <v>1118</v>
      </c>
      <c r="P15" s="65">
        <f t="shared" si="4"/>
        <v>6145</v>
      </c>
      <c r="Q15" s="60">
        <f>SUM('[1]Smt I'!Q15,'[1]Smt II'!Q15)</f>
        <v>0</v>
      </c>
      <c r="R15" s="66">
        <f>SUM('[1]Smt I'!R15,'[1]Smt II'!R15)</f>
        <v>5491</v>
      </c>
      <c r="S15" s="67">
        <f t="shared" si="5"/>
        <v>5491</v>
      </c>
      <c r="T15" s="59">
        <f>SUM('[1]Smt I'!T15,'[1]Smt II'!T15)</f>
        <v>79</v>
      </c>
      <c r="U15" s="68">
        <f>SUM('[1]Smt I'!U15,'[1]Smt II'!U15)</f>
        <v>311</v>
      </c>
      <c r="V15" s="60">
        <f>SUM('[1]Smt I'!V15,'[1]Smt II'!V15)</f>
        <v>239</v>
      </c>
      <c r="W15" s="68">
        <f>SUM('[1]Smt I'!W15,'[1]Smt II'!W15)</f>
        <v>1223</v>
      </c>
      <c r="X15" s="60">
        <f>SUM('[1]Smt I'!X15,'[1]Smt II'!X15)</f>
        <v>757</v>
      </c>
      <c r="Y15" s="68">
        <f>SUM('[1]Smt I'!Y15,'[1]Smt II'!Y15)</f>
        <v>4325</v>
      </c>
      <c r="Z15" s="60">
        <f>SUM('[1]Smt I'!Z15,'[1]Smt II'!Z15)</f>
        <v>43</v>
      </c>
      <c r="AA15" s="68">
        <f>SUM('[1]Smt I'!AA15,'[1]Smt II'!AA15)</f>
        <v>286</v>
      </c>
      <c r="AB15" s="60">
        <f>SUM('[1]Smt I'!AB15,'[1]Smt II'!AB15)</f>
        <v>0</v>
      </c>
      <c r="AC15" s="69">
        <f>SUM('[1]Smt I'!AC15,'[1]Smt II'!AC15)</f>
        <v>0</v>
      </c>
      <c r="AD15" s="70">
        <f t="shared" si="6"/>
        <v>1118</v>
      </c>
      <c r="AE15" s="71">
        <f t="shared" si="6"/>
        <v>6145</v>
      </c>
    </row>
    <row r="16" spans="1:65" ht="21.95" customHeight="1" x14ac:dyDescent="0.25">
      <c r="A16" s="58" t="s">
        <v>41</v>
      </c>
      <c r="B16" s="59">
        <f>SUM('[1]Smt I'!B16,'[1]Smt II'!B16)</f>
        <v>186</v>
      </c>
      <c r="C16" s="60">
        <f>SUM('[1]Smt I'!C16,'[1]Smt II'!C16)</f>
        <v>2152</v>
      </c>
      <c r="D16" s="60">
        <f>SUM('[1]Smt I'!D16,'[1]Smt II'!D16)</f>
        <v>92</v>
      </c>
      <c r="E16" s="61">
        <f t="shared" si="0"/>
        <v>2430</v>
      </c>
      <c r="F16" s="59">
        <f>SUM('[1]Smt I'!F16,'[1]Smt II'!F16)</f>
        <v>2060</v>
      </c>
      <c r="G16" s="60">
        <f>SUM('[1]Smt I'!G16,'[1]Smt II'!G16)</f>
        <v>98</v>
      </c>
      <c r="H16" s="60">
        <f>SUM('[1]Smt I'!H16,'[1]Smt II'!H16)</f>
        <v>57</v>
      </c>
      <c r="I16" s="60">
        <f>SUM('[1]Smt I'!I16,'[1]Smt II'!I16)</f>
        <v>0</v>
      </c>
      <c r="J16" s="60">
        <f>SUM('[1]Smt I'!J16,'[1]Smt II'!J16)</f>
        <v>4</v>
      </c>
      <c r="K16" s="62">
        <f t="shared" si="1"/>
        <v>2219</v>
      </c>
      <c r="L16" s="60">
        <f>SUM('[1]Smt I'!L16,'[1]Smt II'!L16)</f>
        <v>16</v>
      </c>
      <c r="M16" s="60">
        <f>SUM('[1]Smt I'!M16,'[1]Smt II'!M16)</f>
        <v>8</v>
      </c>
      <c r="N16" s="63">
        <f t="shared" si="2"/>
        <v>24</v>
      </c>
      <c r="O16" s="64">
        <f t="shared" si="3"/>
        <v>2243</v>
      </c>
      <c r="P16" s="65">
        <f t="shared" si="4"/>
        <v>8365</v>
      </c>
      <c r="Q16" s="60">
        <f>SUM('[1]Smt I'!Q16,'[1]Smt II'!Q16)</f>
        <v>45</v>
      </c>
      <c r="R16" s="66">
        <f>SUM('[1]Smt I'!R16,'[1]Smt II'!R16)</f>
        <v>6102</v>
      </c>
      <c r="S16" s="67">
        <f t="shared" si="5"/>
        <v>6102</v>
      </c>
      <c r="T16" s="59">
        <f>SUM('[1]Smt I'!T16,'[1]Smt II'!T16)</f>
        <v>319</v>
      </c>
      <c r="U16" s="68">
        <f>SUM('[1]Smt I'!U16,'[1]Smt II'!U16)</f>
        <v>949</v>
      </c>
      <c r="V16" s="60">
        <f>SUM('[1]Smt I'!V16,'[1]Smt II'!V16)</f>
        <v>877</v>
      </c>
      <c r="W16" s="68">
        <f>SUM('[1]Smt I'!W16,'[1]Smt II'!W16)</f>
        <v>3450</v>
      </c>
      <c r="X16" s="60">
        <f>SUM('[1]Smt I'!X16,'[1]Smt II'!X16)</f>
        <v>840</v>
      </c>
      <c r="Y16" s="68">
        <f>SUM('[1]Smt I'!Y16,'[1]Smt II'!Y16)</f>
        <v>3133</v>
      </c>
      <c r="Z16" s="60">
        <f>SUM('[1]Smt I'!Z16,'[1]Smt II'!Z16)</f>
        <v>62</v>
      </c>
      <c r="AA16" s="68">
        <f>SUM('[1]Smt I'!AA16,'[1]Smt II'!AA16)</f>
        <v>231</v>
      </c>
      <c r="AB16" s="60">
        <f>SUM('[1]Smt I'!AB16,'[1]Smt II'!AB16)</f>
        <v>145</v>
      </c>
      <c r="AC16" s="69">
        <f>SUM('[1]Smt I'!AC16,'[1]Smt II'!AC16)</f>
        <v>602</v>
      </c>
      <c r="AD16" s="70">
        <f t="shared" si="6"/>
        <v>2243</v>
      </c>
      <c r="AE16" s="71">
        <f t="shared" si="6"/>
        <v>8365</v>
      </c>
    </row>
    <row r="17" spans="1:65" ht="21.95" customHeight="1" x14ac:dyDescent="0.25">
      <c r="A17" s="58" t="s">
        <v>42</v>
      </c>
      <c r="B17" s="59">
        <f>SUM('[1]Smt I'!B17,'[1]Smt II'!B17)</f>
        <v>225</v>
      </c>
      <c r="C17" s="60">
        <f>SUM('[1]Smt I'!C17,'[1]Smt II'!C17)</f>
        <v>2254</v>
      </c>
      <c r="D17" s="60">
        <f>SUM('[1]Smt I'!D17,'[1]Smt II'!D17)</f>
        <v>89</v>
      </c>
      <c r="E17" s="61">
        <f t="shared" si="0"/>
        <v>2568</v>
      </c>
      <c r="F17" s="59">
        <f>SUM('[1]Smt I'!F17,'[1]Smt II'!F17)</f>
        <v>2103</v>
      </c>
      <c r="G17" s="60">
        <f>SUM('[1]Smt I'!G17,'[1]Smt II'!G17)</f>
        <v>161</v>
      </c>
      <c r="H17" s="60">
        <f>SUM('[1]Smt I'!H17,'[1]Smt II'!H17)</f>
        <v>27</v>
      </c>
      <c r="I17" s="60">
        <f>SUM('[1]Smt I'!I17,'[1]Smt II'!I17)</f>
        <v>3</v>
      </c>
      <c r="J17" s="60">
        <f>SUM('[1]Smt I'!J17,'[1]Smt II'!J17)</f>
        <v>6</v>
      </c>
      <c r="K17" s="62">
        <f t="shared" si="1"/>
        <v>2300</v>
      </c>
      <c r="L17" s="60">
        <f>SUM('[1]Smt I'!L17,'[1]Smt II'!L17)</f>
        <v>14</v>
      </c>
      <c r="M17" s="60">
        <f>SUM('[1]Smt I'!M17,'[1]Smt II'!M17)</f>
        <v>22</v>
      </c>
      <c r="N17" s="63">
        <f t="shared" si="2"/>
        <v>36</v>
      </c>
      <c r="O17" s="64">
        <f t="shared" si="3"/>
        <v>2336</v>
      </c>
      <c r="P17" s="65">
        <f t="shared" si="4"/>
        <v>9714</v>
      </c>
      <c r="Q17" s="60">
        <f>SUM('[1]Smt I'!Q17,'[1]Smt II'!Q17)</f>
        <v>0</v>
      </c>
      <c r="R17" s="66">
        <f>SUM('[1]Smt I'!R17,'[1]Smt II'!R17)</f>
        <v>7523</v>
      </c>
      <c r="S17" s="67">
        <f t="shared" si="5"/>
        <v>7523</v>
      </c>
      <c r="T17" s="59">
        <f>SUM('[1]Smt I'!T17,'[1]Smt II'!T17)</f>
        <v>136</v>
      </c>
      <c r="U17" s="68">
        <f>SUM('[1]Smt I'!U17,'[1]Smt II'!U17)</f>
        <v>421</v>
      </c>
      <c r="V17" s="60">
        <f>SUM('[1]Smt I'!V17,'[1]Smt II'!V17)</f>
        <v>71</v>
      </c>
      <c r="W17" s="68">
        <f>SUM('[1]Smt I'!W17,'[1]Smt II'!W17)</f>
        <v>296</v>
      </c>
      <c r="X17" s="60">
        <f>SUM('[1]Smt I'!X17,'[1]Smt II'!X17)</f>
        <v>1866</v>
      </c>
      <c r="Y17" s="68">
        <f>SUM('[1]Smt I'!Y17,'[1]Smt II'!Y17)</f>
        <v>7851</v>
      </c>
      <c r="Z17" s="60">
        <f>SUM('[1]Smt I'!Z17,'[1]Smt II'!Z17)</f>
        <v>202</v>
      </c>
      <c r="AA17" s="68">
        <f>SUM('[1]Smt I'!AA17,'[1]Smt II'!AA17)</f>
        <v>896</v>
      </c>
      <c r="AB17" s="60">
        <f>SUM('[1]Smt I'!AB17,'[1]Smt II'!AB17)</f>
        <v>61</v>
      </c>
      <c r="AC17" s="69">
        <f>SUM('[1]Smt I'!AC17,'[1]Smt II'!AC17)</f>
        <v>250</v>
      </c>
      <c r="AD17" s="70">
        <f t="shared" si="6"/>
        <v>2336</v>
      </c>
      <c r="AE17" s="71">
        <f t="shared" si="6"/>
        <v>9714</v>
      </c>
    </row>
    <row r="18" spans="1:65" ht="21.95" customHeight="1" x14ac:dyDescent="0.25">
      <c r="A18" s="72" t="s">
        <v>43</v>
      </c>
      <c r="B18" s="59">
        <f>SUM('[1]Smt I'!B18,'[1]Smt II'!B18)</f>
        <v>351</v>
      </c>
      <c r="C18" s="60">
        <f>SUM('[1]Smt I'!C18,'[1]Smt II'!C18)</f>
        <v>2436</v>
      </c>
      <c r="D18" s="60">
        <f>SUM('[1]Smt I'!D18,'[1]Smt II'!D18)</f>
        <v>123</v>
      </c>
      <c r="E18" s="61">
        <f t="shared" si="0"/>
        <v>2910</v>
      </c>
      <c r="F18" s="59">
        <f>SUM('[1]Smt I'!F18,'[1]Smt II'!F18)</f>
        <v>2144</v>
      </c>
      <c r="G18" s="60">
        <f>SUM('[1]Smt I'!G18,'[1]Smt II'!G18)</f>
        <v>130</v>
      </c>
      <c r="H18" s="60">
        <f>SUM('[1]Smt I'!H18,'[1]Smt II'!H18)</f>
        <v>131</v>
      </c>
      <c r="I18" s="60">
        <f>SUM('[1]Smt I'!I18,'[1]Smt II'!I18)</f>
        <v>0</v>
      </c>
      <c r="J18" s="60">
        <f>SUM('[1]Smt I'!J18,'[1]Smt II'!J18)</f>
        <v>2</v>
      </c>
      <c r="K18" s="62">
        <f t="shared" si="1"/>
        <v>2407</v>
      </c>
      <c r="L18" s="60">
        <f>SUM('[1]Smt I'!L18,'[1]Smt II'!L18)</f>
        <v>45</v>
      </c>
      <c r="M18" s="60">
        <f>SUM('[1]Smt I'!M18,'[1]Smt II'!M18)</f>
        <v>107</v>
      </c>
      <c r="N18" s="63">
        <f t="shared" si="2"/>
        <v>152</v>
      </c>
      <c r="O18" s="64">
        <f t="shared" si="3"/>
        <v>2559</v>
      </c>
      <c r="P18" s="65">
        <f t="shared" si="4"/>
        <v>12648</v>
      </c>
      <c r="Q18" s="60">
        <f>SUM('[1]Smt I'!Q18,'[1]Smt II'!Q18)</f>
        <v>55</v>
      </c>
      <c r="R18" s="66">
        <f>SUM('[1]Smt I'!R18,'[1]Smt II'!R18)</f>
        <v>10526</v>
      </c>
      <c r="S18" s="67">
        <f t="shared" si="5"/>
        <v>10526</v>
      </c>
      <c r="T18" s="59">
        <f>SUM('[1]Smt I'!T18,'[1]Smt II'!T18)</f>
        <v>201</v>
      </c>
      <c r="U18" s="68">
        <f>SUM('[1]Smt I'!U18,'[1]Smt II'!U18)</f>
        <v>719</v>
      </c>
      <c r="V18" s="60">
        <f>SUM('[1]Smt I'!V18,'[1]Smt II'!V18)</f>
        <v>644</v>
      </c>
      <c r="W18" s="68">
        <f>SUM('[1]Smt I'!W18,'[1]Smt II'!W18)</f>
        <v>3133</v>
      </c>
      <c r="X18" s="60">
        <f>SUM('[1]Smt I'!X18,'[1]Smt II'!X18)</f>
        <v>1523</v>
      </c>
      <c r="Y18" s="68">
        <f>SUM('[1]Smt I'!Y18,'[1]Smt II'!Y18)</f>
        <v>7827</v>
      </c>
      <c r="Z18" s="60">
        <f>SUM('[1]Smt I'!Z18,'[1]Smt II'!Z18)</f>
        <v>191</v>
      </c>
      <c r="AA18" s="68">
        <f>SUM('[1]Smt I'!AA18,'[1]Smt II'!AA18)</f>
        <v>969</v>
      </c>
      <c r="AB18" s="60">
        <f>SUM('[1]Smt I'!AB18,'[1]Smt II'!AB18)</f>
        <v>0</v>
      </c>
      <c r="AC18" s="69">
        <f>SUM('[1]Smt I'!AC18,'[1]Smt II'!AC18)</f>
        <v>0</v>
      </c>
      <c r="AD18" s="70">
        <f t="shared" si="6"/>
        <v>2559</v>
      </c>
      <c r="AE18" s="71">
        <f t="shared" si="6"/>
        <v>12648</v>
      </c>
    </row>
    <row r="19" spans="1:65" ht="21.95" customHeight="1" thickBot="1" x14ac:dyDescent="0.3">
      <c r="A19" s="73" t="s">
        <v>44</v>
      </c>
      <c r="B19" s="74">
        <f>SUM('[1]Smt I'!B19,'[1]Smt II'!B19)</f>
        <v>250</v>
      </c>
      <c r="C19" s="75">
        <f>SUM('[1]Smt I'!C19,'[1]Smt II'!C19)</f>
        <v>2001</v>
      </c>
      <c r="D19" s="75">
        <f>SUM('[1]Smt I'!D19,'[1]Smt II'!D19)</f>
        <v>72</v>
      </c>
      <c r="E19" s="76">
        <f t="shared" si="0"/>
        <v>2323</v>
      </c>
      <c r="F19" s="74">
        <f>SUM('[1]Smt I'!F19,'[1]Smt II'!F19)</f>
        <v>1635</v>
      </c>
      <c r="G19" s="75">
        <f>SUM('[1]Smt I'!G19,'[1]Smt II'!G19)</f>
        <v>133</v>
      </c>
      <c r="H19" s="75">
        <f>SUM('[1]Smt I'!H19,'[1]Smt II'!H19)</f>
        <v>84</v>
      </c>
      <c r="I19" s="75">
        <f>SUM('[1]Smt I'!I19,'[1]Smt II'!I19)</f>
        <v>0</v>
      </c>
      <c r="J19" s="75">
        <f>SUM('[1]Smt I'!J19,'[1]Smt II'!J19)</f>
        <v>11</v>
      </c>
      <c r="K19" s="77">
        <f t="shared" si="1"/>
        <v>1863</v>
      </c>
      <c r="L19" s="75">
        <f>SUM('[1]Smt I'!L19,'[1]Smt II'!L19)</f>
        <v>74</v>
      </c>
      <c r="M19" s="75">
        <f>SUM('[1]Smt I'!M19,'[1]Smt II'!M19)</f>
        <v>135</v>
      </c>
      <c r="N19" s="78">
        <f t="shared" si="2"/>
        <v>209</v>
      </c>
      <c r="O19" s="79">
        <f t="shared" si="3"/>
        <v>2072</v>
      </c>
      <c r="P19" s="80">
        <f t="shared" si="4"/>
        <v>10443</v>
      </c>
      <c r="Q19" s="75">
        <f>SUM('[1]Smt I'!Q19,'[1]Smt II'!Q19)</f>
        <v>1</v>
      </c>
      <c r="R19" s="81">
        <f>SUM('[1]Smt I'!R19,'[1]Smt II'!R19)</f>
        <v>8225</v>
      </c>
      <c r="S19" s="82">
        <f t="shared" si="5"/>
        <v>8225</v>
      </c>
      <c r="T19" s="74">
        <f>SUM('[1]Smt I'!T19,'[1]Smt II'!T19)</f>
        <v>85</v>
      </c>
      <c r="U19" s="83">
        <f>SUM('[1]Smt I'!U19,'[1]Smt II'!U19)</f>
        <v>326</v>
      </c>
      <c r="V19" s="75">
        <f>SUM('[1]Smt I'!V19,'[1]Smt II'!V19)</f>
        <v>121</v>
      </c>
      <c r="W19" s="83">
        <f>SUM('[1]Smt I'!W19,'[1]Smt II'!W19)</f>
        <v>498</v>
      </c>
      <c r="X19" s="75">
        <f>SUM('[1]Smt I'!X19,'[1]Smt II'!X19)</f>
        <v>1711</v>
      </c>
      <c r="Y19" s="83">
        <f>SUM('[1]Smt I'!Y19,'[1]Smt II'!Y19)</f>
        <v>8894</v>
      </c>
      <c r="Z19" s="75">
        <f>SUM('[1]Smt I'!Z19,'[1]Smt II'!Z19)</f>
        <v>155</v>
      </c>
      <c r="AA19" s="83">
        <f>SUM('[1]Smt I'!AA19,'[1]Smt II'!AA19)</f>
        <v>725</v>
      </c>
      <c r="AB19" s="75">
        <f>SUM('[1]Smt I'!AB19,'[1]Smt II'!AB19)</f>
        <v>0</v>
      </c>
      <c r="AC19" s="84">
        <f>SUM('[1]Smt I'!AC19,'[1]Smt II'!AC19)</f>
        <v>0</v>
      </c>
      <c r="AD19" s="85">
        <f t="shared" si="6"/>
        <v>2072</v>
      </c>
      <c r="AE19" s="86">
        <f t="shared" si="6"/>
        <v>10443</v>
      </c>
    </row>
    <row r="20" spans="1:65" ht="30" customHeight="1" thickTop="1" thickBot="1" x14ac:dyDescent="0.3">
      <c r="A20" s="87" t="s">
        <v>45</v>
      </c>
      <c r="B20" s="88">
        <f>SUM(B7:B19)</f>
        <v>2126</v>
      </c>
      <c r="C20" s="89">
        <f t="shared" ref="C20:AC20" si="7">SUM(C7:C19)</f>
        <v>18269</v>
      </c>
      <c r="D20" s="89">
        <f t="shared" si="7"/>
        <v>873</v>
      </c>
      <c r="E20" s="90">
        <f t="shared" si="7"/>
        <v>21268</v>
      </c>
      <c r="F20" s="91">
        <f t="shared" si="7"/>
        <v>16655</v>
      </c>
      <c r="G20" s="89">
        <f t="shared" si="7"/>
        <v>918</v>
      </c>
      <c r="H20" s="89">
        <f t="shared" si="7"/>
        <v>724</v>
      </c>
      <c r="I20" s="89">
        <f t="shared" si="7"/>
        <v>3</v>
      </c>
      <c r="J20" s="89">
        <f t="shared" si="7"/>
        <v>73</v>
      </c>
      <c r="K20" s="92">
        <f t="shared" si="7"/>
        <v>18373</v>
      </c>
      <c r="L20" s="91">
        <f t="shared" si="7"/>
        <v>306</v>
      </c>
      <c r="M20" s="89">
        <f t="shared" si="7"/>
        <v>404</v>
      </c>
      <c r="N20" s="92">
        <f t="shared" si="7"/>
        <v>710</v>
      </c>
      <c r="O20" s="91">
        <f t="shared" si="7"/>
        <v>19083</v>
      </c>
      <c r="P20" s="93">
        <f t="shared" si="7"/>
        <v>86710</v>
      </c>
      <c r="Q20" s="89">
        <f t="shared" si="7"/>
        <v>110</v>
      </c>
      <c r="R20" s="94">
        <f t="shared" si="7"/>
        <v>67632</v>
      </c>
      <c r="S20" s="90">
        <f t="shared" si="7"/>
        <v>67632</v>
      </c>
      <c r="T20" s="91">
        <f t="shared" si="7"/>
        <v>2613</v>
      </c>
      <c r="U20" s="95">
        <f t="shared" si="7"/>
        <v>10286</v>
      </c>
      <c r="V20" s="89">
        <f>SUM(V7:V19)</f>
        <v>5932</v>
      </c>
      <c r="W20" s="95">
        <f>SUM(W7:W19)</f>
        <v>28385</v>
      </c>
      <c r="X20" s="89">
        <f>SUM(X7:X19)</f>
        <v>9198</v>
      </c>
      <c r="Y20" s="96">
        <f>SUM(Y7:Y19)</f>
        <v>41300</v>
      </c>
      <c r="Z20" s="89">
        <f t="shared" si="7"/>
        <v>1103</v>
      </c>
      <c r="AA20" s="96">
        <f t="shared" si="7"/>
        <v>5761</v>
      </c>
      <c r="AB20" s="89">
        <f t="shared" si="7"/>
        <v>237</v>
      </c>
      <c r="AC20" s="97">
        <f t="shared" si="7"/>
        <v>978</v>
      </c>
      <c r="AD20" s="88">
        <f t="shared" ref="AD20:AE23" si="8">SUM(T20,X20,V20,Z20,AB20)</f>
        <v>19083</v>
      </c>
      <c r="AE20" s="98">
        <f t="shared" si="8"/>
        <v>86710</v>
      </c>
      <c r="AR20" s="6"/>
      <c r="AS20" s="6"/>
      <c r="AV20" s="6"/>
      <c r="AW20" s="6"/>
      <c r="AZ20" s="6"/>
      <c r="BA20" s="6"/>
      <c r="BD20" s="6"/>
      <c r="BE20" s="6"/>
      <c r="BH20" s="6"/>
      <c r="BI20" s="6"/>
      <c r="BL20" s="6"/>
      <c r="BM20" s="6"/>
    </row>
    <row r="21" spans="1:65" ht="21.95" customHeight="1" x14ac:dyDescent="0.25">
      <c r="A21" s="99" t="s">
        <v>46</v>
      </c>
      <c r="B21" s="45">
        <f>SUM('[1]Smt I'!B21,'[1]Smt II'!B21)</f>
        <v>98</v>
      </c>
      <c r="C21" s="46">
        <f>SUM('[1]Smt I'!C21,'[1]Smt II'!C21)</f>
        <v>590</v>
      </c>
      <c r="D21" s="46">
        <f>SUM('[1]Smt I'!D21,'[1]Smt II'!D21)</f>
        <v>116</v>
      </c>
      <c r="E21" s="47">
        <f t="shared" ref="E21:E22" si="9">SUM(B21:D21)</f>
        <v>804</v>
      </c>
      <c r="F21" s="45">
        <f>SUM('[1]Smt I'!F21,'[1]Smt II'!F21)</f>
        <v>585</v>
      </c>
      <c r="G21" s="46">
        <f>SUM('[1]Smt I'!G21,'[1]Smt II'!G21)</f>
        <v>16</v>
      </c>
      <c r="H21" s="46">
        <f>SUM('[1]Smt I'!H21,'[1]Smt II'!H21)</f>
        <v>79</v>
      </c>
      <c r="I21" s="46">
        <f>SUM('[1]Smt I'!I21,'[1]Smt II'!I21)</f>
        <v>1</v>
      </c>
      <c r="J21" s="46">
        <f>SUM('[1]Smt I'!J21,'[1]Smt II'!J21)</f>
        <v>5</v>
      </c>
      <c r="K21" s="48">
        <f t="shared" ref="K21:K22" si="10">SUM(F21:J21)</f>
        <v>686</v>
      </c>
      <c r="L21" s="46">
        <f>SUM('[1]Smt I'!L21,'[1]Smt II'!L21)</f>
        <v>12</v>
      </c>
      <c r="M21" s="46">
        <f>SUM('[1]Smt I'!M21,'[1]Smt II'!M21)</f>
        <v>8</v>
      </c>
      <c r="N21" s="49">
        <f t="shared" ref="N21:N22" si="11">SUM(L21:M21)</f>
        <v>20</v>
      </c>
      <c r="O21" s="50">
        <f t="shared" ref="O21:O22" si="12">SUM(K21,N21)</f>
        <v>706</v>
      </c>
      <c r="P21" s="51">
        <f t="shared" ref="P21:P22" si="13">AE21</f>
        <v>3939</v>
      </c>
      <c r="Q21" s="46">
        <f>SUM('[1]Smt I'!Q21,'[1]Smt II'!Q21)</f>
        <v>0</v>
      </c>
      <c r="R21" s="52">
        <f>SUM('[1]Smt I'!R21,'[1]Smt II'!R21)</f>
        <v>3339</v>
      </c>
      <c r="S21" s="53">
        <f t="shared" ref="S21:S22" si="14">R21</f>
        <v>3339</v>
      </c>
      <c r="T21" s="45">
        <f>SUM('[1]Smt I'!T21,'[1]Smt II'!T21)</f>
        <v>37</v>
      </c>
      <c r="U21" s="54">
        <f>SUM('[1]Smt I'!U21,'[1]Smt II'!U21)</f>
        <v>145</v>
      </c>
      <c r="V21" s="46">
        <f>SUM('[1]Smt I'!V21,'[1]Smt II'!V21)</f>
        <v>112</v>
      </c>
      <c r="W21" s="54">
        <f>SUM('[1]Smt I'!W21,'[1]Smt II'!W21)</f>
        <v>589</v>
      </c>
      <c r="X21" s="46">
        <f>SUM('[1]Smt I'!X21,'[1]Smt II'!X21)</f>
        <v>519</v>
      </c>
      <c r="Y21" s="54">
        <f>SUM('[1]Smt I'!Y21,'[1]Smt II'!Y21)</f>
        <v>3009</v>
      </c>
      <c r="Z21" s="46">
        <f>SUM('[1]Smt I'!Z21,'[1]Smt II'!Z21)</f>
        <v>38</v>
      </c>
      <c r="AA21" s="54">
        <f>SUM('[1]Smt I'!AA21,'[1]Smt II'!AA21)</f>
        <v>196</v>
      </c>
      <c r="AB21" s="46">
        <f>SUM('[1]Smt I'!AB21,'[1]Smt II'!AB21)</f>
        <v>0</v>
      </c>
      <c r="AC21" s="55">
        <f>SUM('[1]Smt I'!AC21,'[1]Smt II'!AC21)</f>
        <v>0</v>
      </c>
      <c r="AD21" s="56">
        <f t="shared" ref="AD21:AE22" si="15">SUM(T21,V21,X21,Z21,AB21)</f>
        <v>706</v>
      </c>
      <c r="AE21" s="57">
        <f t="shared" si="15"/>
        <v>3939</v>
      </c>
    </row>
    <row r="22" spans="1:65" ht="21.95" customHeight="1" thickBot="1" x14ac:dyDescent="0.3">
      <c r="A22" s="100" t="s">
        <v>47</v>
      </c>
      <c r="B22" s="74">
        <f>SUM('[1]Smt I'!B22,'[1]Smt II'!B22)</f>
        <v>43</v>
      </c>
      <c r="C22" s="75">
        <f>SUM('[1]Smt I'!C22,'[1]Smt II'!C22)</f>
        <v>138</v>
      </c>
      <c r="D22" s="75">
        <f>SUM('[1]Smt I'!D22,'[1]Smt II'!D22)</f>
        <v>217</v>
      </c>
      <c r="E22" s="76">
        <f t="shared" si="9"/>
        <v>398</v>
      </c>
      <c r="F22" s="74">
        <f>SUM('[1]Smt I'!F22,'[1]Smt II'!F22)</f>
        <v>0</v>
      </c>
      <c r="G22" s="75">
        <f>SUM('[1]Smt I'!G22,'[1]Smt II'!G22)</f>
        <v>183</v>
      </c>
      <c r="H22" s="75">
        <f>SUM('[1]Smt I'!H22,'[1]Smt II'!H22)</f>
        <v>3</v>
      </c>
      <c r="I22" s="75">
        <f>SUM('[1]Smt I'!I22,'[1]Smt II'!I22)</f>
        <v>0</v>
      </c>
      <c r="J22" s="75">
        <f>SUM('[1]Smt I'!J22,'[1]Smt II'!J22)</f>
        <v>6</v>
      </c>
      <c r="K22" s="77">
        <f t="shared" si="10"/>
        <v>192</v>
      </c>
      <c r="L22" s="75">
        <f>SUM('[1]Smt I'!L22,'[1]Smt II'!L22)</f>
        <v>74</v>
      </c>
      <c r="M22" s="75">
        <f>SUM('[1]Smt I'!M22,'[1]Smt II'!M22)</f>
        <v>83</v>
      </c>
      <c r="N22" s="78">
        <f t="shared" si="11"/>
        <v>157</v>
      </c>
      <c r="O22" s="79">
        <f t="shared" si="12"/>
        <v>349</v>
      </c>
      <c r="P22" s="80">
        <f t="shared" si="13"/>
        <v>1688</v>
      </c>
      <c r="Q22" s="75">
        <f>SUM('[1]Smt I'!Q22,'[1]Smt II'!Q22)</f>
        <v>29</v>
      </c>
      <c r="R22" s="81">
        <f>SUM('[1]Smt I'!R22,'[1]Smt II'!R22)</f>
        <v>1393</v>
      </c>
      <c r="S22" s="82">
        <f t="shared" si="14"/>
        <v>1393</v>
      </c>
      <c r="T22" s="74">
        <f>SUM('[1]Smt I'!T22,'[1]Smt II'!T22)</f>
        <v>39</v>
      </c>
      <c r="U22" s="83">
        <f>SUM('[1]Smt I'!U22,'[1]Smt II'!U22)</f>
        <v>173</v>
      </c>
      <c r="V22" s="75">
        <f>SUM('[1]Smt I'!V22,'[1]Smt II'!V22)</f>
        <v>114</v>
      </c>
      <c r="W22" s="83">
        <f>SUM('[1]Smt I'!W22,'[1]Smt II'!W22)</f>
        <v>643</v>
      </c>
      <c r="X22" s="75">
        <f>SUM('[1]Smt I'!X22,'[1]Smt II'!X22)</f>
        <v>164</v>
      </c>
      <c r="Y22" s="83">
        <f>SUM('[1]Smt I'!Y22,'[1]Smt II'!Y22)</f>
        <v>746</v>
      </c>
      <c r="Z22" s="75">
        <f>SUM('[1]Smt I'!Z22,'[1]Smt II'!Z22)</f>
        <v>25</v>
      </c>
      <c r="AA22" s="83">
        <f>SUM('[1]Smt I'!AA22,'[1]Smt II'!AA22)</f>
        <v>88</v>
      </c>
      <c r="AB22" s="75">
        <f>SUM('[1]Smt I'!AB22,'[1]Smt II'!AB22)</f>
        <v>7</v>
      </c>
      <c r="AC22" s="84">
        <f>SUM('[1]Smt I'!AC22,'[1]Smt II'!AC22)</f>
        <v>38</v>
      </c>
      <c r="AD22" s="85">
        <f t="shared" si="15"/>
        <v>349</v>
      </c>
      <c r="AE22" s="86">
        <f t="shared" si="15"/>
        <v>1688</v>
      </c>
    </row>
    <row r="23" spans="1:65" ht="38.25" customHeight="1" thickTop="1" thickBot="1" x14ac:dyDescent="0.3">
      <c r="A23" s="101" t="s">
        <v>48</v>
      </c>
      <c r="B23" s="102">
        <f>SUM(B20:B22)</f>
        <v>2267</v>
      </c>
      <c r="C23" s="103">
        <f t="shared" ref="C23:AC23" si="16">SUM(C20:C22)</f>
        <v>18997</v>
      </c>
      <c r="D23" s="103">
        <f t="shared" si="16"/>
        <v>1206</v>
      </c>
      <c r="E23" s="104">
        <f t="shared" si="16"/>
        <v>22470</v>
      </c>
      <c r="F23" s="105">
        <f t="shared" si="16"/>
        <v>17240</v>
      </c>
      <c r="G23" s="103">
        <f t="shared" si="16"/>
        <v>1117</v>
      </c>
      <c r="H23" s="103">
        <f t="shared" si="16"/>
        <v>806</v>
      </c>
      <c r="I23" s="103">
        <f t="shared" si="16"/>
        <v>4</v>
      </c>
      <c r="J23" s="103">
        <f t="shared" si="16"/>
        <v>84</v>
      </c>
      <c r="K23" s="106">
        <f t="shared" si="16"/>
        <v>19251</v>
      </c>
      <c r="L23" s="105">
        <f t="shared" si="16"/>
        <v>392</v>
      </c>
      <c r="M23" s="103">
        <f t="shared" si="16"/>
        <v>495</v>
      </c>
      <c r="N23" s="106">
        <f t="shared" si="16"/>
        <v>887</v>
      </c>
      <c r="O23" s="102">
        <f t="shared" si="16"/>
        <v>20138</v>
      </c>
      <c r="P23" s="107">
        <f t="shared" si="16"/>
        <v>92337</v>
      </c>
      <c r="Q23" s="108">
        <f t="shared" si="16"/>
        <v>139</v>
      </c>
      <c r="R23" s="109">
        <f t="shared" si="16"/>
        <v>72364</v>
      </c>
      <c r="S23" s="110">
        <f t="shared" si="5"/>
        <v>72364</v>
      </c>
      <c r="T23" s="105">
        <f t="shared" si="16"/>
        <v>2689</v>
      </c>
      <c r="U23" s="111">
        <f t="shared" si="16"/>
        <v>10604</v>
      </c>
      <c r="V23" s="103">
        <f>SUM(V20:V22)</f>
        <v>6158</v>
      </c>
      <c r="W23" s="111">
        <f>SUM(W20:W22)</f>
        <v>29617</v>
      </c>
      <c r="X23" s="103">
        <f>SUM(X20:X22)</f>
        <v>9881</v>
      </c>
      <c r="Y23" s="111">
        <f>SUM(Y20:Y22)</f>
        <v>45055</v>
      </c>
      <c r="Z23" s="103">
        <f t="shared" si="16"/>
        <v>1166</v>
      </c>
      <c r="AA23" s="111">
        <f t="shared" si="16"/>
        <v>6045</v>
      </c>
      <c r="AB23" s="103">
        <f t="shared" si="16"/>
        <v>244</v>
      </c>
      <c r="AC23" s="112">
        <f t="shared" si="16"/>
        <v>1016</v>
      </c>
      <c r="AD23" s="102">
        <f t="shared" si="8"/>
        <v>20138</v>
      </c>
      <c r="AE23" s="113">
        <f t="shared" si="8"/>
        <v>92337</v>
      </c>
      <c r="AR23" s="6"/>
      <c r="AS23" s="6"/>
      <c r="AV23" s="6"/>
      <c r="AW23" s="6"/>
      <c r="AZ23" s="6"/>
      <c r="BA23" s="6"/>
      <c r="BD23" s="6"/>
      <c r="BE23" s="6"/>
      <c r="BH23" s="6"/>
      <c r="BI23" s="6"/>
      <c r="BL23" s="6"/>
      <c r="BM23" s="6"/>
    </row>
    <row r="24" spans="1:65" x14ac:dyDescent="0.25">
      <c r="E24" s="6"/>
      <c r="K24" s="6"/>
      <c r="L24" s="7"/>
      <c r="M24" s="7"/>
      <c r="O24" s="6"/>
      <c r="P24" s="8"/>
      <c r="R24" s="9"/>
      <c r="S24" s="10"/>
      <c r="U24" s="11"/>
      <c r="W24" s="11"/>
      <c r="Y24" s="11"/>
      <c r="AA24" s="11"/>
      <c r="AC24" s="11"/>
      <c r="AD24" s="6"/>
      <c r="AE24" s="8"/>
      <c r="AG24" s="11"/>
      <c r="AI24" s="11"/>
      <c r="AK24" s="11"/>
      <c r="AM24" s="11"/>
      <c r="AO24" s="11"/>
    </row>
    <row r="25" spans="1:65" x14ac:dyDescent="0.25">
      <c r="A25" s="3" t="s">
        <v>49</v>
      </c>
      <c r="K25" s="6"/>
      <c r="L25" s="7"/>
      <c r="M25" s="7"/>
      <c r="O25" s="6"/>
      <c r="P25" s="8"/>
      <c r="R25" s="9"/>
      <c r="S25" s="10" t="s">
        <v>50</v>
      </c>
      <c r="U25" s="11"/>
      <c r="W25" s="11"/>
      <c r="Y25" s="11"/>
      <c r="AA25" s="11"/>
      <c r="AC25" s="11"/>
      <c r="AD25" s="6"/>
      <c r="AE25" s="8"/>
      <c r="AG25" s="11"/>
      <c r="AI25" s="11"/>
      <c r="AK25" s="11"/>
      <c r="AM25" s="11"/>
      <c r="AO25" s="11"/>
    </row>
    <row r="26" spans="1:65" x14ac:dyDescent="0.25">
      <c r="B26" s="6"/>
      <c r="K26" s="6"/>
      <c r="L26" s="7"/>
      <c r="M26" s="7"/>
      <c r="N26" s="7"/>
      <c r="O26" s="114"/>
      <c r="P26" s="8"/>
      <c r="Q26" s="7"/>
      <c r="R26" s="9"/>
      <c r="S26" s="10"/>
      <c r="U26" s="11"/>
      <c r="W26" s="11"/>
      <c r="Y26" s="11"/>
      <c r="AA26" s="11"/>
      <c r="AC26" s="11"/>
      <c r="AD26" s="6"/>
      <c r="AE26" s="8"/>
      <c r="AG26" s="11"/>
      <c r="AI26" s="11"/>
      <c r="AK26" s="11"/>
      <c r="AM26" s="11"/>
      <c r="AO26" s="11"/>
    </row>
    <row r="27" spans="1:65" x14ac:dyDescent="0.25">
      <c r="K27" s="6"/>
      <c r="L27" s="7"/>
      <c r="M27" s="7"/>
      <c r="O27" s="6"/>
      <c r="P27" s="8"/>
      <c r="R27" s="9"/>
      <c r="S27" s="10"/>
      <c r="U27" s="11"/>
      <c r="W27" s="11"/>
      <c r="Y27" s="11"/>
      <c r="AA27" s="11"/>
      <c r="AC27" s="11"/>
      <c r="AD27" s="6"/>
      <c r="AE27" s="8"/>
      <c r="AG27" s="11"/>
      <c r="AI27" s="11"/>
      <c r="AK27" s="11"/>
      <c r="AM27" s="11"/>
      <c r="AO27" s="11"/>
    </row>
    <row r="28" spans="1:65" x14ac:dyDescent="0.25">
      <c r="E28" s="6"/>
      <c r="I28" s="115"/>
      <c r="K28" s="6"/>
      <c r="L28" s="7"/>
      <c r="M28" s="7"/>
      <c r="O28" s="6"/>
      <c r="P28" s="8"/>
      <c r="R28" s="9"/>
      <c r="S28" s="10"/>
      <c r="U28" s="11"/>
      <c r="W28" s="11"/>
      <c r="Y28" s="11"/>
      <c r="AA28" s="11"/>
      <c r="AC28" s="11"/>
      <c r="AD28" s="6"/>
      <c r="AE28" s="8"/>
      <c r="AG28" s="11"/>
      <c r="AI28" s="11"/>
      <c r="AK28" s="11"/>
      <c r="AM28" s="11"/>
      <c r="AO28" s="11"/>
    </row>
    <row r="29" spans="1:65" x14ac:dyDescent="0.25">
      <c r="E29" s="6"/>
      <c r="K29" s="6"/>
      <c r="L29" s="7"/>
      <c r="M29" s="7"/>
      <c r="O29" s="6"/>
      <c r="P29" s="8"/>
      <c r="R29" s="9"/>
      <c r="S29" s="10"/>
      <c r="U29" s="11"/>
      <c r="W29" s="11"/>
      <c r="Y29" s="11"/>
      <c r="AA29" s="11"/>
      <c r="AC29" s="11"/>
      <c r="AD29" s="6"/>
      <c r="AE29" s="8"/>
      <c r="AG29" s="11"/>
      <c r="AI29" s="11"/>
      <c r="AK29" s="11"/>
      <c r="AM29" s="11"/>
      <c r="AO29" s="11"/>
    </row>
    <row r="30" spans="1:65" x14ac:dyDescent="0.25">
      <c r="E30" s="6"/>
      <c r="K30" s="6"/>
      <c r="L30" s="7"/>
      <c r="M30" s="7"/>
      <c r="O30" s="6"/>
      <c r="P30" s="8"/>
      <c r="R30" s="9"/>
      <c r="S30" s="10"/>
      <c r="U30" s="11"/>
      <c r="W30" s="11"/>
      <c r="Y30" s="11"/>
      <c r="AA30" s="11"/>
      <c r="AC30" s="11"/>
      <c r="AD30" s="6"/>
      <c r="AE30" s="8"/>
      <c r="AG30" s="11"/>
      <c r="AI30" s="11"/>
      <c r="AK30" s="11"/>
    </row>
    <row r="31" spans="1:65" x14ac:dyDescent="0.25">
      <c r="E31" s="6"/>
      <c r="K31" s="6"/>
      <c r="L31" s="7"/>
      <c r="M31" s="7"/>
      <c r="O31" s="6"/>
      <c r="P31" s="8"/>
      <c r="R31" s="9"/>
      <c r="S31" s="10"/>
      <c r="U31" s="11"/>
      <c r="W31" s="11"/>
      <c r="Y31" s="11"/>
      <c r="AA31" s="11"/>
      <c r="AC31" s="11"/>
      <c r="AD31" s="6"/>
      <c r="AE31" s="8"/>
      <c r="AG31" s="11"/>
      <c r="AI31" s="11"/>
      <c r="AK31" s="11"/>
    </row>
    <row r="32" spans="1:65" x14ac:dyDescent="0.25">
      <c r="E32" s="6"/>
      <c r="K32" s="6"/>
      <c r="L32" s="7"/>
      <c r="M32" s="7"/>
      <c r="O32" s="6"/>
      <c r="P32" s="8"/>
      <c r="R32" s="9"/>
      <c r="S32" s="10"/>
      <c r="U32" s="11"/>
      <c r="W32" s="11"/>
      <c r="Y32" s="11"/>
      <c r="AA32" s="11"/>
      <c r="AC32" s="11"/>
      <c r="AD32" s="6"/>
      <c r="AE32" s="8"/>
      <c r="AG32" s="11"/>
      <c r="AI32" s="11"/>
      <c r="AK32" s="11"/>
    </row>
    <row r="33" spans="1:61" x14ac:dyDescent="0.25">
      <c r="E33" s="6"/>
      <c r="K33" s="6"/>
      <c r="L33" s="7"/>
      <c r="M33" s="7"/>
      <c r="O33" s="6"/>
      <c r="P33" s="8"/>
      <c r="R33" s="9"/>
      <c r="S33" s="10"/>
      <c r="U33" s="11"/>
      <c r="W33" s="11"/>
      <c r="Y33" s="11"/>
      <c r="AA33" s="11"/>
      <c r="AC33" s="11"/>
      <c r="AD33" s="6"/>
      <c r="AE33" s="8"/>
      <c r="AG33" s="11"/>
      <c r="AI33" s="11"/>
      <c r="AK33" s="11"/>
    </row>
    <row r="34" spans="1:61" x14ac:dyDescent="0.25">
      <c r="E34" s="6"/>
      <c r="K34" s="6"/>
      <c r="L34" s="7"/>
      <c r="M34" s="7"/>
      <c r="O34" s="6"/>
      <c r="P34" s="8"/>
      <c r="R34" s="9"/>
      <c r="S34" s="10"/>
      <c r="U34" s="11"/>
      <c r="W34" s="11"/>
      <c r="Y34" s="11"/>
      <c r="AA34" s="11"/>
      <c r="AC34" s="11"/>
      <c r="AD34" s="6"/>
      <c r="AE34" s="8"/>
      <c r="AG34" s="11"/>
      <c r="AI34" s="11"/>
      <c r="AK34" s="11"/>
    </row>
    <row r="35" spans="1:61" x14ac:dyDescent="0.25">
      <c r="E35" s="6"/>
      <c r="K35" s="6"/>
      <c r="L35" s="7"/>
      <c r="M35" s="7"/>
      <c r="O35" s="6"/>
      <c r="P35" s="8"/>
      <c r="R35" s="9"/>
      <c r="S35" s="10"/>
      <c r="U35" s="11"/>
      <c r="W35" s="11"/>
      <c r="Y35" s="11"/>
      <c r="AA35" s="11"/>
      <c r="AC35" s="11"/>
      <c r="AD35" s="6"/>
      <c r="AE35" s="8"/>
      <c r="AG35" s="11"/>
      <c r="AI35" s="11"/>
      <c r="AK35" s="11"/>
    </row>
    <row r="36" spans="1:61" x14ac:dyDescent="0.25">
      <c r="E36" s="6"/>
      <c r="K36" s="6"/>
      <c r="L36" s="7"/>
      <c r="M36" s="7"/>
      <c r="O36" s="6"/>
      <c r="P36" s="8"/>
      <c r="R36" s="9"/>
      <c r="S36" s="10"/>
      <c r="U36" s="11"/>
      <c r="W36" s="11"/>
      <c r="Y36" s="11"/>
      <c r="AA36" s="11"/>
      <c r="AC36" s="11"/>
      <c r="AD36" s="6"/>
      <c r="AE36" s="8"/>
      <c r="AG36" s="11"/>
      <c r="AI36" s="11"/>
      <c r="AK36" s="11"/>
    </row>
    <row r="37" spans="1:61" ht="18" x14ac:dyDescent="0.25">
      <c r="A37" s="1" t="s">
        <v>51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61" ht="18" x14ac:dyDescent="0.25">
      <c r="A38" s="1" t="s">
        <v>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61" ht="18" x14ac:dyDescent="0.25">
      <c r="A39" s="116" t="s">
        <v>52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61" ht="16.5" thickBot="1" x14ac:dyDescent="0.3">
      <c r="A40" s="117"/>
      <c r="B40" s="117"/>
      <c r="C40" s="117"/>
      <c r="D40" s="117"/>
      <c r="E40" s="118"/>
      <c r="F40" s="117"/>
      <c r="G40" s="117"/>
      <c r="H40" s="117"/>
      <c r="I40" s="117"/>
      <c r="J40" s="117"/>
      <c r="K40" s="118"/>
      <c r="L40" s="119"/>
      <c r="M40" s="119"/>
      <c r="N40" s="117"/>
      <c r="O40" s="118"/>
      <c r="P40" s="120"/>
      <c r="Q40" s="117"/>
      <c r="R40" s="121"/>
      <c r="S40" s="122"/>
      <c r="T40" s="117"/>
      <c r="U40" s="123"/>
      <c r="V40" s="117"/>
      <c r="W40" s="123"/>
      <c r="X40" s="117"/>
      <c r="Y40" s="123"/>
      <c r="Z40" s="117"/>
      <c r="AA40" s="123"/>
      <c r="AB40" s="117"/>
      <c r="AC40" s="123"/>
      <c r="AD40" s="118"/>
      <c r="AE40" s="120"/>
      <c r="AF40" s="117"/>
      <c r="AG40" s="123"/>
      <c r="AH40" s="117"/>
      <c r="AI40" s="123"/>
      <c r="AJ40" s="117"/>
      <c r="AK40" s="123"/>
      <c r="AL40" s="117"/>
      <c r="AM40" s="123"/>
      <c r="AN40" s="117"/>
      <c r="AO40" s="123"/>
    </row>
    <row r="41" spans="1:61" ht="24.95" customHeight="1" thickBot="1" x14ac:dyDescent="0.3">
      <c r="A41" s="124" t="s">
        <v>53</v>
      </c>
      <c r="B41" s="125" t="s">
        <v>54</v>
      </c>
      <c r="C41" s="126"/>
      <c r="D41" s="126"/>
      <c r="E41" s="127"/>
      <c r="F41" s="125" t="s">
        <v>55</v>
      </c>
      <c r="G41" s="126"/>
      <c r="H41" s="126"/>
      <c r="I41" s="127"/>
      <c r="J41" s="125" t="s">
        <v>56</v>
      </c>
      <c r="K41" s="126"/>
      <c r="L41" s="126"/>
      <c r="M41" s="127"/>
      <c r="N41" s="125" t="s">
        <v>57</v>
      </c>
      <c r="O41" s="126"/>
      <c r="P41" s="126"/>
      <c r="Q41" s="127"/>
      <c r="R41" s="125" t="s">
        <v>58</v>
      </c>
      <c r="S41" s="126"/>
      <c r="T41" s="126"/>
      <c r="U41" s="127"/>
      <c r="V41" s="125" t="s">
        <v>59</v>
      </c>
      <c r="W41" s="126"/>
      <c r="X41" s="126"/>
      <c r="Y41" s="127"/>
      <c r="Z41" s="125" t="s">
        <v>60</v>
      </c>
      <c r="AA41" s="126"/>
      <c r="AB41" s="126"/>
      <c r="AC41" s="127"/>
      <c r="AD41" s="125" t="s">
        <v>61</v>
      </c>
      <c r="AE41" s="126"/>
      <c r="AF41" s="126"/>
      <c r="AG41" s="127"/>
      <c r="AH41" s="14" t="s">
        <v>62</v>
      </c>
      <c r="AI41" s="13"/>
      <c r="AJ41" s="13"/>
      <c r="AK41" s="15"/>
      <c r="AL41" s="14" t="s">
        <v>63</v>
      </c>
      <c r="AM41" s="13"/>
      <c r="AN41" s="13"/>
      <c r="AO41" s="15"/>
      <c r="AP41" s="14" t="s">
        <v>64</v>
      </c>
      <c r="AQ41" s="13"/>
      <c r="AR41" s="13"/>
      <c r="AS41" s="15"/>
      <c r="AT41" s="14" t="s">
        <v>65</v>
      </c>
      <c r="AU41" s="13"/>
      <c r="AV41" s="13"/>
      <c r="AW41" s="15"/>
      <c r="AX41" s="14" t="s">
        <v>66</v>
      </c>
      <c r="AY41" s="13"/>
      <c r="AZ41" s="13"/>
      <c r="BA41" s="15"/>
      <c r="BB41" s="14" t="s">
        <v>67</v>
      </c>
      <c r="BC41" s="13"/>
      <c r="BD41" s="13"/>
      <c r="BE41" s="15"/>
      <c r="BF41" s="128" t="s">
        <v>68</v>
      </c>
      <c r="BG41" s="129"/>
      <c r="BH41" s="129"/>
      <c r="BI41" s="130"/>
    </row>
    <row r="42" spans="1:61" ht="24.95" customHeight="1" thickTop="1" thickBot="1" x14ac:dyDescent="0.3">
      <c r="A42" s="124"/>
      <c r="B42" s="131" t="s">
        <v>69</v>
      </c>
      <c r="C42" s="132"/>
      <c r="D42" s="132"/>
      <c r="E42" s="133"/>
      <c r="F42" s="131" t="s">
        <v>69</v>
      </c>
      <c r="G42" s="132"/>
      <c r="H42" s="132"/>
      <c r="I42" s="133"/>
      <c r="J42" s="131" t="s">
        <v>69</v>
      </c>
      <c r="K42" s="132"/>
      <c r="L42" s="132"/>
      <c r="M42" s="133"/>
      <c r="N42" s="131" t="s">
        <v>69</v>
      </c>
      <c r="O42" s="132"/>
      <c r="P42" s="132"/>
      <c r="Q42" s="133"/>
      <c r="R42" s="131" t="s">
        <v>69</v>
      </c>
      <c r="S42" s="132"/>
      <c r="T42" s="132"/>
      <c r="U42" s="133"/>
      <c r="V42" s="131" t="s">
        <v>69</v>
      </c>
      <c r="W42" s="132"/>
      <c r="X42" s="132"/>
      <c r="Y42" s="133"/>
      <c r="Z42" s="131" t="s">
        <v>69</v>
      </c>
      <c r="AA42" s="132"/>
      <c r="AB42" s="132"/>
      <c r="AC42" s="133"/>
      <c r="AD42" s="131" t="s">
        <v>69</v>
      </c>
      <c r="AE42" s="132"/>
      <c r="AF42" s="132"/>
      <c r="AG42" s="133"/>
      <c r="AH42" s="131" t="s">
        <v>69</v>
      </c>
      <c r="AI42" s="132"/>
      <c r="AJ42" s="132"/>
      <c r="AK42" s="133"/>
      <c r="AL42" s="131" t="s">
        <v>69</v>
      </c>
      <c r="AM42" s="132"/>
      <c r="AN42" s="132"/>
      <c r="AO42" s="133"/>
      <c r="AP42" s="131" t="s">
        <v>69</v>
      </c>
      <c r="AQ42" s="132"/>
      <c r="AR42" s="132"/>
      <c r="AS42" s="133"/>
      <c r="AT42" s="131" t="s">
        <v>69</v>
      </c>
      <c r="AU42" s="132"/>
      <c r="AV42" s="132"/>
      <c r="AW42" s="133"/>
      <c r="AX42" s="131" t="s">
        <v>69</v>
      </c>
      <c r="AY42" s="132"/>
      <c r="AZ42" s="132"/>
      <c r="BA42" s="133"/>
      <c r="BB42" s="131" t="s">
        <v>69</v>
      </c>
      <c r="BC42" s="132"/>
      <c r="BD42" s="132"/>
      <c r="BE42" s="133"/>
      <c r="BF42" s="134" t="s">
        <v>69</v>
      </c>
      <c r="BG42" s="135"/>
      <c r="BH42" s="135"/>
      <c r="BI42" s="136"/>
    </row>
    <row r="43" spans="1:61" ht="24.95" customHeight="1" thickTop="1" thickBot="1" x14ac:dyDescent="0.3">
      <c r="A43" s="137"/>
      <c r="B43" s="138" t="s">
        <v>70</v>
      </c>
      <c r="C43" s="25" t="s">
        <v>71</v>
      </c>
      <c r="D43" s="25" t="s">
        <v>72</v>
      </c>
      <c r="E43" s="139" t="s">
        <v>18</v>
      </c>
      <c r="F43" s="24" t="s">
        <v>70</v>
      </c>
      <c r="G43" s="25" t="s">
        <v>73</v>
      </c>
      <c r="H43" s="25" t="s">
        <v>74</v>
      </c>
      <c r="I43" s="140" t="s">
        <v>18</v>
      </c>
      <c r="J43" s="138" t="s">
        <v>70</v>
      </c>
      <c r="K43" s="25" t="s">
        <v>73</v>
      </c>
      <c r="L43" s="25" t="s">
        <v>74</v>
      </c>
      <c r="M43" s="139" t="s">
        <v>18</v>
      </c>
      <c r="N43" s="138" t="s">
        <v>70</v>
      </c>
      <c r="O43" s="25" t="s">
        <v>73</v>
      </c>
      <c r="P43" s="25" t="s">
        <v>74</v>
      </c>
      <c r="Q43" s="139" t="s">
        <v>18</v>
      </c>
      <c r="R43" s="141" t="s">
        <v>70</v>
      </c>
      <c r="S43" s="142" t="s">
        <v>73</v>
      </c>
      <c r="T43" s="30" t="s">
        <v>74</v>
      </c>
      <c r="U43" s="143" t="s">
        <v>18</v>
      </c>
      <c r="V43" s="144" t="s">
        <v>70</v>
      </c>
      <c r="W43" s="30" t="s">
        <v>73</v>
      </c>
      <c r="X43" s="30" t="s">
        <v>74</v>
      </c>
      <c r="Y43" s="145" t="s">
        <v>18</v>
      </c>
      <c r="Z43" s="141" t="s">
        <v>70</v>
      </c>
      <c r="AA43" s="142" t="s">
        <v>73</v>
      </c>
      <c r="AB43" s="30" t="s">
        <v>74</v>
      </c>
      <c r="AC43" s="143" t="s">
        <v>18</v>
      </c>
      <c r="AD43" s="24" t="s">
        <v>70</v>
      </c>
      <c r="AE43" s="25" t="s">
        <v>73</v>
      </c>
      <c r="AF43" s="25" t="s">
        <v>74</v>
      </c>
      <c r="AG43" s="140" t="s">
        <v>18</v>
      </c>
      <c r="AH43" s="138" t="s">
        <v>70</v>
      </c>
      <c r="AI43" s="25" t="s">
        <v>73</v>
      </c>
      <c r="AJ43" s="25" t="s">
        <v>74</v>
      </c>
      <c r="AK43" s="139" t="s">
        <v>18</v>
      </c>
      <c r="AL43" s="138" t="s">
        <v>70</v>
      </c>
      <c r="AM43" s="25" t="s">
        <v>73</v>
      </c>
      <c r="AN43" s="25" t="s">
        <v>74</v>
      </c>
      <c r="AO43" s="139" t="s">
        <v>18</v>
      </c>
      <c r="AP43" s="138" t="s">
        <v>70</v>
      </c>
      <c r="AQ43" s="25" t="s">
        <v>73</v>
      </c>
      <c r="AR43" s="25" t="s">
        <v>74</v>
      </c>
      <c r="AS43" s="139" t="s">
        <v>18</v>
      </c>
      <c r="AT43" s="138" t="s">
        <v>70</v>
      </c>
      <c r="AU43" s="25" t="s">
        <v>73</v>
      </c>
      <c r="AV43" s="25" t="s">
        <v>74</v>
      </c>
      <c r="AW43" s="139" t="s">
        <v>18</v>
      </c>
      <c r="AX43" s="138" t="s">
        <v>70</v>
      </c>
      <c r="AY43" s="25" t="s">
        <v>73</v>
      </c>
      <c r="AZ43" s="25" t="s">
        <v>74</v>
      </c>
      <c r="BA43" s="139" t="s">
        <v>18</v>
      </c>
      <c r="BB43" s="138" t="s">
        <v>70</v>
      </c>
      <c r="BC43" s="25" t="s">
        <v>73</v>
      </c>
      <c r="BD43" s="25" t="s">
        <v>74</v>
      </c>
      <c r="BE43" s="139" t="s">
        <v>18</v>
      </c>
      <c r="BF43" s="146" t="s">
        <v>70</v>
      </c>
      <c r="BG43" s="147" t="s">
        <v>73</v>
      </c>
      <c r="BH43" s="147" t="s">
        <v>74</v>
      </c>
      <c r="BI43" s="148" t="s">
        <v>18</v>
      </c>
    </row>
    <row r="44" spans="1:61" ht="9.9499999999999993" customHeight="1" x14ac:dyDescent="0.25">
      <c r="A44" s="149"/>
      <c r="B44" s="150"/>
      <c r="C44" s="151"/>
      <c r="D44" s="152"/>
      <c r="E44" s="153"/>
      <c r="F44" s="154"/>
      <c r="G44" s="151"/>
      <c r="H44" s="151"/>
      <c r="I44" s="155"/>
      <c r="J44" s="156"/>
      <c r="K44" s="151"/>
      <c r="L44" s="151"/>
      <c r="M44" s="153"/>
      <c r="N44" s="156"/>
      <c r="O44" s="151"/>
      <c r="P44" s="151"/>
      <c r="Q44" s="153"/>
      <c r="R44" s="156"/>
      <c r="S44" s="151"/>
      <c r="T44" s="151"/>
      <c r="U44" s="153"/>
      <c r="V44" s="154"/>
      <c r="W44" s="151"/>
      <c r="X44" s="151"/>
      <c r="Y44" s="155"/>
      <c r="Z44" s="156"/>
      <c r="AA44" s="151"/>
      <c r="AB44" s="151"/>
      <c r="AC44" s="153"/>
      <c r="AD44" s="154"/>
      <c r="AE44" s="151"/>
      <c r="AF44" s="151"/>
      <c r="AG44" s="155"/>
      <c r="AH44" s="156"/>
      <c r="AI44" s="151"/>
      <c r="AJ44" s="151"/>
      <c r="AK44" s="153"/>
      <c r="AL44" s="156"/>
      <c r="AM44" s="151"/>
      <c r="AN44" s="151"/>
      <c r="AO44" s="153"/>
      <c r="AP44" s="156"/>
      <c r="AQ44" s="151"/>
      <c r="AR44" s="151"/>
      <c r="AS44" s="153"/>
      <c r="AT44" s="156"/>
      <c r="AU44" s="151"/>
      <c r="AV44" s="151"/>
      <c r="AW44" s="153"/>
      <c r="AX44" s="156"/>
      <c r="AY44" s="151"/>
      <c r="AZ44" s="151"/>
      <c r="BA44" s="153"/>
      <c r="BB44" s="156"/>
      <c r="BC44" s="151"/>
      <c r="BD44" s="151"/>
      <c r="BE44" s="153"/>
      <c r="BF44" s="156"/>
      <c r="BG44" s="151"/>
      <c r="BH44" s="151"/>
      <c r="BI44" s="153"/>
    </row>
    <row r="45" spans="1:61" ht="24.95" customHeight="1" x14ac:dyDescent="0.25">
      <c r="A45" s="157" t="s">
        <v>75</v>
      </c>
      <c r="B45" s="158">
        <f>SUM('[1]Smt I'!B45,'[1]Smt II'!B45)</f>
        <v>55</v>
      </c>
      <c r="C45" s="159">
        <f>SUM('[1]Smt I'!C45,'[1]Smt II'!C45)</f>
        <v>0</v>
      </c>
      <c r="D45" s="159">
        <f>SUM('[1]Smt I'!D45,'[1]Smt II'!D45)</f>
        <v>0</v>
      </c>
      <c r="E45" s="160">
        <f t="shared" ref="E45:E50" si="17">SUM(B45:D45)</f>
        <v>55</v>
      </c>
      <c r="F45" s="161">
        <f>SUM('[1]Smt I'!F45,'[1]Smt II'!F45)</f>
        <v>0</v>
      </c>
      <c r="G45" s="162">
        <f>SUM('[1]Smt I'!G45,'[1]Smt II'!G45)</f>
        <v>0</v>
      </c>
      <c r="H45" s="162">
        <f>SUM('[1]Smt I'!H45,'[1]Smt II'!H45)</f>
        <v>0</v>
      </c>
      <c r="I45" s="163">
        <f t="shared" ref="I45:I50" si="18">SUM(F45:H45)</f>
        <v>0</v>
      </c>
      <c r="J45" s="161">
        <f>SUM('[1]Smt I'!J45,'[1]Smt II'!J45)</f>
        <v>0</v>
      </c>
      <c r="K45" s="162">
        <f>SUM('[1]Smt I'!K45,'[1]Smt II'!K45)</f>
        <v>0</v>
      </c>
      <c r="L45" s="162">
        <f>SUM('[1]Smt I'!L45,'[1]Smt II'!L45)</f>
        <v>0</v>
      </c>
      <c r="M45" s="160">
        <f t="shared" ref="M45:M50" si="19">SUM(J45:L45)</f>
        <v>0</v>
      </c>
      <c r="N45" s="161">
        <f>SUM('[1]Smt I'!N45,'[1]Smt II'!N45)</f>
        <v>0</v>
      </c>
      <c r="O45" s="162">
        <f>SUM('[1]Smt I'!O45,'[1]Smt II'!O45)</f>
        <v>0</v>
      </c>
      <c r="P45" s="162">
        <f>SUM('[1]Smt I'!P45,'[1]Smt II'!P45)</f>
        <v>0</v>
      </c>
      <c r="Q45" s="160">
        <f t="shared" ref="Q45:Q50" si="20">SUM(N45:P45)</f>
        <v>0</v>
      </c>
      <c r="R45" s="161">
        <f>SUM('[1]Smt I'!R45,'[1]Smt II'!R45)</f>
        <v>0</v>
      </c>
      <c r="S45" s="162">
        <f>SUM('[1]Smt I'!S45,'[1]Smt II'!S45)</f>
        <v>0</v>
      </c>
      <c r="T45" s="162">
        <f>SUM('[1]Smt I'!T45,'[1]Smt II'!T45)</f>
        <v>0</v>
      </c>
      <c r="U45" s="164">
        <f t="shared" ref="U45:U50" si="21">SUM(R45:T45)</f>
        <v>0</v>
      </c>
      <c r="V45" s="161">
        <f>SUM('[1]Smt I'!V45,'[1]Smt II'!V45)</f>
        <v>0</v>
      </c>
      <c r="W45" s="162">
        <f>SUM('[1]Smt I'!W45,'[1]Smt II'!W45)</f>
        <v>0</v>
      </c>
      <c r="X45" s="162">
        <f>SUM('[1]Smt I'!X45,'[1]Smt II'!X45)</f>
        <v>0</v>
      </c>
      <c r="Y45" s="165">
        <f t="shared" ref="Y45:Y50" si="22">SUM(V45:X45)</f>
        <v>0</v>
      </c>
      <c r="Z45" s="161">
        <f>SUM('[1]Smt I'!Z45,'[1]Smt II'!Z45)</f>
        <v>0</v>
      </c>
      <c r="AA45" s="162">
        <f>SUM('[1]Smt I'!AA45,'[1]Smt II'!AA45)</f>
        <v>0</v>
      </c>
      <c r="AB45" s="162">
        <f>SUM('[1]Smt I'!AB45,'[1]Smt II'!AB45)</f>
        <v>0</v>
      </c>
      <c r="AC45" s="164">
        <f t="shared" ref="AC45:AC50" si="23">SUM(Z45:AB45)</f>
        <v>0</v>
      </c>
      <c r="AD45" s="161">
        <f>SUM('[1]Smt I'!AD45,'[1]Smt II'!AD45)</f>
        <v>0</v>
      </c>
      <c r="AE45" s="162">
        <f>SUM('[1]Smt I'!AE45,'[1]Smt II'!AE45)</f>
        <v>0</v>
      </c>
      <c r="AF45" s="162">
        <f>SUM('[1]Smt I'!AF45,'[1]Smt II'!AF45)</f>
        <v>0</v>
      </c>
      <c r="AG45" s="163">
        <f t="shared" ref="AG45:AG50" si="24">SUM(AD45:AF45)</f>
        <v>0</v>
      </c>
      <c r="AH45" s="161">
        <f>SUM('[1]Smt I'!AH45,'[1]Smt II'!AH45)</f>
        <v>0</v>
      </c>
      <c r="AI45" s="162">
        <f>SUM('[1]Smt I'!AI45,'[1]Smt II'!AI45)</f>
        <v>0</v>
      </c>
      <c r="AJ45" s="162">
        <f>SUM('[1]Smt I'!AJ45,'[1]Smt II'!AJ45)</f>
        <v>0</v>
      </c>
      <c r="AK45" s="160">
        <f t="shared" ref="AK45:AK50" si="25">SUM(AH45:AJ45)</f>
        <v>0</v>
      </c>
      <c r="AL45" s="161">
        <f>SUM('[1]Smt I'!AL45,'[1]Smt II'!AL45)</f>
        <v>0</v>
      </c>
      <c r="AM45" s="162">
        <f>SUM('[1]Smt I'!AM45,'[1]Smt II'!AM45)</f>
        <v>0</v>
      </c>
      <c r="AN45" s="162">
        <f>SUM('[1]Smt I'!AN45,'[1]Smt II'!AN45)</f>
        <v>0</v>
      </c>
      <c r="AO45" s="163">
        <f t="shared" ref="AO45:AO50" si="26">SUM(AL45:AN45)</f>
        <v>0</v>
      </c>
      <c r="AP45" s="161">
        <f>SUM('[1]Smt I'!AP45,'[1]Smt II'!AP45)</f>
        <v>0</v>
      </c>
      <c r="AQ45" s="162">
        <f>SUM('[1]Smt I'!AQ45,'[1]Smt II'!AQ45)</f>
        <v>0</v>
      </c>
      <c r="AR45" s="162">
        <f>SUM('[1]Smt I'!AR45,'[1]Smt II'!AR45)</f>
        <v>0</v>
      </c>
      <c r="AS45" s="160">
        <f t="shared" ref="AS45:AS50" si="27">SUM(AP45:AR45)</f>
        <v>0</v>
      </c>
      <c r="AT45" s="161">
        <f>SUM('[1]Smt I'!AT45,'[1]Smt II'!AT45)</f>
        <v>0</v>
      </c>
      <c r="AU45" s="162">
        <f>SUM('[1]Smt I'!AU45,'[1]Smt II'!AU45)</f>
        <v>0</v>
      </c>
      <c r="AV45" s="162">
        <f>SUM('[1]Smt I'!AV45,'[1]Smt II'!AV45)</f>
        <v>0</v>
      </c>
      <c r="AW45" s="163">
        <f t="shared" ref="AW45:AW50" si="28">SUM(AT45:AV45)</f>
        <v>0</v>
      </c>
      <c r="AX45" s="161">
        <f>SUM('[1]Smt I'!AX45,'[1]Smt II'!AX45)</f>
        <v>6</v>
      </c>
      <c r="AY45" s="162">
        <f>SUM('[1]Smt I'!AY45,'[1]Smt II'!AY45)</f>
        <v>0</v>
      </c>
      <c r="AZ45" s="162">
        <f>SUM('[1]Smt I'!AZ45,'[1]Smt II'!AZ45)</f>
        <v>0</v>
      </c>
      <c r="BA45" s="160">
        <f t="shared" ref="BA45:BA50" si="29">SUM(AX45:AZ45)</f>
        <v>6</v>
      </c>
      <c r="BB45" s="161">
        <f>SUM('[1]Smt I'!BB45,'[1]Smt II'!BB45)</f>
        <v>0</v>
      </c>
      <c r="BC45" s="162">
        <f>SUM('[1]Smt I'!BC45,'[1]Smt II'!BC45)</f>
        <v>0</v>
      </c>
      <c r="BD45" s="162">
        <f>SUM('[1]Smt I'!BD45,'[1]Smt II'!BD45)</f>
        <v>0</v>
      </c>
      <c r="BE45" s="160">
        <f t="shared" ref="BE45:BE50" si="30">SUM(BB45:BD45)</f>
        <v>0</v>
      </c>
      <c r="BF45" s="166">
        <f>SUM(B45,F45,J45,N45,R45,V45,Z45,AD45,AH45,AL45,AP45,AT45,AX45,BB45)</f>
        <v>61</v>
      </c>
      <c r="BG45" s="167">
        <f t="shared" ref="BG45:BI51" si="31">SUM(C45,G45,K45,O45,S45,W45,AA45,AE45,AI45,AM45,AQ45,AU45,AY45,BC45)</f>
        <v>0</v>
      </c>
      <c r="BH45" s="167">
        <f t="shared" si="31"/>
        <v>0</v>
      </c>
      <c r="BI45" s="168">
        <f t="shared" si="31"/>
        <v>61</v>
      </c>
    </row>
    <row r="46" spans="1:61" ht="24.95" customHeight="1" x14ac:dyDescent="0.25">
      <c r="A46" s="157" t="s">
        <v>76</v>
      </c>
      <c r="B46" s="169">
        <f>SUM('[1]Smt I'!B46,'[1]Smt II'!B46)</f>
        <v>0</v>
      </c>
      <c r="C46" s="170">
        <f>SUM('[1]Smt I'!C46,'[1]Smt II'!C46)</f>
        <v>0</v>
      </c>
      <c r="D46" s="170">
        <f>SUM('[1]Smt I'!D46,'[1]Smt II'!D46)</f>
        <v>0</v>
      </c>
      <c r="E46" s="160">
        <f t="shared" si="17"/>
        <v>0</v>
      </c>
      <c r="F46" s="169">
        <f>SUM('[1]Smt I'!F46,'[1]Smt II'!F46)</f>
        <v>0</v>
      </c>
      <c r="G46" s="170">
        <f>SUM('[1]Smt I'!G46,'[1]Smt II'!G46)</f>
        <v>0</v>
      </c>
      <c r="H46" s="170">
        <f>SUM('[1]Smt I'!H46,'[1]Smt II'!H46)</f>
        <v>0</v>
      </c>
      <c r="I46" s="163">
        <f t="shared" si="18"/>
        <v>0</v>
      </c>
      <c r="J46" s="171">
        <f>SUM('[1]Smt I'!J46,'[1]Smt II'!J46)</f>
        <v>26</v>
      </c>
      <c r="K46" s="172">
        <f>SUM('[1]Smt I'!K46,'[1]Smt II'!K46)</f>
        <v>0</v>
      </c>
      <c r="L46" s="172">
        <f>SUM('[1]Smt I'!L46,'[1]Smt II'!L46)</f>
        <v>1</v>
      </c>
      <c r="M46" s="160">
        <f t="shared" si="19"/>
        <v>27</v>
      </c>
      <c r="N46" s="171">
        <f>SUM('[1]Smt I'!N46,'[1]Smt II'!N46)</f>
        <v>37</v>
      </c>
      <c r="O46" s="172">
        <f>SUM('[1]Smt I'!O46,'[1]Smt II'!O46)</f>
        <v>0</v>
      </c>
      <c r="P46" s="172">
        <f>SUM('[1]Smt I'!P46,'[1]Smt II'!P46)</f>
        <v>0</v>
      </c>
      <c r="Q46" s="160">
        <f t="shared" si="20"/>
        <v>37</v>
      </c>
      <c r="R46" s="169">
        <f>SUM('[1]Smt I'!R46,'[1]Smt II'!R46)</f>
        <v>0</v>
      </c>
      <c r="S46" s="170">
        <f>SUM('[1]Smt I'!S46,'[1]Smt II'!S46)</f>
        <v>0</v>
      </c>
      <c r="T46" s="170">
        <f>SUM('[1]Smt I'!T46,'[1]Smt II'!T46)</f>
        <v>0</v>
      </c>
      <c r="U46" s="164">
        <f t="shared" si="21"/>
        <v>0</v>
      </c>
      <c r="V46" s="169">
        <f>SUM('[1]Smt I'!V46,'[1]Smt II'!V46)</f>
        <v>0</v>
      </c>
      <c r="W46" s="170">
        <f>SUM('[1]Smt I'!W46,'[1]Smt II'!W46)</f>
        <v>0</v>
      </c>
      <c r="X46" s="170">
        <f>SUM('[1]Smt I'!X46,'[1]Smt II'!X46)</f>
        <v>0</v>
      </c>
      <c r="Y46" s="165">
        <f t="shared" si="22"/>
        <v>0</v>
      </c>
      <c r="Z46" s="169">
        <f>SUM('[1]Smt I'!Z46,'[1]Smt II'!Z46)</f>
        <v>0</v>
      </c>
      <c r="AA46" s="170">
        <f>SUM('[1]Smt I'!AA46,'[1]Smt II'!AA46)</f>
        <v>0</v>
      </c>
      <c r="AB46" s="170">
        <f>SUM('[1]Smt I'!AB46,'[1]Smt II'!AB46)</f>
        <v>0</v>
      </c>
      <c r="AC46" s="164">
        <f t="shared" si="23"/>
        <v>0</v>
      </c>
      <c r="AD46" s="169">
        <f>SUM('[1]Smt I'!AD46,'[1]Smt II'!AD46)</f>
        <v>0</v>
      </c>
      <c r="AE46" s="170">
        <f>SUM('[1]Smt I'!AE46,'[1]Smt II'!AE46)</f>
        <v>0</v>
      </c>
      <c r="AF46" s="170">
        <f>SUM('[1]Smt I'!AF46,'[1]Smt II'!AF46)</f>
        <v>0</v>
      </c>
      <c r="AG46" s="163">
        <f t="shared" si="24"/>
        <v>0</v>
      </c>
      <c r="AH46" s="169">
        <f>SUM('[1]Smt I'!AH46,'[1]Smt II'!AH46)</f>
        <v>0</v>
      </c>
      <c r="AI46" s="170">
        <f>SUM('[1]Smt I'!AI46,'[1]Smt II'!AI46)</f>
        <v>0</v>
      </c>
      <c r="AJ46" s="170">
        <f>SUM('[1]Smt I'!AJ46,'[1]Smt II'!AJ46)</f>
        <v>0</v>
      </c>
      <c r="AK46" s="160">
        <f t="shared" si="25"/>
        <v>0</v>
      </c>
      <c r="AL46" s="169">
        <f>SUM('[1]Smt I'!AL46,'[1]Smt II'!AL46)</f>
        <v>0</v>
      </c>
      <c r="AM46" s="170">
        <f>SUM('[1]Smt I'!AM46,'[1]Smt II'!AM46)</f>
        <v>0</v>
      </c>
      <c r="AN46" s="170">
        <f>SUM('[1]Smt I'!AN46,'[1]Smt II'!AN46)</f>
        <v>0</v>
      </c>
      <c r="AO46" s="163">
        <f t="shared" si="26"/>
        <v>0</v>
      </c>
      <c r="AP46" s="169">
        <f>SUM('[1]Smt I'!AP46,'[1]Smt II'!AP46)</f>
        <v>0</v>
      </c>
      <c r="AQ46" s="170">
        <f>SUM('[1]Smt I'!AQ46,'[1]Smt II'!AQ46)</f>
        <v>0</v>
      </c>
      <c r="AR46" s="170">
        <f>SUM('[1]Smt I'!AR46,'[1]Smt II'!AR46)</f>
        <v>0</v>
      </c>
      <c r="AS46" s="160">
        <f t="shared" si="27"/>
        <v>0</v>
      </c>
      <c r="AT46" s="169">
        <f>SUM('[1]Smt I'!AT46,'[1]Smt II'!AT46)</f>
        <v>0</v>
      </c>
      <c r="AU46" s="170">
        <f>SUM('[1]Smt I'!AU46,'[1]Smt II'!AU46)</f>
        <v>0</v>
      </c>
      <c r="AV46" s="170">
        <f>SUM('[1]Smt I'!AV46,'[1]Smt II'!AV46)</f>
        <v>0</v>
      </c>
      <c r="AW46" s="163">
        <f t="shared" si="28"/>
        <v>0</v>
      </c>
      <c r="AX46" s="169">
        <f>SUM('[1]Smt I'!AX46,'[1]Smt II'!AX46)</f>
        <v>5</v>
      </c>
      <c r="AY46" s="170">
        <f>SUM('[1]Smt I'!AY46,'[1]Smt II'!AY46)</f>
        <v>0</v>
      </c>
      <c r="AZ46" s="170">
        <f>SUM('[1]Smt I'!AZ46,'[1]Smt II'!AZ46)</f>
        <v>0</v>
      </c>
      <c r="BA46" s="160">
        <f t="shared" si="29"/>
        <v>5</v>
      </c>
      <c r="BB46" s="169">
        <f>SUM('[1]Smt I'!BB46,'[1]Smt II'!BB46)</f>
        <v>0</v>
      </c>
      <c r="BC46" s="170">
        <f>SUM('[1]Smt I'!BC46,'[1]Smt II'!BC46)</f>
        <v>0</v>
      </c>
      <c r="BD46" s="170">
        <f>SUM('[1]Smt I'!BD46,'[1]Smt II'!BD46)</f>
        <v>0</v>
      </c>
      <c r="BE46" s="160">
        <f t="shared" si="30"/>
        <v>0</v>
      </c>
      <c r="BF46" s="166">
        <f t="shared" ref="BF46:BF51" si="32">SUM(B46,F46,J46,N46,R46,V46,Z46,AD46,AH46,AL46,AP46,AT46,AX46,BB46)</f>
        <v>68</v>
      </c>
      <c r="BG46" s="167">
        <f t="shared" si="31"/>
        <v>0</v>
      </c>
      <c r="BH46" s="167">
        <f t="shared" si="31"/>
        <v>1</v>
      </c>
      <c r="BI46" s="168">
        <f t="shared" si="31"/>
        <v>69</v>
      </c>
    </row>
    <row r="47" spans="1:61" ht="24.95" customHeight="1" x14ac:dyDescent="0.25">
      <c r="A47" s="157" t="s">
        <v>77</v>
      </c>
      <c r="B47" s="169">
        <f>SUM('[1]Smt I'!B47,'[1]Smt II'!B47)</f>
        <v>0</v>
      </c>
      <c r="C47" s="170">
        <f>SUM('[1]Smt I'!C47,'[1]Smt II'!C47)</f>
        <v>0</v>
      </c>
      <c r="D47" s="170">
        <f>SUM('[1]Smt I'!D47,'[1]Smt II'!D47)</f>
        <v>0</v>
      </c>
      <c r="E47" s="173">
        <f t="shared" si="17"/>
        <v>0</v>
      </c>
      <c r="F47" s="171">
        <f>SUM('[1]Smt I'!F47,'[1]Smt II'!F47)</f>
        <v>780</v>
      </c>
      <c r="G47" s="172">
        <f>SUM('[1]Smt I'!G47,'[1]Smt II'!G47)</f>
        <v>6</v>
      </c>
      <c r="H47" s="172">
        <f>SUM('[1]Smt I'!H47,'[1]Smt II'!H47)</f>
        <v>6</v>
      </c>
      <c r="I47" s="173">
        <f t="shared" si="18"/>
        <v>792</v>
      </c>
      <c r="J47" s="171">
        <f>SUM('[1]Smt I'!J47,'[1]Smt II'!J47)</f>
        <v>654</v>
      </c>
      <c r="K47" s="172">
        <f>SUM('[1]Smt I'!K47,'[1]Smt II'!K47)</f>
        <v>4</v>
      </c>
      <c r="L47" s="172">
        <f>SUM('[1]Smt I'!L47,'[1]Smt II'!L47)</f>
        <v>6</v>
      </c>
      <c r="M47" s="160">
        <f t="shared" si="19"/>
        <v>664</v>
      </c>
      <c r="N47" s="171">
        <f>SUM('[1]Smt I'!N47,'[1]Smt II'!N47)</f>
        <v>678</v>
      </c>
      <c r="O47" s="172">
        <f>SUM('[1]Smt I'!O47,'[1]Smt II'!O47)</f>
        <v>4</v>
      </c>
      <c r="P47" s="172">
        <f>SUM('[1]Smt I'!P47,'[1]Smt II'!P47)</f>
        <v>6</v>
      </c>
      <c r="Q47" s="160">
        <f t="shared" si="20"/>
        <v>688</v>
      </c>
      <c r="R47" s="171">
        <f>SUM('[1]Smt I'!R47,'[1]Smt II'!R47)</f>
        <v>3</v>
      </c>
      <c r="S47" s="172">
        <f>SUM('[1]Smt I'!S47,'[1]Smt II'!S47)</f>
        <v>0</v>
      </c>
      <c r="T47" s="172">
        <f>SUM('[1]Smt I'!T47,'[1]Smt II'!T47)</f>
        <v>0</v>
      </c>
      <c r="U47" s="164">
        <f t="shared" si="21"/>
        <v>3</v>
      </c>
      <c r="V47" s="169">
        <f>SUM('[1]Smt I'!V47,'[1]Smt II'!V47)</f>
        <v>0</v>
      </c>
      <c r="W47" s="170">
        <f>SUM('[1]Smt I'!W47,'[1]Smt II'!W47)</f>
        <v>0</v>
      </c>
      <c r="X47" s="170">
        <f>SUM('[1]Smt I'!X47,'[1]Smt II'!X47)</f>
        <v>0</v>
      </c>
      <c r="Y47" s="174">
        <f t="shared" si="22"/>
        <v>0</v>
      </c>
      <c r="Z47" s="169">
        <f>SUM('[1]Smt I'!Z47,'[1]Smt II'!Z47)</f>
        <v>0</v>
      </c>
      <c r="AA47" s="170">
        <f>SUM('[1]Smt I'!AA47,'[1]Smt II'!AA47)</f>
        <v>0</v>
      </c>
      <c r="AB47" s="170">
        <f>SUM('[1]Smt I'!AB47,'[1]Smt II'!AB47)</f>
        <v>0</v>
      </c>
      <c r="AC47" s="164">
        <f t="shared" si="23"/>
        <v>0</v>
      </c>
      <c r="AD47" s="169">
        <f>SUM('[1]Smt I'!AD47,'[1]Smt II'!AD47)</f>
        <v>0</v>
      </c>
      <c r="AE47" s="170">
        <f>SUM('[1]Smt I'!AE47,'[1]Smt II'!AE47)</f>
        <v>0</v>
      </c>
      <c r="AF47" s="170">
        <f>SUM('[1]Smt I'!AF47,'[1]Smt II'!AF47)</f>
        <v>0</v>
      </c>
      <c r="AG47" s="175">
        <f t="shared" si="24"/>
        <v>0</v>
      </c>
      <c r="AH47" s="169">
        <f>SUM('[1]Smt I'!AH47,'[1]Smt II'!AH47)</f>
        <v>0</v>
      </c>
      <c r="AI47" s="170">
        <f>SUM('[1]Smt I'!AI47,'[1]Smt II'!AI47)</f>
        <v>0</v>
      </c>
      <c r="AJ47" s="170">
        <f>SUM('[1]Smt I'!AJ47,'[1]Smt II'!AJ47)</f>
        <v>0</v>
      </c>
      <c r="AK47" s="173">
        <f t="shared" si="25"/>
        <v>0</v>
      </c>
      <c r="AL47" s="169">
        <f>SUM('[1]Smt I'!AL47,'[1]Smt II'!AL47)</f>
        <v>0</v>
      </c>
      <c r="AM47" s="170">
        <f>SUM('[1]Smt I'!AM47,'[1]Smt II'!AM47)</f>
        <v>0</v>
      </c>
      <c r="AN47" s="170">
        <f>SUM('[1]Smt I'!AN47,'[1]Smt II'!AN47)</f>
        <v>0</v>
      </c>
      <c r="AO47" s="175">
        <f t="shared" si="26"/>
        <v>0</v>
      </c>
      <c r="AP47" s="169">
        <f>SUM('[1]Smt I'!AP47,'[1]Smt II'!AP47)</f>
        <v>0</v>
      </c>
      <c r="AQ47" s="170">
        <f>SUM('[1]Smt I'!AQ47,'[1]Smt II'!AQ47)</f>
        <v>0</v>
      </c>
      <c r="AR47" s="170">
        <f>SUM('[1]Smt I'!AR47,'[1]Smt II'!AR47)</f>
        <v>0</v>
      </c>
      <c r="AS47" s="173">
        <f t="shared" si="27"/>
        <v>0</v>
      </c>
      <c r="AT47" s="169">
        <f>SUM('[1]Smt I'!AT47,'[1]Smt II'!AT47)</f>
        <v>0</v>
      </c>
      <c r="AU47" s="170">
        <f>SUM('[1]Smt I'!AU47,'[1]Smt II'!AU47)</f>
        <v>0</v>
      </c>
      <c r="AV47" s="170">
        <f>SUM('[1]Smt I'!AV47,'[1]Smt II'!AV47)</f>
        <v>0</v>
      </c>
      <c r="AW47" s="175">
        <f t="shared" si="28"/>
        <v>0</v>
      </c>
      <c r="AX47" s="169">
        <f>SUM('[1]Smt I'!AX47,'[1]Smt II'!AX47)</f>
        <v>282</v>
      </c>
      <c r="AY47" s="170">
        <f>SUM('[1]Smt I'!AY47,'[1]Smt II'!AY47)</f>
        <v>1</v>
      </c>
      <c r="AZ47" s="170">
        <f>SUM('[1]Smt I'!AZ47,'[1]Smt II'!AZ47)</f>
        <v>2</v>
      </c>
      <c r="BA47" s="173">
        <f t="shared" si="29"/>
        <v>285</v>
      </c>
      <c r="BB47" s="169">
        <f>SUM('[1]Smt I'!BB47,'[1]Smt II'!BB47)</f>
        <v>0</v>
      </c>
      <c r="BC47" s="170">
        <f>SUM('[1]Smt I'!BC47,'[1]Smt II'!BC47)</f>
        <v>0</v>
      </c>
      <c r="BD47" s="170">
        <f>SUM('[1]Smt I'!BD47,'[1]Smt II'!BD47)</f>
        <v>0</v>
      </c>
      <c r="BE47" s="173">
        <f t="shared" si="30"/>
        <v>0</v>
      </c>
      <c r="BF47" s="166">
        <f t="shared" si="32"/>
        <v>2397</v>
      </c>
      <c r="BG47" s="167">
        <f t="shared" si="31"/>
        <v>15</v>
      </c>
      <c r="BH47" s="167">
        <f t="shared" si="31"/>
        <v>20</v>
      </c>
      <c r="BI47" s="168">
        <f t="shared" si="31"/>
        <v>2432</v>
      </c>
    </row>
    <row r="48" spans="1:61" ht="24.95" customHeight="1" x14ac:dyDescent="0.25">
      <c r="A48" s="157" t="s">
        <v>78</v>
      </c>
      <c r="B48" s="169">
        <f>SUM('[1]Smt I'!B48,'[1]Smt II'!B48)</f>
        <v>0</v>
      </c>
      <c r="C48" s="170">
        <f>SUM('[1]Smt I'!C48,'[1]Smt II'!C48)</f>
        <v>0</v>
      </c>
      <c r="D48" s="170">
        <f>SUM('[1]Smt I'!D48,'[1]Smt II'!D48)</f>
        <v>0</v>
      </c>
      <c r="E48" s="173">
        <f t="shared" si="17"/>
        <v>0</v>
      </c>
      <c r="F48" s="169">
        <f>SUM('[1]Smt I'!F48,'[1]Smt II'!F48)</f>
        <v>0</v>
      </c>
      <c r="G48" s="170">
        <f>SUM('[1]Smt I'!G48,'[1]Smt II'!G48)</f>
        <v>0</v>
      </c>
      <c r="H48" s="170">
        <f>SUM('[1]Smt I'!H48,'[1]Smt II'!H48)</f>
        <v>0</v>
      </c>
      <c r="I48" s="163">
        <f t="shared" si="18"/>
        <v>0</v>
      </c>
      <c r="J48" s="169">
        <f>SUM('[1]Smt I'!J48,'[1]Smt II'!J48)</f>
        <v>0</v>
      </c>
      <c r="K48" s="170">
        <f>SUM('[1]Smt I'!K48,'[1]Smt II'!K48)</f>
        <v>0</v>
      </c>
      <c r="L48" s="170">
        <f>SUM('[1]Smt I'!L48,'[1]Smt II'!L48)</f>
        <v>0</v>
      </c>
      <c r="M48" s="160">
        <f t="shared" si="19"/>
        <v>0</v>
      </c>
      <c r="N48" s="169">
        <f>SUM('[1]Smt I'!N48,'[1]Smt II'!N48)</f>
        <v>0</v>
      </c>
      <c r="O48" s="170">
        <f>SUM('[1]Smt I'!O48,'[1]Smt II'!O48)</f>
        <v>0</v>
      </c>
      <c r="P48" s="170">
        <f>SUM('[1]Smt I'!P48,'[1]Smt II'!P48)</f>
        <v>0</v>
      </c>
      <c r="Q48" s="160">
        <f t="shared" si="20"/>
        <v>0</v>
      </c>
      <c r="R48" s="171">
        <f>SUM('[1]Smt I'!R48,'[1]Smt II'!R48)</f>
        <v>102</v>
      </c>
      <c r="S48" s="172">
        <f>SUM('[1]Smt I'!S48,'[1]Smt II'!S48)</f>
        <v>0</v>
      </c>
      <c r="T48" s="172">
        <f>SUM('[1]Smt I'!T48,'[1]Smt II'!T48)</f>
        <v>2</v>
      </c>
      <c r="U48" s="164">
        <f t="shared" si="21"/>
        <v>104</v>
      </c>
      <c r="V48" s="171">
        <f>SUM('[1]Smt I'!V48,'[1]Smt II'!V48)</f>
        <v>1432</v>
      </c>
      <c r="W48" s="172">
        <f>SUM('[1]Smt I'!W48,'[1]Smt II'!W48)</f>
        <v>11</v>
      </c>
      <c r="X48" s="172">
        <f>SUM('[1]Smt I'!X48,'[1]Smt II'!X48)</f>
        <v>15</v>
      </c>
      <c r="Y48" s="174">
        <f t="shared" si="22"/>
        <v>1458</v>
      </c>
      <c r="Z48" s="171">
        <f>SUM('[1]Smt I'!Z48,'[1]Smt II'!Z48)</f>
        <v>243</v>
      </c>
      <c r="AA48" s="172">
        <f>SUM('[1]Smt I'!AA48,'[1]Smt II'!AA48)</f>
        <v>14</v>
      </c>
      <c r="AB48" s="172">
        <f>SUM('[1]Smt I'!AB48,'[1]Smt II'!AB48)</f>
        <v>5</v>
      </c>
      <c r="AC48" s="164">
        <f t="shared" si="23"/>
        <v>262</v>
      </c>
      <c r="AD48" s="171">
        <f>SUM('[1]Smt I'!AD48,'[1]Smt II'!AD48)</f>
        <v>341</v>
      </c>
      <c r="AE48" s="172">
        <f>SUM('[1]Smt I'!AE48,'[1]Smt II'!AE48)</f>
        <v>10</v>
      </c>
      <c r="AF48" s="172">
        <f>SUM('[1]Smt I'!AF48,'[1]Smt II'!AF48)</f>
        <v>4</v>
      </c>
      <c r="AG48" s="175">
        <f t="shared" si="24"/>
        <v>355</v>
      </c>
      <c r="AH48" s="171">
        <f>SUM('[1]Smt I'!AH48,'[1]Smt II'!AH48)</f>
        <v>175</v>
      </c>
      <c r="AI48" s="172">
        <f>SUM('[1]Smt I'!AI48,'[1]Smt II'!AI48)</f>
        <v>48</v>
      </c>
      <c r="AJ48" s="172">
        <f>SUM('[1]Smt I'!AJ48,'[1]Smt II'!AJ48)</f>
        <v>48</v>
      </c>
      <c r="AK48" s="173">
        <f t="shared" si="25"/>
        <v>271</v>
      </c>
      <c r="AL48" s="171">
        <f>SUM('[1]Smt I'!AL48,'[1]Smt II'!AL48)</f>
        <v>233</v>
      </c>
      <c r="AM48" s="172">
        <f>SUM('[1]Smt I'!AM48,'[1]Smt II'!AM48)</f>
        <v>0</v>
      </c>
      <c r="AN48" s="172">
        <f>SUM('[1]Smt I'!AN48,'[1]Smt II'!AN48)</f>
        <v>0</v>
      </c>
      <c r="AO48" s="175">
        <f t="shared" si="26"/>
        <v>233</v>
      </c>
      <c r="AP48" s="169">
        <f>SUM('[1]Smt I'!AP48,'[1]Smt II'!AP48)</f>
        <v>0</v>
      </c>
      <c r="AQ48" s="170">
        <f>SUM('[1]Smt I'!AQ48,'[1]Smt II'!AQ48)</f>
        <v>0</v>
      </c>
      <c r="AR48" s="170">
        <f>SUM('[1]Smt I'!AR48,'[1]Smt II'!AR48)</f>
        <v>0</v>
      </c>
      <c r="AS48" s="173">
        <f t="shared" si="27"/>
        <v>0</v>
      </c>
      <c r="AT48" s="169">
        <f>SUM('[1]Smt I'!AT48,'[1]Smt II'!AT48)</f>
        <v>130</v>
      </c>
      <c r="AU48" s="170">
        <f>SUM('[1]Smt I'!AU48,'[1]Smt II'!AU48)</f>
        <v>1</v>
      </c>
      <c r="AV48" s="170">
        <f>SUM('[1]Smt I'!AV48,'[1]Smt II'!AV48)</f>
        <v>1</v>
      </c>
      <c r="AW48" s="175">
        <f t="shared" si="28"/>
        <v>132</v>
      </c>
      <c r="AX48" s="169">
        <f>SUM('[1]Smt I'!AX48,'[1]Smt II'!AX48)</f>
        <v>624</v>
      </c>
      <c r="AY48" s="170">
        <f>SUM('[1]Smt I'!AY48,'[1]Smt II'!AY48)</f>
        <v>20</v>
      </c>
      <c r="AZ48" s="170">
        <f>SUM('[1]Smt I'!AZ48,'[1]Smt II'!AZ48)</f>
        <v>14</v>
      </c>
      <c r="BA48" s="173">
        <f t="shared" si="29"/>
        <v>658</v>
      </c>
      <c r="BB48" s="171">
        <f>SUM('[1]Smt I'!BB48,'[1]Smt II'!BB48)</f>
        <v>556</v>
      </c>
      <c r="BC48" s="172">
        <f>SUM('[1]Smt I'!BC48,'[1]Smt II'!BC48)</f>
        <v>11</v>
      </c>
      <c r="BD48" s="172">
        <f>SUM('[1]Smt I'!BD48,'[1]Smt II'!BD48)</f>
        <v>7</v>
      </c>
      <c r="BE48" s="173">
        <f t="shared" si="30"/>
        <v>574</v>
      </c>
      <c r="BF48" s="166">
        <f t="shared" si="32"/>
        <v>3836</v>
      </c>
      <c r="BG48" s="167">
        <f t="shared" si="31"/>
        <v>115</v>
      </c>
      <c r="BH48" s="167">
        <f t="shared" si="31"/>
        <v>96</v>
      </c>
      <c r="BI48" s="168">
        <f t="shared" si="31"/>
        <v>4047</v>
      </c>
    </row>
    <row r="49" spans="1:64" ht="24.95" customHeight="1" x14ac:dyDescent="0.25">
      <c r="A49" s="157" t="s">
        <v>79</v>
      </c>
      <c r="B49" s="169">
        <f>SUM('[1]Smt I'!B49,'[1]Smt II'!B49)</f>
        <v>0</v>
      </c>
      <c r="C49" s="170">
        <f>SUM('[1]Smt I'!C49,'[1]Smt II'!C49)</f>
        <v>0</v>
      </c>
      <c r="D49" s="170">
        <f>SUM('[1]Smt I'!D49,'[1]Smt II'!D49)</f>
        <v>0</v>
      </c>
      <c r="E49" s="173">
        <f t="shared" si="17"/>
        <v>0</v>
      </c>
      <c r="F49" s="169">
        <f>SUM('[1]Smt I'!F49,'[1]Smt II'!F49)</f>
        <v>0</v>
      </c>
      <c r="G49" s="170">
        <f>SUM('[1]Smt I'!G49,'[1]Smt II'!G49)</f>
        <v>0</v>
      </c>
      <c r="H49" s="170">
        <f>SUM('[1]Smt I'!H49,'[1]Smt II'!H49)</f>
        <v>0</v>
      </c>
      <c r="I49" s="163">
        <f t="shared" si="18"/>
        <v>0</v>
      </c>
      <c r="J49" s="169">
        <f>SUM('[1]Smt I'!J49,'[1]Smt II'!J49)</f>
        <v>0</v>
      </c>
      <c r="K49" s="170">
        <f>SUM('[1]Smt I'!K49,'[1]Smt II'!K49)</f>
        <v>0</v>
      </c>
      <c r="L49" s="170">
        <f>SUM('[1]Smt I'!L49,'[1]Smt II'!L49)</f>
        <v>0</v>
      </c>
      <c r="M49" s="160">
        <f t="shared" si="19"/>
        <v>0</v>
      </c>
      <c r="N49" s="169">
        <f>SUM('[1]Smt I'!N49,'[1]Smt II'!N49)</f>
        <v>0</v>
      </c>
      <c r="O49" s="170">
        <f>SUM('[1]Smt I'!O49,'[1]Smt II'!O49)</f>
        <v>0</v>
      </c>
      <c r="P49" s="170">
        <f>SUM('[1]Smt I'!P49,'[1]Smt II'!P49)</f>
        <v>0</v>
      </c>
      <c r="Q49" s="160">
        <f t="shared" si="20"/>
        <v>0</v>
      </c>
      <c r="R49" s="171">
        <f>SUM('[1]Smt I'!R49,'[1]Smt II'!R49)</f>
        <v>152</v>
      </c>
      <c r="S49" s="172">
        <f>SUM('[1]Smt I'!S49,'[1]Smt II'!S49)</f>
        <v>3</v>
      </c>
      <c r="T49" s="172">
        <f>SUM('[1]Smt I'!T49,'[1]Smt II'!T49)</f>
        <v>3</v>
      </c>
      <c r="U49" s="164">
        <f t="shared" si="21"/>
        <v>158</v>
      </c>
      <c r="V49" s="169">
        <f>SUM('[1]Smt I'!V49,'[1]Smt II'!V49)</f>
        <v>74</v>
      </c>
      <c r="W49" s="170">
        <f>SUM('[1]Smt I'!W49,'[1]Smt II'!W49)</f>
        <v>0</v>
      </c>
      <c r="X49" s="170">
        <f>SUM('[1]Smt I'!X49,'[1]Smt II'!X49)</f>
        <v>1</v>
      </c>
      <c r="Y49" s="174">
        <f t="shared" si="22"/>
        <v>75</v>
      </c>
      <c r="Z49" s="171">
        <f>SUM('[1]Smt I'!Z49,'[1]Smt II'!Z49)</f>
        <v>304</v>
      </c>
      <c r="AA49" s="172">
        <f>SUM('[1]Smt I'!AA49,'[1]Smt II'!AA49)</f>
        <v>4</v>
      </c>
      <c r="AB49" s="172">
        <f>SUM('[1]Smt I'!AB49,'[1]Smt II'!AB49)</f>
        <v>3</v>
      </c>
      <c r="AC49" s="164">
        <f t="shared" si="23"/>
        <v>311</v>
      </c>
      <c r="AD49" s="171">
        <f>SUM('[1]Smt I'!AD49,'[1]Smt II'!AD49)</f>
        <v>403</v>
      </c>
      <c r="AE49" s="172">
        <f>SUM('[1]Smt I'!AE49,'[1]Smt II'!AE49)</f>
        <v>0</v>
      </c>
      <c r="AF49" s="172">
        <f>SUM('[1]Smt I'!AF49,'[1]Smt II'!AF49)</f>
        <v>3</v>
      </c>
      <c r="AG49" s="175">
        <f t="shared" si="24"/>
        <v>406</v>
      </c>
      <c r="AH49" s="171">
        <f>SUM('[1]Smt I'!AH49,'[1]Smt II'!AH49)</f>
        <v>183</v>
      </c>
      <c r="AI49" s="172">
        <f>SUM('[1]Smt I'!AI49,'[1]Smt II'!AI49)</f>
        <v>5</v>
      </c>
      <c r="AJ49" s="172">
        <f>SUM('[1]Smt I'!AJ49,'[1]Smt II'!AJ49)</f>
        <v>4</v>
      </c>
      <c r="AK49" s="173">
        <f t="shared" si="25"/>
        <v>192</v>
      </c>
      <c r="AL49" s="171">
        <f>SUM('[1]Smt I'!AL49,'[1]Smt II'!AL49)</f>
        <v>531</v>
      </c>
      <c r="AM49" s="172">
        <f>SUM('[1]Smt I'!AM49,'[1]Smt II'!AM49)</f>
        <v>2</v>
      </c>
      <c r="AN49" s="172">
        <f>SUM('[1]Smt I'!AN49,'[1]Smt II'!AN49)</f>
        <v>1</v>
      </c>
      <c r="AO49" s="175">
        <f t="shared" si="26"/>
        <v>534</v>
      </c>
      <c r="AP49" s="169">
        <f>SUM('[1]Smt I'!AP49,'[1]Smt II'!AP49)</f>
        <v>0</v>
      </c>
      <c r="AQ49" s="170">
        <f>SUM('[1]Smt I'!AQ49,'[1]Smt II'!AQ49)</f>
        <v>0</v>
      </c>
      <c r="AR49" s="170">
        <f>SUM('[1]Smt I'!AR49,'[1]Smt II'!AR49)</f>
        <v>0</v>
      </c>
      <c r="AS49" s="173">
        <f t="shared" si="27"/>
        <v>0</v>
      </c>
      <c r="AT49" s="171">
        <f>SUM('[1]Smt I'!AT49,'[1]Smt II'!AT49)</f>
        <v>416</v>
      </c>
      <c r="AU49" s="172">
        <f>SUM('[1]Smt I'!AU49,'[1]Smt II'!AU49)</f>
        <v>7</v>
      </c>
      <c r="AV49" s="172">
        <f>SUM('[1]Smt I'!AV49,'[1]Smt II'!AV49)</f>
        <v>17</v>
      </c>
      <c r="AW49" s="175">
        <f t="shared" si="28"/>
        <v>440</v>
      </c>
      <c r="AX49" s="169">
        <f>SUM('[1]Smt I'!AX49,'[1]Smt II'!AX49)</f>
        <v>412</v>
      </c>
      <c r="AY49" s="170">
        <f>SUM('[1]Smt I'!AY49,'[1]Smt II'!AY49)</f>
        <v>3</v>
      </c>
      <c r="AZ49" s="170">
        <f>SUM('[1]Smt I'!AZ49,'[1]Smt II'!AZ49)</f>
        <v>5</v>
      </c>
      <c r="BA49" s="173">
        <f t="shared" si="29"/>
        <v>420</v>
      </c>
      <c r="BB49" s="169">
        <f>SUM('[1]Smt I'!BB49,'[1]Smt II'!BB49)</f>
        <v>0</v>
      </c>
      <c r="BC49" s="170">
        <f>SUM('[1]Smt I'!BC49,'[1]Smt II'!BC49)</f>
        <v>0</v>
      </c>
      <c r="BD49" s="170">
        <f>SUM('[1]Smt I'!BD49,'[1]Smt II'!BD49)</f>
        <v>0</v>
      </c>
      <c r="BE49" s="173">
        <f t="shared" si="30"/>
        <v>0</v>
      </c>
      <c r="BF49" s="166">
        <f t="shared" si="32"/>
        <v>2475</v>
      </c>
      <c r="BG49" s="167">
        <f t="shared" si="31"/>
        <v>24</v>
      </c>
      <c r="BH49" s="167">
        <f t="shared" si="31"/>
        <v>37</v>
      </c>
      <c r="BI49" s="168">
        <f t="shared" si="31"/>
        <v>2536</v>
      </c>
    </row>
    <row r="50" spans="1:64" ht="24.95" customHeight="1" thickBot="1" x14ac:dyDescent="0.3">
      <c r="A50" s="176" t="s">
        <v>80</v>
      </c>
      <c r="B50" s="177">
        <f>SUM('[1]Smt I'!B50,'[1]Smt II'!B50)</f>
        <v>0</v>
      </c>
      <c r="C50" s="178">
        <f>SUM('[1]Smt I'!C50,'[1]Smt II'!C50)</f>
        <v>0</v>
      </c>
      <c r="D50" s="178">
        <f>SUM('[1]Smt I'!D50,'[1]Smt II'!D50)</f>
        <v>0</v>
      </c>
      <c r="E50" s="179">
        <f t="shared" si="17"/>
        <v>0</v>
      </c>
      <c r="F50" s="177">
        <f>SUM('[1]Smt I'!F50,'[1]Smt II'!F50)</f>
        <v>0</v>
      </c>
      <c r="G50" s="178">
        <f>SUM('[1]Smt I'!G50,'[1]Smt II'!G50)</f>
        <v>0</v>
      </c>
      <c r="H50" s="178">
        <f>SUM('[1]Smt I'!H50,'[1]Smt II'!H50)</f>
        <v>0</v>
      </c>
      <c r="I50" s="180">
        <f t="shared" si="18"/>
        <v>0</v>
      </c>
      <c r="J50" s="177">
        <f>SUM('[1]Smt I'!J50,'[1]Smt II'!J50)</f>
        <v>0</v>
      </c>
      <c r="K50" s="178">
        <f>SUM('[1]Smt I'!K50,'[1]Smt II'!K50)</f>
        <v>0</v>
      </c>
      <c r="L50" s="178">
        <f>SUM('[1]Smt I'!L50,'[1]Smt II'!L50)</f>
        <v>0</v>
      </c>
      <c r="M50" s="179">
        <f t="shared" si="19"/>
        <v>0</v>
      </c>
      <c r="N50" s="177">
        <f>SUM('[1]Smt I'!N50,'[1]Smt II'!N50)</f>
        <v>0</v>
      </c>
      <c r="O50" s="178">
        <f>SUM('[1]Smt I'!O50,'[1]Smt II'!O50)</f>
        <v>0</v>
      </c>
      <c r="P50" s="178">
        <f>SUM('[1]Smt I'!P50,'[1]Smt II'!P50)</f>
        <v>0</v>
      </c>
      <c r="Q50" s="179">
        <f t="shared" si="20"/>
        <v>0</v>
      </c>
      <c r="R50" s="181">
        <f>SUM('[1]Smt I'!R50,'[1]Smt II'!R50)</f>
        <v>805</v>
      </c>
      <c r="S50" s="182">
        <f>SUM('[1]Smt I'!S50,'[1]Smt II'!S50)</f>
        <v>12</v>
      </c>
      <c r="T50" s="182">
        <f>SUM('[1]Smt I'!T50,'[1]Smt II'!T50)</f>
        <v>5</v>
      </c>
      <c r="U50" s="183">
        <f t="shared" si="21"/>
        <v>822</v>
      </c>
      <c r="V50" s="177">
        <f>SUM('[1]Smt I'!V50,'[1]Smt II'!V50)</f>
        <v>129</v>
      </c>
      <c r="W50" s="178">
        <f>SUM('[1]Smt I'!W50,'[1]Smt II'!W50)</f>
        <v>0</v>
      </c>
      <c r="X50" s="178">
        <f>SUM('[1]Smt I'!X50,'[1]Smt II'!X50)</f>
        <v>2</v>
      </c>
      <c r="Y50" s="184">
        <f t="shared" si="22"/>
        <v>131</v>
      </c>
      <c r="Z50" s="181">
        <f>SUM('[1]Smt I'!Z50,'[1]Smt II'!Z50)</f>
        <v>1583</v>
      </c>
      <c r="AA50" s="182">
        <f>SUM('[1]Smt I'!AA50,'[1]Smt II'!AA50)</f>
        <v>14</v>
      </c>
      <c r="AB50" s="182">
        <f>SUM('[1]Smt I'!AB50,'[1]Smt II'!AB50)</f>
        <v>0</v>
      </c>
      <c r="AC50" s="183">
        <f t="shared" si="23"/>
        <v>1597</v>
      </c>
      <c r="AD50" s="181">
        <f>SUM('[1]Smt I'!AD50,'[1]Smt II'!AD50)</f>
        <v>973</v>
      </c>
      <c r="AE50" s="182">
        <f>SUM('[1]Smt I'!AE50,'[1]Smt II'!AE50)</f>
        <v>4</v>
      </c>
      <c r="AF50" s="182">
        <f>SUM('[1]Smt I'!AF50,'[1]Smt II'!AF50)</f>
        <v>2</v>
      </c>
      <c r="AG50" s="180">
        <f t="shared" si="24"/>
        <v>979</v>
      </c>
      <c r="AH50" s="181">
        <f>SUM('[1]Smt I'!AH50,'[1]Smt II'!AH50)</f>
        <v>846</v>
      </c>
      <c r="AI50" s="182">
        <f>SUM('[1]Smt I'!AI50,'[1]Smt II'!AI50)</f>
        <v>21</v>
      </c>
      <c r="AJ50" s="182">
        <f>SUM('[1]Smt I'!AJ50,'[1]Smt II'!AJ50)</f>
        <v>10</v>
      </c>
      <c r="AK50" s="179">
        <f t="shared" si="25"/>
        <v>877</v>
      </c>
      <c r="AL50" s="181">
        <f>SUM('[1]Smt I'!AL50,'[1]Smt II'!AL50)</f>
        <v>1475</v>
      </c>
      <c r="AM50" s="182">
        <f>SUM('[1]Smt I'!AM50,'[1]Smt II'!AM50)</f>
        <v>31</v>
      </c>
      <c r="AN50" s="182">
        <f>SUM('[1]Smt I'!AN50,'[1]Smt II'!AN50)</f>
        <v>21</v>
      </c>
      <c r="AO50" s="179">
        <f t="shared" si="26"/>
        <v>1527</v>
      </c>
      <c r="AP50" s="181">
        <f>SUM('[1]Smt I'!AP50,'[1]Smt II'!AP50)</f>
        <v>2221</v>
      </c>
      <c r="AQ50" s="182">
        <f>SUM('[1]Smt I'!AQ50,'[1]Smt II'!AQ50)</f>
        <v>27</v>
      </c>
      <c r="AR50" s="182">
        <f>SUM('[1]Smt I'!AR50,'[1]Smt II'!AR50)</f>
        <v>40</v>
      </c>
      <c r="AS50" s="179">
        <f t="shared" si="27"/>
        <v>2288</v>
      </c>
      <c r="AT50" s="181">
        <f>SUM('[1]Smt I'!AT50,'[1]Smt II'!AT50)</f>
        <v>1577</v>
      </c>
      <c r="AU50" s="182">
        <f>SUM('[1]Smt I'!AU50,'[1]Smt II'!AU50)</f>
        <v>20</v>
      </c>
      <c r="AV50" s="182">
        <f>SUM('[1]Smt I'!AV50,'[1]Smt II'!AV50)</f>
        <v>74</v>
      </c>
      <c r="AW50" s="180">
        <f t="shared" si="28"/>
        <v>1671</v>
      </c>
      <c r="AX50" s="181">
        <f>SUM('[1]Smt I'!AX50,'[1]Smt II'!AX50)</f>
        <v>3487</v>
      </c>
      <c r="AY50" s="182">
        <f>SUM('[1]Smt I'!AY50,'[1]Smt II'!AY50)</f>
        <v>100</v>
      </c>
      <c r="AZ50" s="182">
        <f>SUM('[1]Smt I'!AZ50,'[1]Smt II'!AZ50)</f>
        <v>161</v>
      </c>
      <c r="BA50" s="179">
        <f t="shared" si="29"/>
        <v>3748</v>
      </c>
      <c r="BB50" s="177">
        <f>SUM('[1]Smt I'!BB50,'[1]Smt II'!BB50)</f>
        <v>0</v>
      </c>
      <c r="BC50" s="178">
        <f>SUM('[1]Smt I'!BC50,'[1]Smt II'!BC50)</f>
        <v>0</v>
      </c>
      <c r="BD50" s="178">
        <f>SUM('[1]Smt I'!BD50,'[1]Smt II'!BD50)</f>
        <v>0</v>
      </c>
      <c r="BE50" s="179">
        <f t="shared" si="30"/>
        <v>0</v>
      </c>
      <c r="BF50" s="185">
        <f t="shared" si="32"/>
        <v>13096</v>
      </c>
      <c r="BG50" s="186">
        <f t="shared" si="31"/>
        <v>229</v>
      </c>
      <c r="BH50" s="186">
        <f t="shared" si="31"/>
        <v>315</v>
      </c>
      <c r="BI50" s="187">
        <f t="shared" si="31"/>
        <v>13640</v>
      </c>
    </row>
    <row r="51" spans="1:64" ht="33.75" customHeight="1" thickTop="1" thickBot="1" x14ac:dyDescent="0.3">
      <c r="A51" s="188" t="s">
        <v>68</v>
      </c>
      <c r="B51" s="189">
        <f>SUM(B45:B50)</f>
        <v>55</v>
      </c>
      <c r="C51" s="190">
        <f>SUM(C45:C50)</f>
        <v>0</v>
      </c>
      <c r="D51" s="190">
        <f>SUM(D45:D50)</f>
        <v>0</v>
      </c>
      <c r="E51" s="28">
        <f>SUM(E45:E50)</f>
        <v>55</v>
      </c>
      <c r="F51" s="189">
        <f t="shared" ref="F51:BE51" si="33">SUM(F45:F50)</f>
        <v>780</v>
      </c>
      <c r="G51" s="190">
        <f t="shared" si="33"/>
        <v>6</v>
      </c>
      <c r="H51" s="190">
        <f t="shared" si="33"/>
        <v>6</v>
      </c>
      <c r="I51" s="28">
        <f t="shared" si="33"/>
        <v>792</v>
      </c>
      <c r="J51" s="189">
        <f t="shared" si="33"/>
        <v>680</v>
      </c>
      <c r="K51" s="190">
        <f t="shared" si="33"/>
        <v>4</v>
      </c>
      <c r="L51" s="190">
        <f t="shared" si="33"/>
        <v>7</v>
      </c>
      <c r="M51" s="28">
        <f t="shared" si="33"/>
        <v>691</v>
      </c>
      <c r="N51" s="189">
        <f t="shared" si="33"/>
        <v>715</v>
      </c>
      <c r="O51" s="190">
        <f t="shared" si="33"/>
        <v>4</v>
      </c>
      <c r="P51" s="190">
        <f t="shared" si="33"/>
        <v>6</v>
      </c>
      <c r="Q51" s="28">
        <f t="shared" si="33"/>
        <v>725</v>
      </c>
      <c r="R51" s="189">
        <f t="shared" si="33"/>
        <v>1062</v>
      </c>
      <c r="S51" s="190">
        <f t="shared" si="33"/>
        <v>15</v>
      </c>
      <c r="T51" s="190">
        <f t="shared" si="33"/>
        <v>10</v>
      </c>
      <c r="U51" s="28">
        <f t="shared" si="33"/>
        <v>1087</v>
      </c>
      <c r="V51" s="189">
        <f t="shared" si="33"/>
        <v>1635</v>
      </c>
      <c r="W51" s="190">
        <f t="shared" si="33"/>
        <v>11</v>
      </c>
      <c r="X51" s="190">
        <f t="shared" si="33"/>
        <v>18</v>
      </c>
      <c r="Y51" s="28">
        <f t="shared" si="33"/>
        <v>1664</v>
      </c>
      <c r="Z51" s="189">
        <f t="shared" si="33"/>
        <v>2130</v>
      </c>
      <c r="AA51" s="190">
        <f t="shared" si="33"/>
        <v>32</v>
      </c>
      <c r="AB51" s="190">
        <f t="shared" si="33"/>
        <v>8</v>
      </c>
      <c r="AC51" s="28">
        <f t="shared" si="33"/>
        <v>2170</v>
      </c>
      <c r="AD51" s="189">
        <f t="shared" si="33"/>
        <v>1717</v>
      </c>
      <c r="AE51" s="190">
        <f t="shared" si="33"/>
        <v>14</v>
      </c>
      <c r="AF51" s="190">
        <f t="shared" si="33"/>
        <v>9</v>
      </c>
      <c r="AG51" s="28">
        <f t="shared" si="33"/>
        <v>1740</v>
      </c>
      <c r="AH51" s="189">
        <f t="shared" si="33"/>
        <v>1204</v>
      </c>
      <c r="AI51" s="190">
        <f t="shared" si="33"/>
        <v>74</v>
      </c>
      <c r="AJ51" s="190">
        <f t="shared" si="33"/>
        <v>62</v>
      </c>
      <c r="AK51" s="28">
        <f t="shared" si="33"/>
        <v>1340</v>
      </c>
      <c r="AL51" s="189">
        <f t="shared" si="33"/>
        <v>2239</v>
      </c>
      <c r="AM51" s="190">
        <f t="shared" si="33"/>
        <v>33</v>
      </c>
      <c r="AN51" s="190">
        <f t="shared" si="33"/>
        <v>22</v>
      </c>
      <c r="AO51" s="28">
        <f t="shared" si="33"/>
        <v>2294</v>
      </c>
      <c r="AP51" s="189">
        <f t="shared" si="33"/>
        <v>2221</v>
      </c>
      <c r="AQ51" s="190">
        <f t="shared" si="33"/>
        <v>27</v>
      </c>
      <c r="AR51" s="190">
        <f t="shared" si="33"/>
        <v>40</v>
      </c>
      <c r="AS51" s="28">
        <f t="shared" si="33"/>
        <v>2288</v>
      </c>
      <c r="AT51" s="189">
        <f t="shared" si="33"/>
        <v>2123</v>
      </c>
      <c r="AU51" s="190">
        <f t="shared" si="33"/>
        <v>28</v>
      </c>
      <c r="AV51" s="190">
        <f t="shared" si="33"/>
        <v>92</v>
      </c>
      <c r="AW51" s="28">
        <f t="shared" si="33"/>
        <v>2243</v>
      </c>
      <c r="AX51" s="189">
        <f t="shared" si="33"/>
        <v>4816</v>
      </c>
      <c r="AY51" s="190">
        <f t="shared" si="33"/>
        <v>124</v>
      </c>
      <c r="AZ51" s="190">
        <f t="shared" si="33"/>
        <v>182</v>
      </c>
      <c r="BA51" s="28">
        <f t="shared" si="33"/>
        <v>5122</v>
      </c>
      <c r="BB51" s="189">
        <f t="shared" si="33"/>
        <v>556</v>
      </c>
      <c r="BC51" s="190">
        <f t="shared" si="33"/>
        <v>11</v>
      </c>
      <c r="BD51" s="190">
        <f t="shared" si="33"/>
        <v>7</v>
      </c>
      <c r="BE51" s="28">
        <f t="shared" si="33"/>
        <v>574</v>
      </c>
      <c r="BF51" s="191">
        <f t="shared" si="32"/>
        <v>21933</v>
      </c>
      <c r="BG51" s="192">
        <f t="shared" si="31"/>
        <v>383</v>
      </c>
      <c r="BH51" s="192">
        <f t="shared" si="31"/>
        <v>469</v>
      </c>
      <c r="BI51" s="193">
        <f t="shared" si="31"/>
        <v>22785</v>
      </c>
      <c r="BJ51" s="194"/>
      <c r="BK51" s="194"/>
      <c r="BL51" s="194"/>
    </row>
    <row r="52" spans="1:64" ht="20.25" customHeight="1" x14ac:dyDescent="0.25">
      <c r="A52" s="195"/>
      <c r="B52" s="195"/>
      <c r="C52" s="195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6"/>
      <c r="BC52" s="196"/>
      <c r="BD52" s="194"/>
      <c r="BE52" s="194"/>
      <c r="BF52" s="194"/>
      <c r="BG52" s="194"/>
      <c r="BH52" s="194"/>
    </row>
    <row r="53" spans="1:64" ht="16.5" thickBot="1" x14ac:dyDescent="0.3">
      <c r="E53" s="6"/>
      <c r="K53" s="6"/>
      <c r="L53" s="7"/>
      <c r="M53" s="7"/>
      <c r="O53" s="6"/>
      <c r="P53" s="8"/>
      <c r="R53" s="9"/>
      <c r="S53" s="10"/>
      <c r="U53" s="11"/>
      <c r="W53" s="11"/>
      <c r="Y53" s="11"/>
      <c r="AA53" s="11"/>
      <c r="AC53" s="11"/>
      <c r="AD53" s="6"/>
      <c r="AE53" s="8"/>
      <c r="AG53" s="11"/>
      <c r="AI53" s="11"/>
      <c r="AK53" s="11"/>
      <c r="AM53" s="11"/>
      <c r="AO53" s="11"/>
      <c r="AQ53" s="11"/>
      <c r="AS53" s="11"/>
      <c r="AU53" s="11"/>
      <c r="AW53" s="11"/>
      <c r="AY53" s="11"/>
    </row>
    <row r="54" spans="1:64" ht="24.95" customHeight="1" thickBot="1" x14ac:dyDescent="0.3">
      <c r="A54" s="197" t="s">
        <v>53</v>
      </c>
      <c r="B54" s="14" t="s">
        <v>61</v>
      </c>
      <c r="C54" s="13"/>
      <c r="D54" s="13"/>
      <c r="E54" s="15"/>
      <c r="F54" s="14" t="s">
        <v>62</v>
      </c>
      <c r="G54" s="13"/>
      <c r="H54" s="13"/>
      <c r="I54" s="15"/>
      <c r="J54" s="14" t="s">
        <v>63</v>
      </c>
      <c r="K54" s="13"/>
      <c r="L54" s="13"/>
      <c r="M54" s="15"/>
      <c r="N54" s="14" t="s">
        <v>64</v>
      </c>
      <c r="O54" s="13"/>
      <c r="P54" s="13"/>
      <c r="Q54" s="15"/>
      <c r="R54" s="14" t="s">
        <v>65</v>
      </c>
      <c r="S54" s="13"/>
      <c r="T54" s="13"/>
      <c r="U54" s="15"/>
      <c r="V54" s="14" t="s">
        <v>66</v>
      </c>
      <c r="W54" s="13"/>
      <c r="X54" s="13"/>
      <c r="Y54" s="15"/>
      <c r="Z54" s="14" t="s">
        <v>68</v>
      </c>
      <c r="AA54" s="13"/>
      <c r="AB54" s="13"/>
      <c r="AC54" s="15"/>
      <c r="AD54" s="6"/>
      <c r="AE54" s="8"/>
      <c r="AG54" s="11"/>
      <c r="AI54" s="11"/>
      <c r="AK54" s="11"/>
      <c r="AM54" s="11"/>
      <c r="AO54" s="11"/>
      <c r="AQ54" s="11"/>
      <c r="AS54" s="11"/>
      <c r="AU54" s="11"/>
      <c r="AW54" s="11"/>
      <c r="AY54" s="11"/>
    </row>
    <row r="55" spans="1:64" ht="24.95" customHeight="1" thickTop="1" thickBot="1" x14ac:dyDescent="0.3">
      <c r="A55" s="124"/>
      <c r="B55" s="131" t="s">
        <v>69</v>
      </c>
      <c r="C55" s="132"/>
      <c r="D55" s="132"/>
      <c r="E55" s="133"/>
      <c r="F55" s="131" t="s">
        <v>69</v>
      </c>
      <c r="G55" s="132"/>
      <c r="H55" s="132"/>
      <c r="I55" s="133"/>
      <c r="J55" s="131" t="s">
        <v>69</v>
      </c>
      <c r="K55" s="132"/>
      <c r="L55" s="132"/>
      <c r="M55" s="133"/>
      <c r="N55" s="131" t="s">
        <v>69</v>
      </c>
      <c r="O55" s="132"/>
      <c r="P55" s="132"/>
      <c r="Q55" s="133"/>
      <c r="R55" s="131" t="s">
        <v>69</v>
      </c>
      <c r="S55" s="132"/>
      <c r="T55" s="132"/>
      <c r="U55" s="133"/>
      <c r="V55" s="131" t="s">
        <v>69</v>
      </c>
      <c r="W55" s="132"/>
      <c r="X55" s="132"/>
      <c r="Y55" s="133"/>
      <c r="Z55" s="131" t="s">
        <v>69</v>
      </c>
      <c r="AA55" s="132"/>
      <c r="AB55" s="132"/>
      <c r="AC55" s="133"/>
      <c r="AD55" s="6"/>
      <c r="AE55" s="8"/>
      <c r="AG55" s="11"/>
      <c r="AI55" s="11"/>
      <c r="AK55" s="11"/>
      <c r="AM55" s="11"/>
      <c r="AO55" s="11"/>
      <c r="AQ55" s="11"/>
      <c r="AS55" s="11"/>
      <c r="AU55" s="11"/>
      <c r="AW55" s="11"/>
      <c r="AY55" s="11"/>
    </row>
    <row r="56" spans="1:64" ht="24.95" customHeight="1" thickTop="1" thickBot="1" x14ac:dyDescent="0.3">
      <c r="A56" s="137"/>
      <c r="B56" s="24" t="s">
        <v>70</v>
      </c>
      <c r="C56" s="25" t="s">
        <v>73</v>
      </c>
      <c r="D56" s="25" t="s">
        <v>74</v>
      </c>
      <c r="E56" s="140" t="s">
        <v>18</v>
      </c>
      <c r="F56" s="138" t="s">
        <v>70</v>
      </c>
      <c r="G56" s="25" t="s">
        <v>73</v>
      </c>
      <c r="H56" s="25" t="s">
        <v>74</v>
      </c>
      <c r="I56" s="139" t="s">
        <v>18</v>
      </c>
      <c r="J56" s="138" t="s">
        <v>70</v>
      </c>
      <c r="K56" s="25" t="s">
        <v>73</v>
      </c>
      <c r="L56" s="25" t="s">
        <v>74</v>
      </c>
      <c r="M56" s="139" t="s">
        <v>18</v>
      </c>
      <c r="N56" s="141" t="s">
        <v>70</v>
      </c>
      <c r="O56" s="142" t="s">
        <v>73</v>
      </c>
      <c r="P56" s="30" t="s">
        <v>74</v>
      </c>
      <c r="Q56" s="143" t="s">
        <v>18</v>
      </c>
      <c r="R56" s="141" t="s">
        <v>70</v>
      </c>
      <c r="S56" s="142" t="s">
        <v>73</v>
      </c>
      <c r="T56" s="30" t="s">
        <v>74</v>
      </c>
      <c r="U56" s="143" t="s">
        <v>18</v>
      </c>
      <c r="V56" s="141" t="s">
        <v>70</v>
      </c>
      <c r="W56" s="142" t="s">
        <v>73</v>
      </c>
      <c r="X56" s="30" t="s">
        <v>74</v>
      </c>
      <c r="Y56" s="143" t="s">
        <v>18</v>
      </c>
      <c r="Z56" s="144" t="s">
        <v>70</v>
      </c>
      <c r="AA56" s="30" t="s">
        <v>73</v>
      </c>
      <c r="AB56" s="30" t="s">
        <v>74</v>
      </c>
      <c r="AC56" s="143" t="s">
        <v>18</v>
      </c>
      <c r="AD56" s="6"/>
      <c r="AE56" s="8"/>
      <c r="AG56" s="11"/>
      <c r="AI56" s="11"/>
      <c r="AK56" s="11"/>
      <c r="AM56" s="11"/>
      <c r="AO56" s="11"/>
      <c r="AQ56" s="11"/>
      <c r="AS56" s="11"/>
      <c r="AU56" s="11"/>
      <c r="AW56" s="11"/>
      <c r="AY56" s="11"/>
    </row>
    <row r="57" spans="1:64" ht="9.9499999999999993" customHeight="1" x14ac:dyDescent="0.25">
      <c r="A57" s="149"/>
      <c r="B57" s="156"/>
      <c r="C57" s="151"/>
      <c r="D57" s="151"/>
      <c r="E57" s="155"/>
      <c r="F57" s="156"/>
      <c r="G57" s="151"/>
      <c r="H57" s="151"/>
      <c r="I57" s="153"/>
      <c r="J57" s="154"/>
      <c r="K57" s="151"/>
      <c r="L57" s="151"/>
      <c r="M57" s="155"/>
      <c r="N57" s="156"/>
      <c r="O57" s="151"/>
      <c r="P57" s="151"/>
      <c r="Q57" s="153"/>
      <c r="R57" s="154"/>
      <c r="S57" s="151"/>
      <c r="T57" s="151"/>
      <c r="U57" s="155"/>
      <c r="V57" s="156"/>
      <c r="W57" s="151"/>
      <c r="X57" s="151"/>
      <c r="Y57" s="153"/>
      <c r="Z57" s="156"/>
      <c r="AA57" s="151"/>
      <c r="AB57" s="151"/>
      <c r="AC57" s="153"/>
      <c r="AD57" s="6"/>
      <c r="AE57" s="8"/>
      <c r="AG57" s="11"/>
      <c r="AI57" s="11"/>
      <c r="AK57" s="11"/>
      <c r="AM57" s="11"/>
      <c r="AO57" s="11"/>
      <c r="AQ57" s="11"/>
      <c r="AS57" s="11"/>
      <c r="AU57" s="11"/>
      <c r="AW57" s="11"/>
      <c r="AY57" s="11"/>
    </row>
    <row r="58" spans="1:64" ht="24.95" customHeight="1" x14ac:dyDescent="0.25">
      <c r="A58" s="157" t="s">
        <v>75</v>
      </c>
      <c r="B58" s="59"/>
      <c r="C58" s="198"/>
      <c r="D58" s="199"/>
      <c r="E58" s="163">
        <f t="shared" ref="E58:E63" si="34">SUM(B58:D58)</f>
        <v>0</v>
      </c>
      <c r="F58" s="59"/>
      <c r="G58" s="198"/>
      <c r="H58" s="199"/>
      <c r="I58" s="160">
        <f t="shared" ref="I58:I63" si="35">SUM(F58:H58)</f>
        <v>0</v>
      </c>
      <c r="J58" s="59"/>
      <c r="K58" s="198"/>
      <c r="L58" s="199"/>
      <c r="M58" s="163">
        <f t="shared" ref="M58:M63" si="36">SUM(J58:L58)</f>
        <v>0</v>
      </c>
      <c r="N58" s="59"/>
      <c r="O58" s="198"/>
      <c r="P58" s="199"/>
      <c r="Q58" s="160">
        <f t="shared" ref="Q58:Q63" si="37">SUM(N58:P58)</f>
        <v>0</v>
      </c>
      <c r="R58" s="59"/>
      <c r="S58" s="198"/>
      <c r="T58" s="199"/>
      <c r="U58" s="165">
        <f t="shared" ref="U58:U63" si="38">SUM(R58:T58)</f>
        <v>0</v>
      </c>
      <c r="V58" s="59"/>
      <c r="W58" s="198"/>
      <c r="X58" s="199"/>
      <c r="Y58" s="164">
        <f t="shared" ref="Y58:Y63" si="39">SUM(V58:X58)</f>
        <v>0</v>
      </c>
      <c r="Z58" s="200">
        <f>SUM(B45,F45,J45,N45,R45,V45,Z45,B58,F58,J58,N58,R58,V58)</f>
        <v>55</v>
      </c>
      <c r="AA58" s="201">
        <f>SUM(C45,G45,K45,O45,S45,W45,AA45,C58,G58,K58,O58,S58,W58)</f>
        <v>0</v>
      </c>
      <c r="AB58" s="201">
        <f>SUM(D45,H45,L45,P45,T45,X45,AB45,D58,H58,L58,P58,T58,X58)</f>
        <v>0</v>
      </c>
      <c r="AC58" s="173">
        <f>SUM(Z58:AB58)</f>
        <v>55</v>
      </c>
      <c r="AD58" s="6"/>
      <c r="AE58" s="8"/>
      <c r="AG58" s="11"/>
      <c r="AI58" s="11"/>
      <c r="AK58" s="11"/>
      <c r="AM58" s="11"/>
      <c r="AO58" s="11"/>
      <c r="AQ58" s="11"/>
      <c r="AS58" s="11"/>
      <c r="AU58" s="11"/>
      <c r="AW58" s="11"/>
      <c r="AY58" s="11"/>
    </row>
    <row r="59" spans="1:64" ht="24.95" customHeight="1" x14ac:dyDescent="0.25">
      <c r="A59" s="157" t="s">
        <v>76</v>
      </c>
      <c r="B59" s="59"/>
      <c r="C59" s="198"/>
      <c r="D59" s="199"/>
      <c r="E59" s="163">
        <f t="shared" si="34"/>
        <v>0</v>
      </c>
      <c r="F59" s="59"/>
      <c r="G59" s="198"/>
      <c r="H59" s="199"/>
      <c r="I59" s="160">
        <f t="shared" si="35"/>
        <v>0</v>
      </c>
      <c r="J59" s="59"/>
      <c r="K59" s="198"/>
      <c r="L59" s="199"/>
      <c r="M59" s="163">
        <f t="shared" si="36"/>
        <v>0</v>
      </c>
      <c r="N59" s="59"/>
      <c r="O59" s="198"/>
      <c r="P59" s="199"/>
      <c r="Q59" s="160">
        <f t="shared" si="37"/>
        <v>0</v>
      </c>
      <c r="R59" s="59"/>
      <c r="S59" s="198"/>
      <c r="T59" s="199"/>
      <c r="U59" s="165">
        <f t="shared" si="38"/>
        <v>0</v>
      </c>
      <c r="V59" s="59"/>
      <c r="W59" s="198"/>
      <c r="X59" s="199"/>
      <c r="Y59" s="164">
        <f t="shared" si="39"/>
        <v>0</v>
      </c>
      <c r="Z59" s="200">
        <f t="shared" ref="Z59:AB64" si="40">SUM(B46,F46,J46,N46,R46,V46,Z46,B59,F59,J59,N59,R59,V59)</f>
        <v>63</v>
      </c>
      <c r="AA59" s="201">
        <f t="shared" si="40"/>
        <v>0</v>
      </c>
      <c r="AB59" s="201">
        <f t="shared" si="40"/>
        <v>1</v>
      </c>
      <c r="AC59" s="173">
        <f t="shared" ref="AC59:AC64" si="41">SUM(Z59:AB59)</f>
        <v>64</v>
      </c>
      <c r="AD59" s="6"/>
      <c r="AE59" s="8"/>
      <c r="AG59" s="11"/>
      <c r="AI59" s="11"/>
      <c r="AK59" s="11"/>
      <c r="AM59" s="11"/>
      <c r="AO59" s="11"/>
      <c r="AQ59" s="11"/>
      <c r="AS59" s="11"/>
      <c r="AU59" s="11"/>
      <c r="AW59" s="11"/>
      <c r="AY59" s="11"/>
    </row>
    <row r="60" spans="1:64" ht="24.95" customHeight="1" x14ac:dyDescent="0.25">
      <c r="A60" s="157" t="s">
        <v>77</v>
      </c>
      <c r="B60" s="59"/>
      <c r="C60" s="198"/>
      <c r="D60" s="199"/>
      <c r="E60" s="175">
        <f t="shared" si="34"/>
        <v>0</v>
      </c>
      <c r="F60" s="59"/>
      <c r="G60" s="198"/>
      <c r="H60" s="199"/>
      <c r="I60" s="173">
        <f t="shared" si="35"/>
        <v>0</v>
      </c>
      <c r="J60" s="202"/>
      <c r="K60" s="172"/>
      <c r="L60" s="172"/>
      <c r="M60" s="163">
        <f t="shared" si="36"/>
        <v>0</v>
      </c>
      <c r="N60" s="171"/>
      <c r="O60" s="172"/>
      <c r="P60" s="172"/>
      <c r="Q60" s="160">
        <f t="shared" si="37"/>
        <v>0</v>
      </c>
      <c r="R60" s="59"/>
      <c r="S60" s="198"/>
      <c r="T60" s="199"/>
      <c r="U60" s="174">
        <f t="shared" si="38"/>
        <v>0</v>
      </c>
      <c r="V60" s="203"/>
      <c r="W60" s="204"/>
      <c r="X60" s="205"/>
      <c r="Y60" s="164">
        <f t="shared" si="39"/>
        <v>0</v>
      </c>
      <c r="Z60" s="200">
        <f t="shared" si="40"/>
        <v>2115</v>
      </c>
      <c r="AA60" s="201">
        <f t="shared" si="40"/>
        <v>14</v>
      </c>
      <c r="AB60" s="201">
        <f t="shared" si="40"/>
        <v>18</v>
      </c>
      <c r="AC60" s="173">
        <f t="shared" si="41"/>
        <v>2147</v>
      </c>
      <c r="AD60" s="6"/>
      <c r="AE60" s="8"/>
      <c r="AG60" s="11"/>
      <c r="AI60" s="11"/>
      <c r="AK60" s="11"/>
      <c r="AM60" s="11"/>
      <c r="AO60" s="11"/>
      <c r="AQ60" s="11"/>
      <c r="AS60" s="11"/>
      <c r="AU60" s="11"/>
      <c r="AW60" s="11"/>
      <c r="AY60" s="11"/>
    </row>
    <row r="61" spans="1:64" ht="24.95" customHeight="1" x14ac:dyDescent="0.25">
      <c r="A61" s="157" t="s">
        <v>78</v>
      </c>
      <c r="B61" s="206">
        <f>AD48</f>
        <v>341</v>
      </c>
      <c r="C61" s="207">
        <f t="shared" ref="C61:D63" si="42">AE48</f>
        <v>10</v>
      </c>
      <c r="D61" s="208">
        <f t="shared" si="42"/>
        <v>4</v>
      </c>
      <c r="E61" s="175">
        <f t="shared" si="34"/>
        <v>355</v>
      </c>
      <c r="F61" s="206">
        <f t="shared" ref="F61:H63" si="43">AH48</f>
        <v>175</v>
      </c>
      <c r="G61" s="207">
        <f t="shared" si="43"/>
        <v>48</v>
      </c>
      <c r="H61" s="208">
        <f t="shared" si="43"/>
        <v>48</v>
      </c>
      <c r="I61" s="173">
        <f t="shared" si="35"/>
        <v>271</v>
      </c>
      <c r="J61" s="209">
        <f t="shared" ref="J61:L63" si="44">AL48</f>
        <v>233</v>
      </c>
      <c r="K61" s="209">
        <f t="shared" si="44"/>
        <v>0</v>
      </c>
      <c r="L61" s="209">
        <f t="shared" si="44"/>
        <v>0</v>
      </c>
      <c r="M61" s="163">
        <f t="shared" si="36"/>
        <v>233</v>
      </c>
      <c r="N61" s="59"/>
      <c r="O61" s="198"/>
      <c r="P61" s="199"/>
      <c r="Q61" s="160">
        <f t="shared" si="37"/>
        <v>0</v>
      </c>
      <c r="R61" s="210"/>
      <c r="S61" s="211"/>
      <c r="T61" s="211"/>
      <c r="U61" s="174">
        <f t="shared" si="38"/>
        <v>0</v>
      </c>
      <c r="V61" s="212"/>
      <c r="W61" s="211"/>
      <c r="X61" s="213"/>
      <c r="Y61" s="164">
        <f t="shared" si="39"/>
        <v>0</v>
      </c>
      <c r="Z61" s="200">
        <f t="shared" si="40"/>
        <v>2526</v>
      </c>
      <c r="AA61" s="201">
        <f t="shared" si="40"/>
        <v>83</v>
      </c>
      <c r="AB61" s="201">
        <f t="shared" si="40"/>
        <v>74</v>
      </c>
      <c r="AC61" s="173">
        <f t="shared" si="41"/>
        <v>2683</v>
      </c>
      <c r="AD61" s="6"/>
      <c r="AE61" s="8"/>
      <c r="AG61" s="11"/>
      <c r="AI61" s="11"/>
      <c r="AK61" s="11"/>
      <c r="AM61" s="11"/>
      <c r="AO61" s="11"/>
      <c r="AQ61" s="11"/>
      <c r="AS61" s="11"/>
      <c r="AU61" s="11"/>
      <c r="AW61" s="11"/>
      <c r="AY61" s="11"/>
    </row>
    <row r="62" spans="1:64" ht="24.95" customHeight="1" x14ac:dyDescent="0.25">
      <c r="A62" s="157" t="s">
        <v>79</v>
      </c>
      <c r="B62" s="206">
        <f t="shared" ref="B62:B63" si="45">AD49</f>
        <v>403</v>
      </c>
      <c r="C62" s="214">
        <f t="shared" si="42"/>
        <v>0</v>
      </c>
      <c r="D62" s="208">
        <f t="shared" si="42"/>
        <v>3</v>
      </c>
      <c r="E62" s="175">
        <f t="shared" si="34"/>
        <v>406</v>
      </c>
      <c r="F62" s="206">
        <f t="shared" si="43"/>
        <v>183</v>
      </c>
      <c r="G62" s="214">
        <f t="shared" si="43"/>
        <v>5</v>
      </c>
      <c r="H62" s="208">
        <f t="shared" si="43"/>
        <v>4</v>
      </c>
      <c r="I62" s="173">
        <f t="shared" si="35"/>
        <v>192</v>
      </c>
      <c r="J62" s="209">
        <f t="shared" si="44"/>
        <v>531</v>
      </c>
      <c r="K62" s="209">
        <f t="shared" si="44"/>
        <v>2</v>
      </c>
      <c r="L62" s="209">
        <f t="shared" si="44"/>
        <v>1</v>
      </c>
      <c r="M62" s="163">
        <f t="shared" si="36"/>
        <v>534</v>
      </c>
      <c r="N62" s="59"/>
      <c r="O62" s="198"/>
      <c r="P62" s="199"/>
      <c r="Q62" s="160">
        <f t="shared" si="37"/>
        <v>0</v>
      </c>
      <c r="R62" s="215">
        <f t="shared" ref="R62:T63" si="46">AT49</f>
        <v>416</v>
      </c>
      <c r="S62" s="215">
        <f t="shared" si="46"/>
        <v>7</v>
      </c>
      <c r="T62" s="215">
        <f t="shared" si="46"/>
        <v>17</v>
      </c>
      <c r="U62" s="174">
        <f t="shared" si="38"/>
        <v>440</v>
      </c>
      <c r="V62" s="212"/>
      <c r="W62" s="211"/>
      <c r="X62" s="213"/>
      <c r="Y62" s="164">
        <f t="shared" si="39"/>
        <v>0</v>
      </c>
      <c r="Z62" s="200">
        <f t="shared" si="40"/>
        <v>2063</v>
      </c>
      <c r="AA62" s="201">
        <f t="shared" si="40"/>
        <v>21</v>
      </c>
      <c r="AB62" s="201">
        <f t="shared" si="40"/>
        <v>32</v>
      </c>
      <c r="AC62" s="173">
        <f t="shared" si="41"/>
        <v>2116</v>
      </c>
      <c r="AD62" s="6"/>
      <c r="AE62" s="8"/>
      <c r="AG62" s="11"/>
      <c r="AI62" s="11"/>
      <c r="AK62" s="11"/>
      <c r="AM62" s="11"/>
      <c r="AO62" s="11"/>
      <c r="AQ62" s="11"/>
      <c r="AS62" s="11"/>
      <c r="AU62" s="11"/>
      <c r="AW62" s="11"/>
      <c r="AY62" s="11"/>
    </row>
    <row r="63" spans="1:64" ht="24.95" customHeight="1" thickBot="1" x14ac:dyDescent="0.3">
      <c r="A63" s="176" t="s">
        <v>80</v>
      </c>
      <c r="B63" s="216">
        <f t="shared" si="45"/>
        <v>973</v>
      </c>
      <c r="C63" s="217">
        <f t="shared" si="42"/>
        <v>4</v>
      </c>
      <c r="D63" s="218">
        <f t="shared" si="42"/>
        <v>2</v>
      </c>
      <c r="E63" s="180">
        <f t="shared" si="34"/>
        <v>979</v>
      </c>
      <c r="F63" s="216">
        <f t="shared" si="43"/>
        <v>846</v>
      </c>
      <c r="G63" s="217">
        <f t="shared" si="43"/>
        <v>21</v>
      </c>
      <c r="H63" s="218">
        <f t="shared" si="43"/>
        <v>10</v>
      </c>
      <c r="I63" s="179">
        <f t="shared" si="35"/>
        <v>877</v>
      </c>
      <c r="J63" s="219">
        <f t="shared" si="44"/>
        <v>1475</v>
      </c>
      <c r="K63" s="220">
        <f t="shared" si="44"/>
        <v>31</v>
      </c>
      <c r="L63" s="220">
        <f t="shared" si="44"/>
        <v>21</v>
      </c>
      <c r="M63" s="180">
        <f t="shared" si="36"/>
        <v>1527</v>
      </c>
      <c r="N63" s="74">
        <f>K17</f>
        <v>2300</v>
      </c>
      <c r="O63" s="221">
        <f>L17</f>
        <v>14</v>
      </c>
      <c r="P63" s="222">
        <f>M17</f>
        <v>22</v>
      </c>
      <c r="Q63" s="179">
        <f t="shared" si="37"/>
        <v>2336</v>
      </c>
      <c r="R63" s="223">
        <f t="shared" si="46"/>
        <v>1577</v>
      </c>
      <c r="S63" s="224">
        <f t="shared" si="46"/>
        <v>20</v>
      </c>
      <c r="T63" s="224">
        <f t="shared" si="46"/>
        <v>74</v>
      </c>
      <c r="U63" s="184">
        <f t="shared" si="38"/>
        <v>1671</v>
      </c>
      <c r="V63" s="223">
        <f>K19</f>
        <v>1863</v>
      </c>
      <c r="W63" s="225">
        <f>L19</f>
        <v>74</v>
      </c>
      <c r="X63" s="226">
        <f>M19</f>
        <v>135</v>
      </c>
      <c r="Y63" s="183">
        <f t="shared" si="39"/>
        <v>2072</v>
      </c>
      <c r="Z63" s="227">
        <f t="shared" si="40"/>
        <v>11551</v>
      </c>
      <c r="AA63" s="228">
        <f t="shared" si="40"/>
        <v>190</v>
      </c>
      <c r="AB63" s="228">
        <f t="shared" si="40"/>
        <v>271</v>
      </c>
      <c r="AC63" s="229">
        <f t="shared" si="41"/>
        <v>12012</v>
      </c>
      <c r="AD63" s="6"/>
      <c r="AE63" s="8"/>
      <c r="AG63" s="11"/>
      <c r="AI63" s="11"/>
      <c r="AK63" s="11"/>
      <c r="AM63" s="11"/>
      <c r="AO63" s="11"/>
      <c r="AQ63" s="11"/>
      <c r="AS63" s="11"/>
      <c r="AU63" s="11"/>
      <c r="AW63" s="11"/>
      <c r="AY63" s="11"/>
    </row>
    <row r="64" spans="1:64" ht="33.75" customHeight="1" thickTop="1" thickBot="1" x14ac:dyDescent="0.3">
      <c r="A64" s="188" t="s">
        <v>68</v>
      </c>
      <c r="B64" s="189">
        <f>SUM(B58:B63)</f>
        <v>1717</v>
      </c>
      <c r="C64" s="190">
        <f>SUM(C58:C63)</f>
        <v>14</v>
      </c>
      <c r="D64" s="190">
        <f>SUM(D58:D63)</f>
        <v>9</v>
      </c>
      <c r="E64" s="26">
        <f>SUM(E58:E63)</f>
        <v>1740</v>
      </c>
      <c r="F64" s="189">
        <f t="shared" ref="F64:Y64" si="47">SUM(F58:F63)</f>
        <v>1204</v>
      </c>
      <c r="G64" s="190">
        <f t="shared" si="47"/>
        <v>74</v>
      </c>
      <c r="H64" s="190">
        <f t="shared" si="47"/>
        <v>62</v>
      </c>
      <c r="I64" s="26">
        <f t="shared" si="47"/>
        <v>1340</v>
      </c>
      <c r="J64" s="189">
        <f t="shared" si="47"/>
        <v>2239</v>
      </c>
      <c r="K64" s="190">
        <f t="shared" si="47"/>
        <v>33</v>
      </c>
      <c r="L64" s="190">
        <f t="shared" si="47"/>
        <v>22</v>
      </c>
      <c r="M64" s="26">
        <f t="shared" si="47"/>
        <v>2294</v>
      </c>
      <c r="N64" s="189">
        <f t="shared" si="47"/>
        <v>2300</v>
      </c>
      <c r="O64" s="190">
        <f t="shared" si="47"/>
        <v>14</v>
      </c>
      <c r="P64" s="190">
        <f t="shared" si="47"/>
        <v>22</v>
      </c>
      <c r="Q64" s="26">
        <f t="shared" si="47"/>
        <v>2336</v>
      </c>
      <c r="R64" s="189">
        <f t="shared" si="47"/>
        <v>1993</v>
      </c>
      <c r="S64" s="190">
        <f t="shared" si="47"/>
        <v>27</v>
      </c>
      <c r="T64" s="190">
        <f t="shared" si="47"/>
        <v>91</v>
      </c>
      <c r="U64" s="26">
        <f t="shared" si="47"/>
        <v>2111</v>
      </c>
      <c r="V64" s="189">
        <f t="shared" si="47"/>
        <v>1863</v>
      </c>
      <c r="W64" s="190">
        <f t="shared" si="47"/>
        <v>74</v>
      </c>
      <c r="X64" s="190">
        <f t="shared" si="47"/>
        <v>135</v>
      </c>
      <c r="Y64" s="26">
        <f t="shared" si="47"/>
        <v>2072</v>
      </c>
      <c r="Z64" s="230">
        <f t="shared" si="40"/>
        <v>18373</v>
      </c>
      <c r="AA64" s="231">
        <f t="shared" si="40"/>
        <v>308</v>
      </c>
      <c r="AB64" s="231">
        <f t="shared" si="40"/>
        <v>396</v>
      </c>
      <c r="AC64" s="232">
        <f t="shared" si="41"/>
        <v>19077</v>
      </c>
      <c r="AD64" s="6"/>
      <c r="AE64" s="8"/>
      <c r="AG64" s="11"/>
      <c r="AI64" s="11"/>
      <c r="AK64" s="11"/>
      <c r="AM64" s="11"/>
      <c r="AO64" s="11"/>
      <c r="AQ64" s="11"/>
      <c r="AS64" s="11"/>
      <c r="AU64" s="11"/>
      <c r="AW64" s="11"/>
      <c r="AY64" s="11"/>
      <c r="BD64" s="194"/>
      <c r="BE64" s="194"/>
      <c r="BF64" s="194"/>
      <c r="BG64" s="194"/>
      <c r="BH64" s="194"/>
    </row>
    <row r="65" spans="1:59" x14ac:dyDescent="0.25">
      <c r="E65" s="6"/>
      <c r="K65" s="6"/>
      <c r="L65" s="7"/>
      <c r="M65" s="7"/>
      <c r="O65" s="6"/>
      <c r="P65" s="8"/>
      <c r="R65" s="9"/>
      <c r="S65" s="10"/>
      <c r="U65" s="11"/>
      <c r="W65" s="11"/>
      <c r="Y65" s="11"/>
      <c r="AA65" s="11"/>
      <c r="AC65" s="11"/>
      <c r="AD65" s="6"/>
      <c r="AE65" s="8"/>
      <c r="AG65" s="11"/>
      <c r="AI65" s="11"/>
      <c r="AK65" s="11"/>
      <c r="AM65" s="11"/>
      <c r="AO65" s="11"/>
    </row>
    <row r="66" spans="1:59" x14ac:dyDescent="0.25">
      <c r="E66" s="6"/>
      <c r="K66" s="6"/>
      <c r="L66" s="7"/>
      <c r="M66" s="7"/>
      <c r="O66" s="6"/>
      <c r="P66" s="8"/>
      <c r="R66" s="9"/>
      <c r="S66" s="10"/>
      <c r="U66" s="11"/>
      <c r="W66" s="11"/>
      <c r="Y66" s="11"/>
      <c r="AA66" s="11"/>
      <c r="AC66" s="11"/>
      <c r="AD66" s="6"/>
      <c r="AE66" s="8"/>
      <c r="AG66" s="11"/>
      <c r="AI66" s="11"/>
      <c r="AK66" s="11"/>
      <c r="AM66" s="11"/>
      <c r="AO66" s="11"/>
    </row>
    <row r="67" spans="1:59" x14ac:dyDescent="0.25">
      <c r="E67" s="6"/>
      <c r="K67" s="6"/>
      <c r="L67" s="7"/>
      <c r="M67" s="7"/>
      <c r="O67" s="6"/>
      <c r="P67" s="8"/>
      <c r="R67" s="9"/>
      <c r="S67" s="10"/>
      <c r="U67" s="11"/>
      <c r="W67" s="11"/>
      <c r="Y67" s="11"/>
      <c r="AA67" s="11"/>
      <c r="AC67" s="11"/>
      <c r="AD67" s="6"/>
      <c r="AE67" s="8"/>
      <c r="AG67" s="11"/>
      <c r="AI67" s="11"/>
      <c r="AK67" s="11"/>
      <c r="AM67" s="11"/>
      <c r="AO67" s="11"/>
    </row>
    <row r="68" spans="1:59" x14ac:dyDescent="0.25">
      <c r="E68" s="6"/>
      <c r="K68" s="6"/>
      <c r="L68" s="7"/>
      <c r="M68" s="7"/>
      <c r="O68" s="6"/>
      <c r="P68" s="8"/>
      <c r="R68" s="9"/>
      <c r="S68" s="10"/>
      <c r="U68" s="11"/>
      <c r="W68" s="11"/>
      <c r="Y68" s="11"/>
      <c r="AA68" s="11"/>
      <c r="AC68" s="11"/>
      <c r="AD68" s="6"/>
      <c r="AE68" s="8"/>
      <c r="AG68" s="11"/>
      <c r="AI68" s="11"/>
      <c r="AK68" s="11"/>
      <c r="AM68" s="11"/>
      <c r="AO68" s="11"/>
    </row>
    <row r="69" spans="1:59" x14ac:dyDescent="0.25">
      <c r="E69" s="6"/>
      <c r="K69" s="6"/>
      <c r="L69" s="7"/>
      <c r="M69" s="7"/>
      <c r="O69" s="6"/>
      <c r="P69" s="8"/>
      <c r="R69" s="9"/>
      <c r="S69" s="10"/>
      <c r="U69" s="11"/>
      <c r="W69" s="11"/>
      <c r="Y69" s="11"/>
      <c r="AA69" s="11"/>
      <c r="AC69" s="11"/>
      <c r="AD69" s="6"/>
      <c r="AE69" s="8"/>
      <c r="AG69" s="11"/>
      <c r="AI69" s="11"/>
      <c r="AK69" s="11"/>
      <c r="AM69" s="11"/>
      <c r="AO69" s="11"/>
    </row>
    <row r="70" spans="1:59" x14ac:dyDescent="0.25">
      <c r="E70" s="6"/>
      <c r="K70" s="6"/>
      <c r="L70" s="7"/>
      <c r="M70" s="7"/>
      <c r="O70" s="6"/>
      <c r="P70" s="8"/>
      <c r="R70" s="9"/>
      <c r="S70" s="10"/>
      <c r="U70" s="11"/>
      <c r="W70" s="11"/>
      <c r="Y70" s="11"/>
      <c r="AA70" s="11"/>
      <c r="AC70" s="11"/>
      <c r="AD70" s="6"/>
      <c r="AE70" s="8"/>
      <c r="AG70" s="11"/>
      <c r="AI70" s="11"/>
      <c r="AK70" s="11"/>
      <c r="AM70" s="11"/>
      <c r="AO70" s="11"/>
    </row>
    <row r="71" spans="1:59" x14ac:dyDescent="0.25">
      <c r="E71" s="6"/>
      <c r="K71" s="6"/>
      <c r="L71" s="7"/>
      <c r="M71" s="7"/>
      <c r="O71" s="6"/>
      <c r="P71" s="8"/>
      <c r="R71" s="9"/>
      <c r="S71" s="10"/>
      <c r="U71" s="11"/>
      <c r="W71" s="11"/>
      <c r="Y71" s="11"/>
      <c r="AA71" s="11"/>
      <c r="AC71" s="11"/>
      <c r="AD71" s="6"/>
      <c r="AE71" s="8"/>
      <c r="AG71" s="11"/>
      <c r="AI71" s="11"/>
      <c r="AK71" s="11"/>
      <c r="AM71" s="11"/>
      <c r="AO71" s="11"/>
    </row>
    <row r="72" spans="1:59" x14ac:dyDescent="0.25">
      <c r="E72" s="6"/>
      <c r="K72" s="6"/>
      <c r="L72" s="7"/>
      <c r="M72" s="7"/>
      <c r="O72" s="6"/>
      <c r="P72" s="8"/>
      <c r="R72" s="9"/>
      <c r="S72" s="10"/>
      <c r="U72" s="11"/>
      <c r="W72" s="11"/>
      <c r="Y72" s="11"/>
      <c r="AA72" s="11"/>
      <c r="AB72" s="233"/>
      <c r="AC72" s="233"/>
      <c r="AD72" s="233"/>
      <c r="AE72" s="233"/>
    </row>
    <row r="73" spans="1:59" x14ac:dyDescent="0.25">
      <c r="E73" s="6"/>
      <c r="K73" s="6"/>
      <c r="L73" s="7"/>
      <c r="M73" s="7"/>
      <c r="O73" s="6"/>
      <c r="P73" s="8"/>
      <c r="R73" s="9"/>
      <c r="S73" s="10"/>
      <c r="U73" s="11"/>
      <c r="W73" s="11"/>
      <c r="Y73" s="11"/>
      <c r="AA73" s="11"/>
      <c r="AB73" s="233"/>
      <c r="AC73" s="233"/>
      <c r="AD73" s="233"/>
      <c r="AE73" s="233"/>
    </row>
    <row r="74" spans="1:59" ht="20.100000000000001" customHeight="1" x14ac:dyDescent="0.25">
      <c r="A74" s="1" t="s">
        <v>81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O74" s="11"/>
    </row>
    <row r="75" spans="1:59" ht="20.100000000000001" customHeight="1" x14ac:dyDescent="0.25">
      <c r="A75" s="1" t="s">
        <v>82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O75" s="11"/>
    </row>
    <row r="76" spans="1:59" ht="20.100000000000001" customHeight="1" x14ac:dyDescent="0.25">
      <c r="A76" s="1" t="s">
        <v>83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O76" s="11"/>
    </row>
    <row r="77" spans="1:59" ht="20.100000000000001" customHeight="1" thickBot="1" x14ac:dyDescent="0.3">
      <c r="E77" s="6"/>
      <c r="K77" s="6"/>
      <c r="L77" s="7"/>
      <c r="M77" s="7"/>
      <c r="O77" s="6"/>
      <c r="P77" s="8"/>
      <c r="R77" s="9"/>
      <c r="S77" s="10"/>
      <c r="U77" s="11"/>
      <c r="W77" s="11"/>
      <c r="Y77" s="11"/>
      <c r="AA77" s="11"/>
      <c r="AI77" s="11"/>
      <c r="AK77" s="11"/>
      <c r="AM77" s="11"/>
      <c r="AO77" s="11"/>
    </row>
    <row r="78" spans="1:59" ht="20.100000000000001" customHeight="1" thickBot="1" x14ac:dyDescent="0.3">
      <c r="A78" s="234" t="s">
        <v>3</v>
      </c>
      <c r="B78" s="235"/>
      <c r="C78" s="236"/>
      <c r="D78" s="237" t="s">
        <v>54</v>
      </c>
      <c r="E78" s="238"/>
      <c r="F78" s="237" t="s">
        <v>84</v>
      </c>
      <c r="G78" s="238"/>
      <c r="H78" s="237" t="s">
        <v>85</v>
      </c>
      <c r="I78" s="238"/>
      <c r="J78" s="237" t="s">
        <v>86</v>
      </c>
      <c r="K78" s="238"/>
      <c r="L78" s="237" t="s">
        <v>87</v>
      </c>
      <c r="M78" s="238"/>
      <c r="N78" s="237" t="s">
        <v>59</v>
      </c>
      <c r="O78" s="238"/>
      <c r="P78" s="237" t="s">
        <v>60</v>
      </c>
      <c r="Q78" s="238"/>
      <c r="R78" s="237" t="s">
        <v>61</v>
      </c>
      <c r="S78" s="238"/>
      <c r="T78" s="237" t="s">
        <v>88</v>
      </c>
      <c r="U78" s="238"/>
      <c r="V78" s="237" t="s">
        <v>63</v>
      </c>
      <c r="W78" s="238"/>
      <c r="X78" s="237" t="s">
        <v>64</v>
      </c>
      <c r="Y78" s="238"/>
      <c r="Z78" s="237" t="s">
        <v>65</v>
      </c>
      <c r="AA78" s="238"/>
      <c r="AB78" s="237" t="s">
        <v>66</v>
      </c>
      <c r="AC78" s="238"/>
      <c r="AD78" s="239" t="s">
        <v>45</v>
      </c>
      <c r="AE78" s="240"/>
      <c r="AF78" s="237" t="s">
        <v>89</v>
      </c>
      <c r="AG78" s="238"/>
      <c r="AH78" s="239" t="s">
        <v>48</v>
      </c>
      <c r="AI78" s="240"/>
      <c r="AK78" s="11"/>
      <c r="AM78" s="11"/>
      <c r="AQ78" s="11"/>
      <c r="AU78" s="11"/>
      <c r="AY78" s="11"/>
      <c r="BC78" s="11"/>
      <c r="BG78" s="11"/>
    </row>
    <row r="79" spans="1:59" ht="20.100000000000001" customHeight="1" thickTop="1" thickBot="1" x14ac:dyDescent="0.3">
      <c r="A79" s="241" t="s">
        <v>90</v>
      </c>
      <c r="B79" s="242"/>
      <c r="C79" s="242"/>
      <c r="D79" s="243" t="s">
        <v>91</v>
      </c>
      <c r="E79" s="244" t="s">
        <v>27</v>
      </c>
      <c r="F79" s="243" t="s">
        <v>91</v>
      </c>
      <c r="G79" s="244" t="s">
        <v>27</v>
      </c>
      <c r="H79" s="243" t="s">
        <v>91</v>
      </c>
      <c r="I79" s="244" t="s">
        <v>27</v>
      </c>
      <c r="J79" s="243" t="s">
        <v>91</v>
      </c>
      <c r="K79" s="244" t="s">
        <v>27</v>
      </c>
      <c r="L79" s="243" t="s">
        <v>91</v>
      </c>
      <c r="M79" s="245" t="s">
        <v>27</v>
      </c>
      <c r="N79" s="243" t="s">
        <v>91</v>
      </c>
      <c r="O79" s="245" t="s">
        <v>27</v>
      </c>
      <c r="P79" s="243" t="s">
        <v>91</v>
      </c>
      <c r="Q79" s="245" t="s">
        <v>27</v>
      </c>
      <c r="R79" s="246" t="s">
        <v>91</v>
      </c>
      <c r="S79" s="244" t="s">
        <v>27</v>
      </c>
      <c r="T79" s="243" t="s">
        <v>91</v>
      </c>
      <c r="U79" s="245" t="s">
        <v>27</v>
      </c>
      <c r="V79" s="243" t="s">
        <v>91</v>
      </c>
      <c r="W79" s="245" t="s">
        <v>27</v>
      </c>
      <c r="X79" s="246" t="s">
        <v>91</v>
      </c>
      <c r="Y79" s="244" t="s">
        <v>27</v>
      </c>
      <c r="Z79" s="243" t="s">
        <v>91</v>
      </c>
      <c r="AA79" s="245" t="s">
        <v>27</v>
      </c>
      <c r="AB79" s="243" t="s">
        <v>91</v>
      </c>
      <c r="AC79" s="245" t="s">
        <v>27</v>
      </c>
      <c r="AD79" s="247" t="s">
        <v>91</v>
      </c>
      <c r="AE79" s="248" t="s">
        <v>27</v>
      </c>
      <c r="AF79" s="243" t="s">
        <v>91</v>
      </c>
      <c r="AG79" s="245" t="s">
        <v>27</v>
      </c>
      <c r="AH79" s="247" t="s">
        <v>91</v>
      </c>
      <c r="AI79" s="248" t="s">
        <v>27</v>
      </c>
      <c r="AK79" s="11"/>
      <c r="AM79" s="11"/>
      <c r="AQ79" s="11"/>
      <c r="AU79" s="11"/>
      <c r="AY79" s="11"/>
      <c r="BC79" s="11"/>
      <c r="BG79" s="11"/>
    </row>
    <row r="80" spans="1:59" ht="20.100000000000001" customHeight="1" x14ac:dyDescent="0.25">
      <c r="A80" s="249" t="s">
        <v>92</v>
      </c>
      <c r="B80" s="250"/>
      <c r="C80" s="250"/>
      <c r="D80" s="250"/>
      <c r="E80" s="250"/>
      <c r="F80" s="250"/>
      <c r="G80" s="250"/>
      <c r="H80" s="250"/>
      <c r="I80" s="250"/>
      <c r="J80" s="250"/>
      <c r="K80" s="250"/>
      <c r="L80" s="250"/>
      <c r="M80" s="250"/>
      <c r="N80" s="250"/>
      <c r="O80" s="250"/>
      <c r="P80" s="250"/>
      <c r="Q80" s="250"/>
      <c r="R80" s="250"/>
      <c r="S80" s="250"/>
      <c r="T80" s="250"/>
      <c r="U80" s="250"/>
      <c r="V80" s="250"/>
      <c r="W80" s="250"/>
      <c r="X80" s="250"/>
      <c r="Y80" s="250"/>
      <c r="Z80" s="250"/>
      <c r="AA80" s="250"/>
      <c r="AB80" s="250"/>
      <c r="AC80" s="250"/>
      <c r="AD80" s="250"/>
      <c r="AE80" s="251"/>
      <c r="AF80" s="249"/>
      <c r="AG80" s="251"/>
      <c r="AH80" s="250"/>
      <c r="AI80" s="251"/>
      <c r="AK80" s="11"/>
      <c r="AM80" s="11"/>
      <c r="AQ80" s="11"/>
      <c r="AU80" s="11"/>
      <c r="AY80" s="11"/>
      <c r="BC80" s="11"/>
      <c r="BG80" s="11"/>
    </row>
    <row r="81" spans="1:59" ht="20.100000000000001" customHeight="1" x14ac:dyDescent="0.25">
      <c r="A81" s="157" t="s">
        <v>93</v>
      </c>
      <c r="B81" s="252"/>
      <c r="C81" s="252"/>
      <c r="D81" s="253">
        <f>SUM('[1]Smt I'!D81,'[1]Smt II'!D81)</f>
        <v>41</v>
      </c>
      <c r="E81" s="254">
        <f>SUM('[1]Smt I'!E81,'[1]Smt II'!E81)</f>
        <v>127</v>
      </c>
      <c r="F81" s="255">
        <f>SUM('[1]Smt I'!F81,'[1]Smt II'!F81)</f>
        <v>0</v>
      </c>
      <c r="G81" s="256">
        <f>SUM('[1]Smt I'!G81,'[1]Smt II'!G81)</f>
        <v>0</v>
      </c>
      <c r="H81" s="255">
        <f>SUM('[1]Smt I'!H81,'[1]Smt II'!H81)</f>
        <v>0</v>
      </c>
      <c r="I81" s="256">
        <f>SUM('[1]Smt I'!I81,'[1]Smt II'!I81)</f>
        <v>0</v>
      </c>
      <c r="J81" s="255">
        <f>SUM('[1]Smt I'!J81,'[1]Smt II'!J81)</f>
        <v>0</v>
      </c>
      <c r="K81" s="256">
        <f>SUM('[1]Smt I'!K81,'[1]Smt II'!K81)</f>
        <v>0</v>
      </c>
      <c r="L81" s="255">
        <f>SUM('[1]Smt I'!L81,'[1]Smt II'!L81)</f>
        <v>0</v>
      </c>
      <c r="M81" s="256">
        <f>SUM('[1]Smt I'!M81,'[1]Smt II'!M81)</f>
        <v>0</v>
      </c>
      <c r="N81" s="255">
        <f>SUM('[1]Smt I'!N81,'[1]Smt II'!N81)</f>
        <v>0</v>
      </c>
      <c r="O81" s="256">
        <f>SUM('[1]Smt I'!O81,'[1]Smt II'!O81)</f>
        <v>0</v>
      </c>
      <c r="P81" s="255">
        <f>SUM('[1]Smt I'!P81,'[1]Smt II'!P81)</f>
        <v>0</v>
      </c>
      <c r="Q81" s="256">
        <f>SUM('[1]Smt I'!Q81,'[1]Smt II'!Q81)</f>
        <v>0</v>
      </c>
      <c r="R81" s="255">
        <f>SUM('[1]Smt I'!R81,'[1]Smt II'!R81)</f>
        <v>0</v>
      </c>
      <c r="S81" s="256">
        <f>SUM('[1]Smt I'!S81,'[1]Smt II'!S81)</f>
        <v>0</v>
      </c>
      <c r="T81" s="255">
        <f>SUM('[1]Smt I'!T81,'[1]Smt II'!T81)</f>
        <v>0</v>
      </c>
      <c r="U81" s="256">
        <f>SUM('[1]Smt I'!U81,'[1]Smt II'!U81)</f>
        <v>0</v>
      </c>
      <c r="V81" s="255">
        <f>SUM('[1]Smt I'!V81,'[1]Smt II'!V81)</f>
        <v>0</v>
      </c>
      <c r="W81" s="256">
        <f>SUM('[1]Smt I'!W81,'[1]Smt II'!W81)</f>
        <v>0</v>
      </c>
      <c r="X81" s="255">
        <f>SUM('[1]Smt I'!X81,'[1]Smt II'!X81)</f>
        <v>0</v>
      </c>
      <c r="Y81" s="256">
        <f>SUM('[1]Smt I'!Y81,'[1]Smt II'!Y81)</f>
        <v>0</v>
      </c>
      <c r="Z81" s="255">
        <f>SUM('[1]Smt I'!Z81,'[1]Smt II'!Z81)</f>
        <v>6</v>
      </c>
      <c r="AA81" s="256">
        <f>SUM('[1]Smt I'!AA81,'[1]Smt II'!AA81)</f>
        <v>17</v>
      </c>
      <c r="AB81" s="255">
        <f>SUM('[1]Smt I'!AB81,'[1]Smt II'!AB81)</f>
        <v>0</v>
      </c>
      <c r="AC81" s="256">
        <f>SUM('[1]Smt I'!AC81,'[1]Smt II'!AC81)</f>
        <v>0</v>
      </c>
      <c r="AD81" s="257">
        <f>SUM(D81,F81,J81,L81,H81,N81,P81,R81,T81,V81,X81,Z81,AB81)</f>
        <v>47</v>
      </c>
      <c r="AE81" s="258">
        <f>SUM(E81,G81,I81,K81,M81,O81,Q81,S81,U81,W81,Y81,AA81,AC81)</f>
        <v>144</v>
      </c>
      <c r="AF81" s="255">
        <f>SUM('[1]Smt I'!AF81,'[1]Smt II'!AF81)</f>
        <v>0</v>
      </c>
      <c r="AG81" s="256">
        <f>SUM('[1]Smt I'!AG81,'[1]Smt II'!AG81)</f>
        <v>0</v>
      </c>
      <c r="AH81" s="257">
        <f>SUM(AD81,AF81)</f>
        <v>47</v>
      </c>
      <c r="AI81" s="258">
        <f>SUM(AE81,AG81)</f>
        <v>144</v>
      </c>
      <c r="AK81" s="11"/>
      <c r="AM81" s="11"/>
      <c r="AQ81" s="11"/>
      <c r="AU81" s="11"/>
      <c r="AY81" s="11"/>
      <c r="BC81" s="11"/>
      <c r="BG81" s="11"/>
    </row>
    <row r="82" spans="1:59" ht="20.100000000000001" customHeight="1" x14ac:dyDescent="0.25">
      <c r="A82" s="157" t="s">
        <v>94</v>
      </c>
      <c r="B82" s="252"/>
      <c r="C82" s="252"/>
      <c r="D82" s="253">
        <f>SUM('[1]Smt I'!D82,'[1]Smt II'!D82)</f>
        <v>14</v>
      </c>
      <c r="E82" s="254">
        <f>SUM('[1]Smt I'!E82,'[1]Smt II'!E82)</f>
        <v>40</v>
      </c>
      <c r="F82" s="255">
        <f>SUM('[1]Smt I'!F82,'[1]Smt II'!F82)</f>
        <v>0</v>
      </c>
      <c r="G82" s="256">
        <f>SUM('[1]Smt I'!G82,'[1]Smt II'!G82)</f>
        <v>0</v>
      </c>
      <c r="H82" s="255">
        <f>SUM('[1]Smt I'!H82,'[1]Smt II'!H82)</f>
        <v>0</v>
      </c>
      <c r="I82" s="256">
        <f>SUM('[1]Smt I'!I82,'[1]Smt II'!I82)</f>
        <v>0</v>
      </c>
      <c r="J82" s="255">
        <f>SUM('[1]Smt I'!J82,'[1]Smt II'!J82)</f>
        <v>0</v>
      </c>
      <c r="K82" s="256">
        <f>SUM('[1]Smt I'!K82,'[1]Smt II'!K82)</f>
        <v>0</v>
      </c>
      <c r="L82" s="255">
        <f>SUM('[1]Smt I'!L82,'[1]Smt II'!L82)</f>
        <v>0</v>
      </c>
      <c r="M82" s="256">
        <f>SUM('[1]Smt I'!M82,'[1]Smt II'!M82)</f>
        <v>0</v>
      </c>
      <c r="N82" s="255">
        <f>SUM('[1]Smt I'!N82,'[1]Smt II'!N82)</f>
        <v>0</v>
      </c>
      <c r="O82" s="256">
        <f>SUM('[1]Smt I'!O82,'[1]Smt II'!O82)</f>
        <v>0</v>
      </c>
      <c r="P82" s="255">
        <f>SUM('[1]Smt I'!P82,'[1]Smt II'!P82)</f>
        <v>0</v>
      </c>
      <c r="Q82" s="256">
        <f>SUM('[1]Smt I'!Q82,'[1]Smt II'!Q82)</f>
        <v>0</v>
      </c>
      <c r="R82" s="255">
        <f>SUM('[1]Smt I'!R82,'[1]Smt II'!R82)</f>
        <v>0</v>
      </c>
      <c r="S82" s="256">
        <f>SUM('[1]Smt I'!S82,'[1]Smt II'!S82)</f>
        <v>0</v>
      </c>
      <c r="T82" s="255">
        <f>SUM('[1]Smt I'!T82,'[1]Smt II'!T82)</f>
        <v>0</v>
      </c>
      <c r="U82" s="256">
        <f>SUM('[1]Smt I'!U82,'[1]Smt II'!U82)</f>
        <v>0</v>
      </c>
      <c r="V82" s="255">
        <f>SUM('[1]Smt I'!V82,'[1]Smt II'!V82)</f>
        <v>0</v>
      </c>
      <c r="W82" s="256">
        <f>SUM('[1]Smt I'!W82,'[1]Smt II'!W82)</f>
        <v>0</v>
      </c>
      <c r="X82" s="255">
        <f>SUM('[1]Smt I'!X82,'[1]Smt II'!X82)</f>
        <v>0</v>
      </c>
      <c r="Y82" s="256">
        <f>SUM('[1]Smt I'!Y82,'[1]Smt II'!Y82)</f>
        <v>0</v>
      </c>
      <c r="Z82" s="255">
        <f>SUM('[1]Smt I'!Z82,'[1]Smt II'!Z82)</f>
        <v>0</v>
      </c>
      <c r="AA82" s="256">
        <f>SUM('[1]Smt I'!AA82,'[1]Smt II'!AA82)</f>
        <v>0</v>
      </c>
      <c r="AB82" s="255">
        <f>SUM('[1]Smt I'!AB82,'[1]Smt II'!AB82)</f>
        <v>0</v>
      </c>
      <c r="AC82" s="256">
        <f>SUM('[1]Smt I'!AC82,'[1]Smt II'!AC82)</f>
        <v>0</v>
      </c>
      <c r="AD82" s="257">
        <f t="shared" ref="AD82:AD84" si="48">SUM(D82,F82,J82,L82,H82,N82,P82,R82,T82,V82,X82,Z82,AB82)</f>
        <v>14</v>
      </c>
      <c r="AE82" s="258">
        <f t="shared" ref="AE82:AE84" si="49">SUM(E82,G82,I82,K82,M82,O82,Q82,S82,U82,W82,Y82,AA82,AC82)</f>
        <v>40</v>
      </c>
      <c r="AF82" s="255">
        <f>SUM('[1]Smt I'!AF82,'[1]Smt II'!AF82)</f>
        <v>0</v>
      </c>
      <c r="AG82" s="256">
        <f>SUM('[1]Smt I'!AG82,'[1]Smt II'!AG82)</f>
        <v>0</v>
      </c>
      <c r="AH82" s="257">
        <f t="shared" ref="AH82:AI83" si="50">SUM(AD82,AF82)</f>
        <v>14</v>
      </c>
      <c r="AI82" s="258">
        <f t="shared" si="50"/>
        <v>40</v>
      </c>
      <c r="AK82" s="11"/>
      <c r="AM82" s="11"/>
      <c r="AQ82" s="11"/>
      <c r="AU82" s="11"/>
      <c r="AY82" s="11"/>
      <c r="BC82" s="11"/>
      <c r="BG82" s="11"/>
    </row>
    <row r="83" spans="1:59" ht="20.100000000000001" customHeight="1" thickBot="1" x14ac:dyDescent="0.3">
      <c r="A83" s="176" t="s">
        <v>95</v>
      </c>
      <c r="B83" s="259"/>
      <c r="C83" s="259"/>
      <c r="D83" s="260">
        <f>SUM('[1]Smt I'!D83,'[1]Smt II'!D83)</f>
        <v>0</v>
      </c>
      <c r="E83" s="261">
        <f>SUM('[1]Smt I'!E83,'[1]Smt II'!E83)</f>
        <v>0</v>
      </c>
      <c r="F83" s="262">
        <f>SUM('[1]Smt I'!F83,'[1]Smt II'!F83)</f>
        <v>0</v>
      </c>
      <c r="G83" s="263">
        <f>SUM('[1]Smt I'!G83,'[1]Smt II'!G83)</f>
        <v>0</v>
      </c>
      <c r="H83" s="262">
        <f>SUM('[1]Smt I'!H83,'[1]Smt II'!H83)</f>
        <v>0</v>
      </c>
      <c r="I83" s="263">
        <f>SUM('[1]Smt I'!I83,'[1]Smt II'!I83)</f>
        <v>0</v>
      </c>
      <c r="J83" s="262">
        <f>SUM('[1]Smt I'!J83,'[1]Smt II'!J83)</f>
        <v>0</v>
      </c>
      <c r="K83" s="263">
        <f>SUM('[1]Smt I'!K83,'[1]Smt II'!K83)</f>
        <v>0</v>
      </c>
      <c r="L83" s="262">
        <f>SUM('[1]Smt I'!L83,'[1]Smt II'!L83)</f>
        <v>0</v>
      </c>
      <c r="M83" s="263">
        <f>SUM('[1]Smt I'!M83,'[1]Smt II'!M83)</f>
        <v>0</v>
      </c>
      <c r="N83" s="262">
        <f>SUM('[1]Smt I'!N83,'[1]Smt II'!N83)</f>
        <v>0</v>
      </c>
      <c r="O83" s="263">
        <f>SUM('[1]Smt I'!O83,'[1]Smt II'!O83)</f>
        <v>0</v>
      </c>
      <c r="P83" s="262">
        <f>SUM('[1]Smt I'!P83,'[1]Smt II'!P83)</f>
        <v>0</v>
      </c>
      <c r="Q83" s="263">
        <f>SUM('[1]Smt I'!Q83,'[1]Smt II'!Q83)</f>
        <v>0</v>
      </c>
      <c r="R83" s="262">
        <f>SUM('[1]Smt I'!R83,'[1]Smt II'!R83)</f>
        <v>0</v>
      </c>
      <c r="S83" s="263">
        <f>SUM('[1]Smt I'!S83,'[1]Smt II'!S83)</f>
        <v>0</v>
      </c>
      <c r="T83" s="262">
        <f>SUM('[1]Smt I'!T83,'[1]Smt II'!T83)</f>
        <v>0</v>
      </c>
      <c r="U83" s="263">
        <f>SUM('[1]Smt I'!U83,'[1]Smt II'!U83)</f>
        <v>0</v>
      </c>
      <c r="V83" s="262">
        <f>SUM('[1]Smt I'!V83,'[1]Smt II'!V83)</f>
        <v>0</v>
      </c>
      <c r="W83" s="263">
        <f>SUM('[1]Smt I'!W83,'[1]Smt II'!W83)</f>
        <v>0</v>
      </c>
      <c r="X83" s="262">
        <f>SUM('[1]Smt I'!X83,'[1]Smt II'!X83)</f>
        <v>0</v>
      </c>
      <c r="Y83" s="263">
        <f>SUM('[1]Smt I'!Y83,'[1]Smt II'!Y83)</f>
        <v>0</v>
      </c>
      <c r="Z83" s="262">
        <f>SUM('[1]Smt I'!Z83,'[1]Smt II'!Z83)</f>
        <v>0</v>
      </c>
      <c r="AA83" s="263">
        <f>SUM('[1]Smt I'!AA83,'[1]Smt II'!AA83)</f>
        <v>0</v>
      </c>
      <c r="AB83" s="262">
        <f>SUM('[1]Smt I'!AB83,'[1]Smt II'!AB83)</f>
        <v>0</v>
      </c>
      <c r="AC83" s="263">
        <f>SUM('[1]Smt I'!AC83,'[1]Smt II'!AC83)</f>
        <v>0</v>
      </c>
      <c r="AD83" s="264">
        <f t="shared" si="48"/>
        <v>0</v>
      </c>
      <c r="AE83" s="265">
        <f t="shared" si="49"/>
        <v>0</v>
      </c>
      <c r="AF83" s="262">
        <f>SUM('[1]Smt I'!AF83,'[1]Smt II'!AF83)</f>
        <v>0</v>
      </c>
      <c r="AG83" s="263">
        <f>SUM('[1]Smt I'!AG83,'[1]Smt II'!AG83)</f>
        <v>0</v>
      </c>
      <c r="AH83" s="264">
        <f t="shared" si="50"/>
        <v>0</v>
      </c>
      <c r="AI83" s="265">
        <f t="shared" si="50"/>
        <v>0</v>
      </c>
      <c r="AK83" s="266" t="s">
        <v>11</v>
      </c>
      <c r="AM83" s="11"/>
      <c r="AQ83" s="11"/>
      <c r="AU83" s="11"/>
      <c r="AY83" s="11"/>
      <c r="BC83" s="11"/>
      <c r="BG83" s="11"/>
    </row>
    <row r="84" spans="1:59" ht="20.100000000000001" customHeight="1" thickTop="1" x14ac:dyDescent="0.25">
      <c r="A84" s="267" t="s">
        <v>96</v>
      </c>
      <c r="B84" s="268"/>
      <c r="C84" s="269"/>
      <c r="D84" s="270">
        <f>SUM(D81:D83)</f>
        <v>55</v>
      </c>
      <c r="E84" s="271">
        <f>SUM(E81:E83)</f>
        <v>167</v>
      </c>
      <c r="F84" s="272">
        <f t="shared" ref="F84:AC84" si="51">SUM(F81:F83)</f>
        <v>0</v>
      </c>
      <c r="G84" s="273">
        <f t="shared" si="51"/>
        <v>0</v>
      </c>
      <c r="H84" s="272">
        <f t="shared" si="51"/>
        <v>0</v>
      </c>
      <c r="I84" s="273">
        <f t="shared" si="51"/>
        <v>0</v>
      </c>
      <c r="J84" s="272">
        <f t="shared" si="51"/>
        <v>0</v>
      </c>
      <c r="K84" s="273">
        <f t="shared" si="51"/>
        <v>0</v>
      </c>
      <c r="L84" s="272">
        <f t="shared" si="51"/>
        <v>0</v>
      </c>
      <c r="M84" s="273">
        <f t="shared" si="51"/>
        <v>0</v>
      </c>
      <c r="N84" s="272">
        <f t="shared" si="51"/>
        <v>0</v>
      </c>
      <c r="O84" s="273">
        <f t="shared" si="51"/>
        <v>0</v>
      </c>
      <c r="P84" s="272">
        <f t="shared" si="51"/>
        <v>0</v>
      </c>
      <c r="Q84" s="273">
        <f t="shared" si="51"/>
        <v>0</v>
      </c>
      <c r="R84" s="272">
        <f t="shared" si="51"/>
        <v>0</v>
      </c>
      <c r="S84" s="273">
        <f t="shared" si="51"/>
        <v>0</v>
      </c>
      <c r="T84" s="272">
        <f t="shared" si="51"/>
        <v>0</v>
      </c>
      <c r="U84" s="273">
        <f t="shared" si="51"/>
        <v>0</v>
      </c>
      <c r="V84" s="272">
        <f t="shared" si="51"/>
        <v>0</v>
      </c>
      <c r="W84" s="273">
        <f t="shared" si="51"/>
        <v>0</v>
      </c>
      <c r="X84" s="272">
        <f t="shared" si="51"/>
        <v>0</v>
      </c>
      <c r="Y84" s="273">
        <f t="shared" si="51"/>
        <v>0</v>
      </c>
      <c r="Z84" s="272">
        <f t="shared" si="51"/>
        <v>6</v>
      </c>
      <c r="AA84" s="273">
        <f t="shared" si="51"/>
        <v>17</v>
      </c>
      <c r="AB84" s="272">
        <f t="shared" si="51"/>
        <v>0</v>
      </c>
      <c r="AC84" s="273">
        <f t="shared" si="51"/>
        <v>0</v>
      </c>
      <c r="AD84" s="270">
        <f t="shared" si="48"/>
        <v>61</v>
      </c>
      <c r="AE84" s="271">
        <f t="shared" si="49"/>
        <v>184</v>
      </c>
      <c r="AF84" s="272">
        <f>SUM(AF81:AF83)</f>
        <v>0</v>
      </c>
      <c r="AG84" s="273">
        <f>SUM(AG81:AG83)</f>
        <v>0</v>
      </c>
      <c r="AH84" s="270">
        <f>SUM(AD84,AF84)</f>
        <v>61</v>
      </c>
      <c r="AI84" s="271">
        <f>SUM(AE84,AG84)</f>
        <v>184</v>
      </c>
      <c r="AK84" s="266"/>
      <c r="AM84" s="11"/>
      <c r="AQ84" s="11"/>
      <c r="AU84" s="11"/>
      <c r="AY84" s="11"/>
      <c r="BC84" s="11"/>
      <c r="BG84" s="11"/>
    </row>
    <row r="85" spans="1:59" ht="20.100000000000001" customHeight="1" thickBot="1" x14ac:dyDescent="0.3">
      <c r="A85" s="274" t="s">
        <v>97</v>
      </c>
      <c r="B85" s="275"/>
      <c r="C85" s="276"/>
      <c r="D85" s="274">
        <f>SUM('[1]Smt I'!D85:E85,'[1]Smt II'!D85:E85)</f>
        <v>133</v>
      </c>
      <c r="E85" s="276"/>
      <c r="F85" s="277">
        <f>SUM('[1]Smt I'!F85:G85,'[1]Smt II'!F85:G85)</f>
        <v>0</v>
      </c>
      <c r="G85" s="278"/>
      <c r="H85" s="277">
        <f>SUM('[1]Smt I'!H85:I85,'[1]Smt II'!H85:I85)</f>
        <v>0</v>
      </c>
      <c r="I85" s="278"/>
      <c r="J85" s="277">
        <f>SUM('[1]Smt I'!J85:K85,'[1]Smt II'!J85:K85)</f>
        <v>0</v>
      </c>
      <c r="K85" s="278"/>
      <c r="L85" s="277">
        <f>SUM('[1]Smt I'!L85:M85,'[1]Smt II'!L85:M85)</f>
        <v>0</v>
      </c>
      <c r="M85" s="278"/>
      <c r="N85" s="277">
        <f>SUM('[1]Smt I'!N85:O85,'[1]Smt II'!N85:O85)</f>
        <v>0</v>
      </c>
      <c r="O85" s="278"/>
      <c r="P85" s="277">
        <f>SUM('[1]Smt I'!P85:Q85,'[1]Smt II'!P85:Q85)</f>
        <v>0</v>
      </c>
      <c r="Q85" s="278"/>
      <c r="R85" s="277">
        <f>SUM('[1]Smt I'!R85:S85,'[1]Smt II'!R85:S85)</f>
        <v>0</v>
      </c>
      <c r="S85" s="278"/>
      <c r="T85" s="277">
        <f>SUM('[1]Smt I'!T85:U85,'[1]Smt II'!T85:U85)</f>
        <v>0</v>
      </c>
      <c r="U85" s="278"/>
      <c r="V85" s="277">
        <f>SUM('[1]Smt I'!V85:W85,'[1]Smt II'!V85:W85)</f>
        <v>0</v>
      </c>
      <c r="W85" s="278"/>
      <c r="X85" s="277">
        <f>SUM('[1]Smt I'!X85:Y85,'[1]Smt II'!X85:Y85)</f>
        <v>0</v>
      </c>
      <c r="Y85" s="278"/>
      <c r="Z85" s="277">
        <f>SUM('[1]Smt I'!Z85:AA85,'[1]Smt II'!Z85:AA85)</f>
        <v>14</v>
      </c>
      <c r="AA85" s="278"/>
      <c r="AB85" s="277">
        <f>SUM('[1]Smt I'!AB85:AC85,'[1]Smt II'!AB85:AC85)</f>
        <v>0</v>
      </c>
      <c r="AC85" s="278"/>
      <c r="AD85" s="279">
        <f>SUM(D85:AC85)</f>
        <v>147</v>
      </c>
      <c r="AE85" s="280"/>
      <c r="AF85" s="277">
        <f>SUM('[1]Smt I'!AF85:AG85,'[1]Smt II'!AF85:AG85)</f>
        <v>0</v>
      </c>
      <c r="AG85" s="278"/>
      <c r="AH85" s="279">
        <f>SUM(AD85,AF85:AG85)</f>
        <v>147</v>
      </c>
      <c r="AI85" s="280"/>
      <c r="AK85" s="266">
        <f>AD85</f>
        <v>147</v>
      </c>
      <c r="AM85" s="11"/>
      <c r="AQ85" s="11"/>
      <c r="AU85" s="11"/>
      <c r="AY85" s="11"/>
      <c r="BC85" s="11"/>
      <c r="BG85" s="11"/>
    </row>
    <row r="86" spans="1:59" ht="20.100000000000001" customHeight="1" x14ac:dyDescent="0.25">
      <c r="A86" s="249" t="s">
        <v>98</v>
      </c>
      <c r="B86" s="250"/>
      <c r="C86" s="250"/>
      <c r="D86" s="250"/>
      <c r="E86" s="250"/>
      <c r="F86" s="250"/>
      <c r="G86" s="250"/>
      <c r="H86" s="250"/>
      <c r="I86" s="250"/>
      <c r="J86" s="250"/>
      <c r="K86" s="250"/>
      <c r="L86" s="250"/>
      <c r="M86" s="250"/>
      <c r="N86" s="250"/>
      <c r="O86" s="250"/>
      <c r="P86" s="250"/>
      <c r="Q86" s="250"/>
      <c r="R86" s="250"/>
      <c r="S86" s="250"/>
      <c r="T86" s="250"/>
      <c r="U86" s="250"/>
      <c r="V86" s="250"/>
      <c r="W86" s="250"/>
      <c r="X86" s="250"/>
      <c r="Y86" s="250"/>
      <c r="Z86" s="250"/>
      <c r="AA86" s="250"/>
      <c r="AB86" s="250"/>
      <c r="AC86" s="250"/>
      <c r="AD86" s="250"/>
      <c r="AE86" s="251"/>
      <c r="AF86" s="249"/>
      <c r="AG86" s="251"/>
      <c r="AH86" s="250"/>
      <c r="AI86" s="251"/>
      <c r="AK86" s="11"/>
      <c r="AM86" s="11"/>
      <c r="AQ86" s="11"/>
      <c r="AU86" s="11"/>
      <c r="AY86" s="11"/>
      <c r="BC86" s="11"/>
      <c r="BG86" s="11"/>
    </row>
    <row r="87" spans="1:59" ht="20.100000000000001" customHeight="1" x14ac:dyDescent="0.25">
      <c r="A87" s="157" t="s">
        <v>93</v>
      </c>
      <c r="B87" s="252"/>
      <c r="C87" s="252"/>
      <c r="D87" s="255">
        <f>SUM('[1]Smt I'!D87,'[1]Smt II'!D87)</f>
        <v>0</v>
      </c>
      <c r="E87" s="256">
        <f>SUM('[1]Smt I'!E87,'[1]Smt II'!E87)</f>
        <v>0</v>
      </c>
      <c r="F87" s="255">
        <f>SUM('[1]Smt I'!F87,'[1]Smt II'!F87)</f>
        <v>0</v>
      </c>
      <c r="G87" s="256">
        <f>SUM('[1]Smt I'!G87,'[1]Smt II'!G87)</f>
        <v>0</v>
      </c>
      <c r="H87" s="253">
        <f>SUM('[1]Smt I'!H87,'[1]Smt II'!H87)</f>
        <v>38</v>
      </c>
      <c r="I87" s="254">
        <f>SUM('[1]Smt I'!I87,'[1]Smt II'!I87)</f>
        <v>121</v>
      </c>
      <c r="J87" s="253">
        <f>SUM('[1]Smt I'!J87,'[1]Smt II'!J87)</f>
        <v>21</v>
      </c>
      <c r="K87" s="254">
        <f>SUM('[1]Smt I'!K87,'[1]Smt II'!K87)</f>
        <v>109</v>
      </c>
      <c r="L87" s="255">
        <f>SUM('[1]Smt I'!L87,'[1]Smt II'!L87)</f>
        <v>0</v>
      </c>
      <c r="M87" s="256">
        <f>SUM('[1]Smt I'!M87,'[1]Smt II'!M87)</f>
        <v>0</v>
      </c>
      <c r="N87" s="255">
        <f>SUM('[1]Smt I'!N87,'[1]Smt II'!N87)</f>
        <v>0</v>
      </c>
      <c r="O87" s="256">
        <f>SUM('[1]Smt I'!O87,'[1]Smt II'!O87)</f>
        <v>0</v>
      </c>
      <c r="P87" s="255">
        <f>SUM('[1]Smt I'!P87,'[1]Smt II'!P87)</f>
        <v>0</v>
      </c>
      <c r="Q87" s="256">
        <f>SUM('[1]Smt I'!Q87,'[1]Smt II'!Q87)</f>
        <v>0</v>
      </c>
      <c r="R87" s="255">
        <f>SUM('[1]Smt I'!R87,'[1]Smt II'!R87)</f>
        <v>0</v>
      </c>
      <c r="S87" s="256">
        <f>SUM('[1]Smt I'!S87,'[1]Smt II'!S87)</f>
        <v>0</v>
      </c>
      <c r="T87" s="255">
        <f>SUM('[1]Smt I'!T87,'[1]Smt II'!T87)</f>
        <v>0</v>
      </c>
      <c r="U87" s="256">
        <f>SUM('[1]Smt I'!U87,'[1]Smt II'!U87)</f>
        <v>0</v>
      </c>
      <c r="V87" s="255">
        <f>SUM('[1]Smt I'!V87,'[1]Smt II'!V87)</f>
        <v>0</v>
      </c>
      <c r="W87" s="256">
        <f>SUM('[1]Smt I'!W87,'[1]Smt II'!W87)</f>
        <v>0</v>
      </c>
      <c r="X87" s="255">
        <f>SUM('[1]Smt I'!X87,'[1]Smt II'!X87)</f>
        <v>0</v>
      </c>
      <c r="Y87" s="256">
        <f>SUM('[1]Smt I'!Y87,'[1]Smt II'!Y87)</f>
        <v>0</v>
      </c>
      <c r="Z87" s="255">
        <f>SUM('[1]Smt I'!Z87,'[1]Smt II'!Z87)</f>
        <v>5</v>
      </c>
      <c r="AA87" s="256">
        <f>SUM('[1]Smt I'!AA87,'[1]Smt II'!AA87)</f>
        <v>13</v>
      </c>
      <c r="AB87" s="255">
        <f>SUM('[1]Smt I'!AB87,'[1]Smt II'!AB87)</f>
        <v>0</v>
      </c>
      <c r="AC87" s="256">
        <f>SUM('[1]Smt I'!AC87,'[1]Smt II'!AC87)</f>
        <v>0</v>
      </c>
      <c r="AD87" s="257">
        <f>SUM(D87,F87,J87,L87,H87,N87,P87,R87,T87,V87,X87,Z87,AB87)</f>
        <v>64</v>
      </c>
      <c r="AE87" s="258">
        <f>SUM(E87,G87,I87,K87,M87,O87,Q87,S87,U87,W87,Y87,AA87,AC87)</f>
        <v>243</v>
      </c>
      <c r="AF87" s="255">
        <f>SUM('[1]Smt I'!AF87,'[1]Smt II'!AF87)</f>
        <v>0</v>
      </c>
      <c r="AG87" s="256">
        <f>SUM('[1]Smt I'!AG87,'[1]Smt II'!AG87)</f>
        <v>0</v>
      </c>
      <c r="AH87" s="257">
        <f>SUM(AD87,AF87)</f>
        <v>64</v>
      </c>
      <c r="AI87" s="258">
        <f>SUM(AE87,AG87)</f>
        <v>243</v>
      </c>
      <c r="AK87" s="11"/>
      <c r="AM87" s="11"/>
      <c r="AQ87" s="11"/>
      <c r="AU87" s="11"/>
      <c r="AY87" s="11"/>
      <c r="BC87" s="11"/>
      <c r="BG87" s="11"/>
    </row>
    <row r="88" spans="1:59" ht="20.100000000000001" customHeight="1" x14ac:dyDescent="0.25">
      <c r="A88" s="157" t="s">
        <v>94</v>
      </c>
      <c r="B88" s="252"/>
      <c r="C88" s="252"/>
      <c r="D88" s="255">
        <f>SUM('[1]Smt I'!D88,'[1]Smt II'!D88)</f>
        <v>0</v>
      </c>
      <c r="E88" s="256">
        <f>SUM('[1]Smt I'!E88,'[1]Smt II'!E88)</f>
        <v>0</v>
      </c>
      <c r="F88" s="255">
        <f>SUM('[1]Smt I'!F88,'[1]Smt II'!F88)</f>
        <v>0</v>
      </c>
      <c r="G88" s="256">
        <f>SUM('[1]Smt I'!G88,'[1]Smt II'!G88)</f>
        <v>0</v>
      </c>
      <c r="H88" s="253">
        <f>SUM('[1]Smt I'!H88,'[1]Smt II'!H88)</f>
        <v>3</v>
      </c>
      <c r="I88" s="254">
        <f>SUM('[1]Smt I'!I88,'[1]Smt II'!I88)</f>
        <v>11</v>
      </c>
      <c r="J88" s="253">
        <f>SUM('[1]Smt I'!J88,'[1]Smt II'!J88)</f>
        <v>0</v>
      </c>
      <c r="K88" s="254">
        <f>SUM('[1]Smt I'!K88,'[1]Smt II'!K88)</f>
        <v>0</v>
      </c>
      <c r="L88" s="255">
        <f>SUM('[1]Smt I'!L88,'[1]Smt II'!L88)</f>
        <v>0</v>
      </c>
      <c r="M88" s="256">
        <f>SUM('[1]Smt I'!M88,'[1]Smt II'!M88)</f>
        <v>0</v>
      </c>
      <c r="N88" s="255">
        <f>SUM('[1]Smt I'!N88,'[1]Smt II'!N88)</f>
        <v>0</v>
      </c>
      <c r="O88" s="256">
        <f>SUM('[1]Smt I'!O88,'[1]Smt II'!O88)</f>
        <v>0</v>
      </c>
      <c r="P88" s="255">
        <f>SUM('[1]Smt I'!P88,'[1]Smt II'!P88)</f>
        <v>0</v>
      </c>
      <c r="Q88" s="256">
        <f>SUM('[1]Smt I'!Q88,'[1]Smt II'!Q88)</f>
        <v>0</v>
      </c>
      <c r="R88" s="255">
        <f>SUM('[1]Smt I'!R88,'[1]Smt II'!R88)</f>
        <v>0</v>
      </c>
      <c r="S88" s="256">
        <f>SUM('[1]Smt I'!S88,'[1]Smt II'!S88)</f>
        <v>0</v>
      </c>
      <c r="T88" s="255">
        <f>SUM('[1]Smt I'!T88,'[1]Smt II'!T88)</f>
        <v>0</v>
      </c>
      <c r="U88" s="256">
        <f>SUM('[1]Smt I'!U88,'[1]Smt II'!U88)</f>
        <v>0</v>
      </c>
      <c r="V88" s="255">
        <f>SUM('[1]Smt I'!V88,'[1]Smt II'!V88)</f>
        <v>0</v>
      </c>
      <c r="W88" s="256">
        <f>SUM('[1]Smt I'!W88,'[1]Smt II'!W88)</f>
        <v>0</v>
      </c>
      <c r="X88" s="255">
        <f>SUM('[1]Smt I'!X88,'[1]Smt II'!X88)</f>
        <v>0</v>
      </c>
      <c r="Y88" s="256">
        <f>SUM('[1]Smt I'!Y88,'[1]Smt II'!Y88)</f>
        <v>0</v>
      </c>
      <c r="Z88" s="255">
        <f>SUM('[1]Smt I'!Z88,'[1]Smt II'!Z88)</f>
        <v>0</v>
      </c>
      <c r="AA88" s="256">
        <f>SUM('[1]Smt I'!AA88,'[1]Smt II'!AA88)</f>
        <v>0</v>
      </c>
      <c r="AB88" s="255">
        <f>SUM('[1]Smt I'!AB88,'[1]Smt II'!AB88)</f>
        <v>0</v>
      </c>
      <c r="AC88" s="256">
        <f>SUM('[1]Smt I'!AC88,'[1]Smt II'!AC88)</f>
        <v>0</v>
      </c>
      <c r="AD88" s="257">
        <f t="shared" ref="AD88:AD90" si="52">SUM(D88,F88,J88,L88,H88,N88,P88,R88,T88,V88,X88,Z88,AB88)</f>
        <v>3</v>
      </c>
      <c r="AE88" s="258">
        <f t="shared" ref="AE88:AE90" si="53">SUM(E88,G88,I88,K88,M88,O88,Q88,S88,U88,W88,Y88,AA88,AC88)</f>
        <v>11</v>
      </c>
      <c r="AF88" s="255">
        <f>SUM('[1]Smt I'!AF88,'[1]Smt II'!AF88)</f>
        <v>0</v>
      </c>
      <c r="AG88" s="256">
        <f>SUM('[1]Smt I'!AG88,'[1]Smt II'!AG88)</f>
        <v>0</v>
      </c>
      <c r="AH88" s="257">
        <f t="shared" ref="AH88:AI89" si="54">SUM(AD88,AF88)</f>
        <v>3</v>
      </c>
      <c r="AI88" s="258">
        <f t="shared" si="54"/>
        <v>11</v>
      </c>
      <c r="AK88" s="11"/>
      <c r="AM88" s="11"/>
      <c r="AQ88" s="11"/>
      <c r="AU88" s="11"/>
      <c r="AY88" s="11"/>
      <c r="BC88" s="11"/>
      <c r="BG88" s="11"/>
    </row>
    <row r="89" spans="1:59" ht="20.100000000000001" customHeight="1" thickBot="1" x14ac:dyDescent="0.3">
      <c r="A89" s="176" t="s">
        <v>95</v>
      </c>
      <c r="B89" s="259"/>
      <c r="C89" s="259"/>
      <c r="D89" s="262">
        <f>SUM('[1]Smt I'!D89,'[1]Smt II'!D89)</f>
        <v>0</v>
      </c>
      <c r="E89" s="263">
        <f>SUM('[1]Smt I'!E89,'[1]Smt II'!E89)</f>
        <v>0</v>
      </c>
      <c r="F89" s="262">
        <f>SUM('[1]Smt I'!F89,'[1]Smt II'!F89)</f>
        <v>0</v>
      </c>
      <c r="G89" s="263">
        <f>SUM('[1]Smt I'!G89,'[1]Smt II'!G89)</f>
        <v>0</v>
      </c>
      <c r="H89" s="260">
        <f>SUM('[1]Smt I'!H89,'[1]Smt II'!H89)</f>
        <v>0</v>
      </c>
      <c r="I89" s="261">
        <f>SUM('[1]Smt I'!I89,'[1]Smt II'!I89)</f>
        <v>0</v>
      </c>
      <c r="J89" s="260">
        <f>SUM('[1]Smt I'!J89,'[1]Smt II'!J89)</f>
        <v>1</v>
      </c>
      <c r="K89" s="261">
        <f>SUM('[1]Smt I'!K89,'[1]Smt II'!K89)</f>
        <v>3</v>
      </c>
      <c r="L89" s="262">
        <f>SUM('[1]Smt I'!L89,'[1]Smt II'!L89)</f>
        <v>0</v>
      </c>
      <c r="M89" s="263">
        <f>SUM('[1]Smt I'!M89,'[1]Smt II'!M89)</f>
        <v>0</v>
      </c>
      <c r="N89" s="262">
        <f>SUM('[1]Smt I'!N89,'[1]Smt II'!N89)</f>
        <v>0</v>
      </c>
      <c r="O89" s="263">
        <f>SUM('[1]Smt I'!O89,'[1]Smt II'!O89)</f>
        <v>0</v>
      </c>
      <c r="P89" s="262">
        <f>SUM('[1]Smt I'!P89,'[1]Smt II'!P89)</f>
        <v>0</v>
      </c>
      <c r="Q89" s="263">
        <f>SUM('[1]Smt I'!Q89,'[1]Smt II'!Q89)</f>
        <v>0</v>
      </c>
      <c r="R89" s="262">
        <f>SUM('[1]Smt I'!R89,'[1]Smt II'!R89)</f>
        <v>0</v>
      </c>
      <c r="S89" s="263">
        <f>SUM('[1]Smt I'!S89,'[1]Smt II'!S89)</f>
        <v>0</v>
      </c>
      <c r="T89" s="262">
        <f>SUM('[1]Smt I'!T89,'[1]Smt II'!T89)</f>
        <v>0</v>
      </c>
      <c r="U89" s="263">
        <f>SUM('[1]Smt I'!U89,'[1]Smt II'!U89)</f>
        <v>0</v>
      </c>
      <c r="V89" s="262">
        <f>SUM('[1]Smt I'!V89,'[1]Smt II'!V89)</f>
        <v>0</v>
      </c>
      <c r="W89" s="263">
        <f>SUM('[1]Smt I'!W89,'[1]Smt II'!W89)</f>
        <v>0</v>
      </c>
      <c r="X89" s="262">
        <f>SUM('[1]Smt I'!X89,'[1]Smt II'!X89)</f>
        <v>0</v>
      </c>
      <c r="Y89" s="263">
        <f>SUM('[1]Smt I'!Y89,'[1]Smt II'!Y89)</f>
        <v>0</v>
      </c>
      <c r="Z89" s="262">
        <f>SUM('[1]Smt I'!Z89,'[1]Smt II'!Z89)</f>
        <v>0</v>
      </c>
      <c r="AA89" s="263">
        <f>SUM('[1]Smt I'!AA89,'[1]Smt II'!AA89)</f>
        <v>0</v>
      </c>
      <c r="AB89" s="262">
        <f>SUM('[1]Smt I'!AB89,'[1]Smt II'!AB89)</f>
        <v>0</v>
      </c>
      <c r="AC89" s="263">
        <f>SUM('[1]Smt I'!AC89,'[1]Smt II'!AC89)</f>
        <v>0</v>
      </c>
      <c r="AD89" s="264">
        <f t="shared" si="52"/>
        <v>1</v>
      </c>
      <c r="AE89" s="265">
        <f t="shared" si="53"/>
        <v>3</v>
      </c>
      <c r="AF89" s="262">
        <f>SUM('[1]Smt I'!AF89,'[1]Smt II'!AF89)</f>
        <v>0</v>
      </c>
      <c r="AG89" s="263">
        <f>SUM('[1]Smt I'!AG89,'[1]Smt II'!AG89)</f>
        <v>0</v>
      </c>
      <c r="AH89" s="264">
        <f t="shared" si="54"/>
        <v>1</v>
      </c>
      <c r="AI89" s="265">
        <f t="shared" si="54"/>
        <v>3</v>
      </c>
      <c r="AK89" s="266"/>
      <c r="AM89" s="11"/>
      <c r="AQ89" s="11"/>
      <c r="AU89" s="11"/>
      <c r="AY89" s="11"/>
      <c r="BC89" s="11"/>
      <c r="BG89" s="11"/>
    </row>
    <row r="90" spans="1:59" ht="20.100000000000001" customHeight="1" thickTop="1" x14ac:dyDescent="0.25">
      <c r="A90" s="267" t="s">
        <v>96</v>
      </c>
      <c r="B90" s="268"/>
      <c r="C90" s="269"/>
      <c r="D90" s="272">
        <f t="shared" ref="D90:G90" si="55">SUM(D87:D89)</f>
        <v>0</v>
      </c>
      <c r="E90" s="273">
        <f t="shared" si="55"/>
        <v>0</v>
      </c>
      <c r="F90" s="272">
        <f t="shared" si="55"/>
        <v>0</v>
      </c>
      <c r="G90" s="273">
        <f t="shared" si="55"/>
        <v>0</v>
      </c>
      <c r="H90" s="270">
        <f t="shared" ref="H90:AC90" si="56">SUM(H87:H89)</f>
        <v>41</v>
      </c>
      <c r="I90" s="271">
        <f t="shared" si="56"/>
        <v>132</v>
      </c>
      <c r="J90" s="270">
        <f t="shared" si="56"/>
        <v>22</v>
      </c>
      <c r="K90" s="271">
        <f t="shared" si="56"/>
        <v>112</v>
      </c>
      <c r="L90" s="272">
        <f t="shared" si="56"/>
        <v>0</v>
      </c>
      <c r="M90" s="273">
        <f t="shared" si="56"/>
        <v>0</v>
      </c>
      <c r="N90" s="272">
        <f t="shared" si="56"/>
        <v>0</v>
      </c>
      <c r="O90" s="273">
        <f t="shared" si="56"/>
        <v>0</v>
      </c>
      <c r="P90" s="272">
        <f t="shared" si="56"/>
        <v>0</v>
      </c>
      <c r="Q90" s="273">
        <f t="shared" si="56"/>
        <v>0</v>
      </c>
      <c r="R90" s="272">
        <f t="shared" si="56"/>
        <v>0</v>
      </c>
      <c r="S90" s="273">
        <f t="shared" si="56"/>
        <v>0</v>
      </c>
      <c r="T90" s="272">
        <f t="shared" si="56"/>
        <v>0</v>
      </c>
      <c r="U90" s="273">
        <f t="shared" si="56"/>
        <v>0</v>
      </c>
      <c r="V90" s="272">
        <f t="shared" si="56"/>
        <v>0</v>
      </c>
      <c r="W90" s="273">
        <f t="shared" si="56"/>
        <v>0</v>
      </c>
      <c r="X90" s="272">
        <f t="shared" si="56"/>
        <v>0</v>
      </c>
      <c r="Y90" s="273">
        <f t="shared" si="56"/>
        <v>0</v>
      </c>
      <c r="Z90" s="272">
        <f t="shared" si="56"/>
        <v>5</v>
      </c>
      <c r="AA90" s="273">
        <f t="shared" si="56"/>
        <v>13</v>
      </c>
      <c r="AB90" s="272">
        <f t="shared" si="56"/>
        <v>0</v>
      </c>
      <c r="AC90" s="273">
        <f t="shared" si="56"/>
        <v>0</v>
      </c>
      <c r="AD90" s="270">
        <f t="shared" si="52"/>
        <v>68</v>
      </c>
      <c r="AE90" s="271">
        <f t="shared" si="53"/>
        <v>257</v>
      </c>
      <c r="AF90" s="272">
        <f>SUM(AF87:AF89)</f>
        <v>0</v>
      </c>
      <c r="AG90" s="273">
        <f>SUM(AG87:AG89)</f>
        <v>0</v>
      </c>
      <c r="AH90" s="270">
        <f>SUM(AD90,AF90)</f>
        <v>68</v>
      </c>
      <c r="AI90" s="271">
        <f>SUM(AE90,AG90)</f>
        <v>257</v>
      </c>
      <c r="AK90" s="266"/>
      <c r="AM90" s="11"/>
      <c r="AQ90" s="11"/>
      <c r="AU90" s="11"/>
      <c r="AY90" s="11"/>
      <c r="BC90" s="11"/>
      <c r="BG90" s="11"/>
    </row>
    <row r="91" spans="1:59" ht="20.100000000000001" customHeight="1" thickBot="1" x14ac:dyDescent="0.3">
      <c r="A91" s="274" t="s">
        <v>97</v>
      </c>
      <c r="B91" s="275"/>
      <c r="C91" s="276"/>
      <c r="D91" s="277">
        <f>SUM('[1]Smt I'!D91:E91,'[1]Smt II'!D91:E91)</f>
        <v>0</v>
      </c>
      <c r="E91" s="278"/>
      <c r="F91" s="277">
        <f>SUM('[1]Smt I'!F91:G91,'[1]Smt II'!F91:G91)</f>
        <v>0</v>
      </c>
      <c r="G91" s="278"/>
      <c r="H91" s="274">
        <f>SUM('[1]Smt I'!H91:I91,'[1]Smt II'!H91:I91)</f>
        <v>83</v>
      </c>
      <c r="I91" s="276"/>
      <c r="J91" s="274">
        <f>SUM('[1]Smt I'!J91:K91,'[1]Smt II'!J91:K91)</f>
        <v>99</v>
      </c>
      <c r="K91" s="276"/>
      <c r="L91" s="277">
        <f>SUM('[1]Smt I'!L91:M91,'[1]Smt II'!L91:M91)</f>
        <v>0</v>
      </c>
      <c r="M91" s="278"/>
      <c r="N91" s="277">
        <f>SUM('[1]Smt I'!N91:O91,'[1]Smt II'!N91:O91)</f>
        <v>0</v>
      </c>
      <c r="O91" s="278"/>
      <c r="P91" s="277">
        <f>SUM('[1]Smt I'!P91:Q91,'[1]Smt II'!P91:Q91)</f>
        <v>0</v>
      </c>
      <c r="Q91" s="278"/>
      <c r="R91" s="277">
        <f>SUM('[1]Smt I'!R91:S91,'[1]Smt II'!R91:S91)</f>
        <v>0</v>
      </c>
      <c r="S91" s="278"/>
      <c r="T91" s="277">
        <f>SUM('[1]Smt I'!T91:U91,'[1]Smt II'!T91:U91)</f>
        <v>0</v>
      </c>
      <c r="U91" s="278"/>
      <c r="V91" s="277">
        <f>SUM('[1]Smt I'!V91:W91,'[1]Smt II'!V91:W91)</f>
        <v>0</v>
      </c>
      <c r="W91" s="278"/>
      <c r="X91" s="277">
        <f>SUM('[1]Smt I'!X91:Y91,'[1]Smt II'!X91:Y91)</f>
        <v>0</v>
      </c>
      <c r="Y91" s="278"/>
      <c r="Z91" s="277">
        <f>SUM('[1]Smt I'!Z91:AA91,'[1]Smt II'!Z91:AA91)</f>
        <v>8</v>
      </c>
      <c r="AA91" s="278"/>
      <c r="AB91" s="277">
        <f>SUM('[1]Smt I'!AB91:AC91,'[1]Smt II'!AB91:AC91)</f>
        <v>0</v>
      </c>
      <c r="AC91" s="278"/>
      <c r="AD91" s="279">
        <f>SUM(D91:AC91)</f>
        <v>190</v>
      </c>
      <c r="AE91" s="280"/>
      <c r="AF91" s="277">
        <f>SUM('[1]Smt I'!AF91:AG91,'[1]Smt II'!AF91:AG91)</f>
        <v>0</v>
      </c>
      <c r="AG91" s="278"/>
      <c r="AH91" s="279">
        <f>SUM(AD91,AF91:AG91)</f>
        <v>190</v>
      </c>
      <c r="AI91" s="280"/>
      <c r="AK91" s="266">
        <f>AD91</f>
        <v>190</v>
      </c>
      <c r="AM91" s="11"/>
      <c r="AQ91" s="11"/>
      <c r="AU91" s="11"/>
      <c r="AY91" s="11"/>
      <c r="BC91" s="11"/>
      <c r="BG91" s="11"/>
    </row>
    <row r="92" spans="1:59" ht="20.100000000000001" customHeight="1" x14ac:dyDescent="0.25">
      <c r="A92" s="281" t="s">
        <v>99</v>
      </c>
      <c r="B92" s="282"/>
      <c r="C92" s="282"/>
      <c r="D92" s="282"/>
      <c r="E92" s="282"/>
      <c r="F92" s="282"/>
      <c r="G92" s="282"/>
      <c r="H92" s="282"/>
      <c r="I92" s="282"/>
      <c r="J92" s="282"/>
      <c r="K92" s="282"/>
      <c r="L92" s="282"/>
      <c r="M92" s="282"/>
      <c r="N92" s="282"/>
      <c r="O92" s="282"/>
      <c r="P92" s="282"/>
      <c r="Q92" s="282"/>
      <c r="R92" s="282"/>
      <c r="S92" s="282"/>
      <c r="T92" s="282"/>
      <c r="U92" s="282"/>
      <c r="V92" s="282"/>
      <c r="W92" s="282"/>
      <c r="X92" s="282"/>
      <c r="Y92" s="282"/>
      <c r="Z92" s="282"/>
      <c r="AA92" s="282"/>
      <c r="AB92" s="282"/>
      <c r="AC92" s="282"/>
      <c r="AD92" s="282"/>
      <c r="AE92" s="283"/>
      <c r="AF92" s="281"/>
      <c r="AG92" s="283"/>
      <c r="AH92" s="282"/>
      <c r="AI92" s="283"/>
      <c r="AK92" s="266"/>
      <c r="AM92" s="11"/>
      <c r="AQ92" s="11"/>
      <c r="AU92" s="11"/>
      <c r="AY92" s="11"/>
      <c r="BC92" s="11"/>
      <c r="BG92" s="11"/>
    </row>
    <row r="93" spans="1:59" ht="20.100000000000001" customHeight="1" x14ac:dyDescent="0.25">
      <c r="A93" s="157" t="s">
        <v>93</v>
      </c>
      <c r="B93" s="252"/>
      <c r="C93" s="252"/>
      <c r="D93" s="255">
        <f>SUM('[1]Smt I'!D93,'[1]Smt II'!D93)</f>
        <v>0</v>
      </c>
      <c r="E93" s="256">
        <f>SUM('[1]Smt I'!E93,'[1]Smt II'!E93)</f>
        <v>0</v>
      </c>
      <c r="F93" s="253">
        <f>SUM('[1]Smt I'!F93,'[1]Smt II'!F93)</f>
        <v>209</v>
      </c>
      <c r="G93" s="254">
        <f>SUM('[1]Smt I'!G93,'[1]Smt II'!G93)</f>
        <v>762</v>
      </c>
      <c r="H93" s="253">
        <f>SUM('[1]Smt I'!H93,'[1]Smt II'!H93)</f>
        <v>192</v>
      </c>
      <c r="I93" s="254">
        <f>SUM('[1]Smt I'!I93,'[1]Smt II'!I93)</f>
        <v>691</v>
      </c>
      <c r="J93" s="253">
        <f>SUM('[1]Smt I'!J93,'[1]Smt II'!J93)</f>
        <v>198</v>
      </c>
      <c r="K93" s="254">
        <f>SUM('[1]Smt I'!K93,'[1]Smt II'!K93)</f>
        <v>709</v>
      </c>
      <c r="L93" s="253">
        <f>SUM('[1]Smt I'!L93,'[1]Smt II'!L93)</f>
        <v>3</v>
      </c>
      <c r="M93" s="254">
        <f>SUM('[1]Smt I'!M93,'[1]Smt II'!M93)</f>
        <v>10</v>
      </c>
      <c r="N93" s="255">
        <f>SUM('[1]Smt I'!N93,'[1]Smt II'!N93)</f>
        <v>0</v>
      </c>
      <c r="O93" s="256">
        <f>SUM('[1]Smt I'!O93,'[1]Smt II'!O93)</f>
        <v>0</v>
      </c>
      <c r="P93" s="255">
        <f>SUM('[1]Smt I'!P93,'[1]Smt II'!P93)</f>
        <v>0</v>
      </c>
      <c r="Q93" s="256">
        <f>SUM('[1]Smt I'!Q93,'[1]Smt II'!Q93)</f>
        <v>0</v>
      </c>
      <c r="R93" s="255">
        <f>SUM('[1]Smt I'!R93,'[1]Smt II'!R93)</f>
        <v>0</v>
      </c>
      <c r="S93" s="256">
        <f>SUM('[1]Smt I'!S93,'[1]Smt II'!S93)</f>
        <v>0</v>
      </c>
      <c r="T93" s="255">
        <f>SUM('[1]Smt I'!T93,'[1]Smt II'!T93)</f>
        <v>0</v>
      </c>
      <c r="U93" s="256">
        <f>SUM('[1]Smt I'!U93,'[1]Smt II'!U93)</f>
        <v>0</v>
      </c>
      <c r="V93" s="255">
        <f>SUM('[1]Smt I'!V93,'[1]Smt II'!V93)</f>
        <v>0</v>
      </c>
      <c r="W93" s="256">
        <f>SUM('[1]Smt I'!W93,'[1]Smt II'!W93)</f>
        <v>0</v>
      </c>
      <c r="X93" s="255">
        <f>SUM('[1]Smt I'!X93,'[1]Smt II'!X93)</f>
        <v>0</v>
      </c>
      <c r="Y93" s="256">
        <f>SUM('[1]Smt I'!Y93,'[1]Smt II'!Y93)</f>
        <v>0</v>
      </c>
      <c r="Z93" s="255">
        <f>SUM('[1]Smt I'!Z93,'[1]Smt II'!Z93)</f>
        <v>82</v>
      </c>
      <c r="AA93" s="256">
        <f>SUM('[1]Smt I'!AA93,'[1]Smt II'!AA93)</f>
        <v>329</v>
      </c>
      <c r="AB93" s="255">
        <f>SUM('[1]Smt I'!AB93,'[1]Smt II'!AB93)</f>
        <v>0</v>
      </c>
      <c r="AC93" s="256">
        <f>SUM('[1]Smt I'!AC93,'[1]Smt II'!AC93)</f>
        <v>0</v>
      </c>
      <c r="AD93" s="257">
        <f>SUM(D93,F93,J93,L93,H93,N93,P93,R93,T93,V93,X93,Z93,AB93)</f>
        <v>684</v>
      </c>
      <c r="AE93" s="258">
        <f>SUM(E93,G93,I93,K93,M93,O93,Q93,S93,U93,W93,Y93,AA93,AC93)</f>
        <v>2501</v>
      </c>
      <c r="AF93" s="255">
        <f>SUM('[1]Smt I'!AF93,'[1]Smt II'!AF93)</f>
        <v>0</v>
      </c>
      <c r="AG93" s="256">
        <f>SUM('[1]Smt I'!AG93,'[1]Smt II'!AG93)</f>
        <v>0</v>
      </c>
      <c r="AH93" s="257">
        <f>SUM(AD93,AF93)</f>
        <v>684</v>
      </c>
      <c r="AI93" s="258">
        <f>SUM(AE93,AG93)</f>
        <v>2501</v>
      </c>
      <c r="AK93" s="266"/>
      <c r="AM93" s="11"/>
      <c r="AQ93" s="11"/>
      <c r="AU93" s="11"/>
      <c r="AY93" s="11"/>
      <c r="BC93" s="11"/>
      <c r="BG93" s="11"/>
    </row>
    <row r="94" spans="1:59" ht="20.100000000000001" customHeight="1" x14ac:dyDescent="0.25">
      <c r="A94" s="157" t="s">
        <v>94</v>
      </c>
      <c r="B94" s="252"/>
      <c r="C94" s="252"/>
      <c r="D94" s="255">
        <f>SUM('[1]Smt I'!D94,'[1]Smt II'!D94)</f>
        <v>0</v>
      </c>
      <c r="E94" s="256">
        <f>SUM('[1]Smt I'!E94,'[1]Smt II'!E94)</f>
        <v>0</v>
      </c>
      <c r="F94" s="253">
        <f>SUM('[1]Smt I'!F94,'[1]Smt II'!F94)</f>
        <v>575</v>
      </c>
      <c r="G94" s="254">
        <f>SUM('[1]Smt I'!G94,'[1]Smt II'!G94)</f>
        <v>2255</v>
      </c>
      <c r="H94" s="253">
        <f>SUM('[1]Smt I'!H94,'[1]Smt II'!H94)</f>
        <v>448</v>
      </c>
      <c r="I94" s="254">
        <f>SUM('[1]Smt I'!I94,'[1]Smt II'!I94)</f>
        <v>1870</v>
      </c>
      <c r="J94" s="253">
        <f>SUM('[1]Smt I'!J94,'[1]Smt II'!J94)</f>
        <v>490</v>
      </c>
      <c r="K94" s="254">
        <f>SUM('[1]Smt I'!K94,'[1]Smt II'!K94)</f>
        <v>2025</v>
      </c>
      <c r="L94" s="253">
        <f>SUM('[1]Smt I'!L94,'[1]Smt II'!L94)</f>
        <v>0</v>
      </c>
      <c r="M94" s="254">
        <f>SUM('[1]Smt I'!M94,'[1]Smt II'!M94)</f>
        <v>0</v>
      </c>
      <c r="N94" s="255">
        <f>SUM('[1]Smt I'!N94,'[1]Smt II'!N94)</f>
        <v>0</v>
      </c>
      <c r="O94" s="256">
        <f>SUM('[1]Smt I'!O94,'[1]Smt II'!O94)</f>
        <v>0</v>
      </c>
      <c r="P94" s="255">
        <f>SUM('[1]Smt I'!P94,'[1]Smt II'!P94)</f>
        <v>0</v>
      </c>
      <c r="Q94" s="256">
        <f>SUM('[1]Smt I'!Q94,'[1]Smt II'!Q94)</f>
        <v>0</v>
      </c>
      <c r="R94" s="255">
        <f>SUM('[1]Smt I'!R94,'[1]Smt II'!R94)</f>
        <v>0</v>
      </c>
      <c r="S94" s="256">
        <f>SUM('[1]Smt I'!S94,'[1]Smt II'!S94)</f>
        <v>0</v>
      </c>
      <c r="T94" s="255">
        <f>SUM('[1]Smt I'!T94,'[1]Smt II'!T94)</f>
        <v>0</v>
      </c>
      <c r="U94" s="256">
        <f>SUM('[1]Smt I'!U94,'[1]Smt II'!U94)</f>
        <v>0</v>
      </c>
      <c r="V94" s="255">
        <f>SUM('[1]Smt I'!V94,'[1]Smt II'!V94)</f>
        <v>0</v>
      </c>
      <c r="W94" s="256">
        <f>SUM('[1]Smt I'!W94,'[1]Smt II'!W94)</f>
        <v>0</v>
      </c>
      <c r="X94" s="255">
        <f>SUM('[1]Smt I'!X94,'[1]Smt II'!X94)</f>
        <v>0</v>
      </c>
      <c r="Y94" s="256">
        <f>SUM('[1]Smt I'!Y94,'[1]Smt II'!Y94)</f>
        <v>0</v>
      </c>
      <c r="Z94" s="255">
        <f>SUM('[1]Smt I'!Z94,'[1]Smt II'!Z94)</f>
        <v>199</v>
      </c>
      <c r="AA94" s="256">
        <f>SUM('[1]Smt I'!AA94,'[1]Smt II'!AA94)</f>
        <v>843</v>
      </c>
      <c r="AB94" s="255">
        <f>SUM('[1]Smt I'!AB94,'[1]Smt II'!AB94)</f>
        <v>0</v>
      </c>
      <c r="AC94" s="256">
        <f>SUM('[1]Smt I'!AC94,'[1]Smt II'!AC94)</f>
        <v>0</v>
      </c>
      <c r="AD94" s="257">
        <f t="shared" ref="AD94:AD96" si="57">SUM(D94,F94,J94,L94,H94,N94,P94,R94,T94,V94,X94,Z94,AB94)</f>
        <v>1712</v>
      </c>
      <c r="AE94" s="258">
        <f t="shared" ref="AE94:AE96" si="58">SUM(E94,G94,I94,K94,M94,O94,Q94,S94,U94,W94,Y94,AA94,AC94)</f>
        <v>6993</v>
      </c>
      <c r="AF94" s="255">
        <f>SUM('[1]Smt I'!AF94,'[1]Smt II'!AF94)</f>
        <v>0</v>
      </c>
      <c r="AG94" s="256">
        <f>SUM('[1]Smt I'!AG94,'[1]Smt II'!AG94)</f>
        <v>0</v>
      </c>
      <c r="AH94" s="257">
        <f t="shared" ref="AH94:AI95" si="59">SUM(AD94,AF94)</f>
        <v>1712</v>
      </c>
      <c r="AI94" s="258">
        <f t="shared" si="59"/>
        <v>6993</v>
      </c>
      <c r="AK94" s="266"/>
      <c r="AM94" s="11"/>
      <c r="AQ94" s="11"/>
      <c r="AU94" s="11"/>
      <c r="AY94" s="11"/>
      <c r="BC94" s="11"/>
      <c r="BG94" s="11"/>
    </row>
    <row r="95" spans="1:59" ht="20.100000000000001" customHeight="1" thickBot="1" x14ac:dyDescent="0.3">
      <c r="A95" s="176" t="s">
        <v>95</v>
      </c>
      <c r="B95" s="259"/>
      <c r="C95" s="259"/>
      <c r="D95" s="262">
        <f>SUM('[1]Smt I'!D95,'[1]Smt II'!D95)</f>
        <v>0</v>
      </c>
      <c r="E95" s="263">
        <f>SUM('[1]Smt I'!E95,'[1]Smt II'!E95)</f>
        <v>0</v>
      </c>
      <c r="F95" s="260">
        <f>SUM('[1]Smt I'!F95,'[1]Smt II'!F95)</f>
        <v>8</v>
      </c>
      <c r="G95" s="261">
        <f>SUM('[1]Smt I'!G95,'[1]Smt II'!G95)</f>
        <v>30</v>
      </c>
      <c r="H95" s="260">
        <f>SUM('[1]Smt I'!H95,'[1]Smt II'!H95)</f>
        <v>10</v>
      </c>
      <c r="I95" s="261">
        <f>SUM('[1]Smt I'!I95,'[1]Smt II'!I95)</f>
        <v>40</v>
      </c>
      <c r="J95" s="260">
        <f>SUM('[1]Smt I'!J95,'[1]Smt II'!J95)</f>
        <v>15</v>
      </c>
      <c r="K95" s="261">
        <f>SUM('[1]Smt I'!K95,'[1]Smt II'!K95)</f>
        <v>62</v>
      </c>
      <c r="L95" s="260">
        <f>SUM('[1]Smt I'!L95,'[1]Smt II'!L95)</f>
        <v>0</v>
      </c>
      <c r="M95" s="261">
        <f>SUM('[1]Smt I'!M95,'[1]Smt II'!M95)</f>
        <v>0</v>
      </c>
      <c r="N95" s="262">
        <f>SUM('[1]Smt I'!N95,'[1]Smt II'!N95)</f>
        <v>0</v>
      </c>
      <c r="O95" s="263">
        <f>SUM('[1]Smt I'!O95,'[1]Smt II'!O95)</f>
        <v>0</v>
      </c>
      <c r="P95" s="262">
        <f>SUM('[1]Smt I'!P95,'[1]Smt II'!P95)</f>
        <v>0</v>
      </c>
      <c r="Q95" s="263">
        <f>SUM('[1]Smt I'!Q95,'[1]Smt II'!Q95)</f>
        <v>0</v>
      </c>
      <c r="R95" s="262">
        <f>SUM('[1]Smt I'!R95,'[1]Smt II'!R95)</f>
        <v>0</v>
      </c>
      <c r="S95" s="263">
        <f>SUM('[1]Smt I'!S95,'[1]Smt II'!S95)</f>
        <v>0</v>
      </c>
      <c r="T95" s="262">
        <f>SUM('[1]Smt I'!T95,'[1]Smt II'!T95)</f>
        <v>0</v>
      </c>
      <c r="U95" s="263">
        <f>SUM('[1]Smt I'!U95,'[1]Smt II'!U95)</f>
        <v>0</v>
      </c>
      <c r="V95" s="262">
        <f>SUM('[1]Smt I'!V95,'[1]Smt II'!V95)</f>
        <v>0</v>
      </c>
      <c r="W95" s="263">
        <f>SUM('[1]Smt I'!W95,'[1]Smt II'!W95)</f>
        <v>0</v>
      </c>
      <c r="X95" s="262">
        <f>SUM('[1]Smt I'!X95,'[1]Smt II'!X95)</f>
        <v>0</v>
      </c>
      <c r="Y95" s="263">
        <f>SUM('[1]Smt I'!Y95,'[1]Smt II'!Y95)</f>
        <v>0</v>
      </c>
      <c r="Z95" s="262">
        <f>SUM('[1]Smt I'!Z95,'[1]Smt II'!Z95)</f>
        <v>1</v>
      </c>
      <c r="AA95" s="263">
        <f>SUM('[1]Smt I'!AA95,'[1]Smt II'!AA95)</f>
        <v>3</v>
      </c>
      <c r="AB95" s="262">
        <f>SUM('[1]Smt I'!AB95,'[1]Smt II'!AB95)</f>
        <v>0</v>
      </c>
      <c r="AC95" s="263">
        <f>SUM('[1]Smt I'!AC95,'[1]Smt II'!AC95)</f>
        <v>0</v>
      </c>
      <c r="AD95" s="264">
        <f t="shared" si="57"/>
        <v>34</v>
      </c>
      <c r="AE95" s="265">
        <f t="shared" si="58"/>
        <v>135</v>
      </c>
      <c r="AF95" s="262">
        <f>SUM('[1]Smt I'!AF95,'[1]Smt II'!AF95)</f>
        <v>0</v>
      </c>
      <c r="AG95" s="263">
        <f>SUM('[1]Smt I'!AG95,'[1]Smt II'!AG95)</f>
        <v>0</v>
      </c>
      <c r="AH95" s="264">
        <f t="shared" si="59"/>
        <v>34</v>
      </c>
      <c r="AI95" s="265">
        <f t="shared" si="59"/>
        <v>135</v>
      </c>
      <c r="AK95" s="266"/>
      <c r="AM95" s="11"/>
      <c r="AQ95" s="11"/>
      <c r="AU95" s="11"/>
      <c r="AY95" s="11"/>
      <c r="BC95" s="11"/>
      <c r="BG95" s="11"/>
    </row>
    <row r="96" spans="1:59" ht="20.100000000000001" customHeight="1" thickTop="1" x14ac:dyDescent="0.25">
      <c r="A96" s="267" t="s">
        <v>96</v>
      </c>
      <c r="B96" s="268"/>
      <c r="C96" s="269"/>
      <c r="D96" s="272">
        <f>SUM(D93:D95)</f>
        <v>0</v>
      </c>
      <c r="E96" s="273">
        <f>SUM(E93:E95)</f>
        <v>0</v>
      </c>
      <c r="F96" s="270">
        <f t="shared" ref="F96:AC96" si="60">SUM(F93:F95)</f>
        <v>792</v>
      </c>
      <c r="G96" s="271">
        <f t="shared" si="60"/>
        <v>3047</v>
      </c>
      <c r="H96" s="270">
        <f t="shared" si="60"/>
        <v>650</v>
      </c>
      <c r="I96" s="271">
        <f t="shared" si="60"/>
        <v>2601</v>
      </c>
      <c r="J96" s="270">
        <f t="shared" si="60"/>
        <v>703</v>
      </c>
      <c r="K96" s="271">
        <f t="shared" si="60"/>
        <v>2796</v>
      </c>
      <c r="L96" s="270">
        <f t="shared" si="60"/>
        <v>3</v>
      </c>
      <c r="M96" s="271">
        <f t="shared" si="60"/>
        <v>10</v>
      </c>
      <c r="N96" s="272">
        <f t="shared" si="60"/>
        <v>0</v>
      </c>
      <c r="O96" s="273">
        <f t="shared" si="60"/>
        <v>0</v>
      </c>
      <c r="P96" s="272">
        <f t="shared" si="60"/>
        <v>0</v>
      </c>
      <c r="Q96" s="273">
        <f t="shared" si="60"/>
        <v>0</v>
      </c>
      <c r="R96" s="272">
        <f t="shared" si="60"/>
        <v>0</v>
      </c>
      <c r="S96" s="273">
        <f t="shared" si="60"/>
        <v>0</v>
      </c>
      <c r="T96" s="272">
        <f t="shared" si="60"/>
        <v>0</v>
      </c>
      <c r="U96" s="273">
        <f t="shared" si="60"/>
        <v>0</v>
      </c>
      <c r="V96" s="272">
        <f t="shared" si="60"/>
        <v>0</v>
      </c>
      <c r="W96" s="273">
        <f t="shared" si="60"/>
        <v>0</v>
      </c>
      <c r="X96" s="272">
        <f t="shared" si="60"/>
        <v>0</v>
      </c>
      <c r="Y96" s="273">
        <f t="shared" si="60"/>
        <v>0</v>
      </c>
      <c r="Z96" s="272">
        <f t="shared" si="60"/>
        <v>282</v>
      </c>
      <c r="AA96" s="273">
        <f t="shared" si="60"/>
        <v>1175</v>
      </c>
      <c r="AB96" s="272">
        <f t="shared" si="60"/>
        <v>0</v>
      </c>
      <c r="AC96" s="273">
        <f t="shared" si="60"/>
        <v>0</v>
      </c>
      <c r="AD96" s="270">
        <f t="shared" si="57"/>
        <v>2430</v>
      </c>
      <c r="AE96" s="271">
        <f t="shared" si="58"/>
        <v>9629</v>
      </c>
      <c r="AF96" s="272">
        <f>SUM(AF93:AF95)</f>
        <v>0</v>
      </c>
      <c r="AG96" s="273">
        <f>SUM(AG93:AG95)</f>
        <v>0</v>
      </c>
      <c r="AH96" s="270">
        <f>SUM(AD96,AF96)</f>
        <v>2430</v>
      </c>
      <c r="AI96" s="271">
        <f>SUM(AE96,AG96)</f>
        <v>9629</v>
      </c>
      <c r="AK96" s="266"/>
      <c r="AM96" s="11"/>
      <c r="AQ96" s="11"/>
      <c r="AU96" s="11"/>
      <c r="AY96" s="11"/>
      <c r="BC96" s="11"/>
      <c r="BG96" s="11"/>
    </row>
    <row r="97" spans="1:59" ht="20.100000000000001" customHeight="1" thickBot="1" x14ac:dyDescent="0.3">
      <c r="A97" s="274" t="s">
        <v>97</v>
      </c>
      <c r="B97" s="275"/>
      <c r="C97" s="276"/>
      <c r="D97" s="277">
        <f>SUM('[1]Smt I'!D97:E97,'[1]Smt II'!D97:E97)</f>
        <v>0</v>
      </c>
      <c r="E97" s="278"/>
      <c r="F97" s="274">
        <f>SUM('[1]Smt I'!F97:G97,'[1]Smt II'!F97:G97)</f>
        <v>2237</v>
      </c>
      <c r="G97" s="276"/>
      <c r="H97" s="274">
        <f>SUM('[1]Smt I'!H97:I97,'[1]Smt II'!H97:I97)</f>
        <v>2003</v>
      </c>
      <c r="I97" s="276"/>
      <c r="J97" s="274">
        <f>SUM('[1]Smt I'!J97:K97,'[1]Smt II'!J97:K97)</f>
        <v>2013</v>
      </c>
      <c r="K97" s="276"/>
      <c r="L97" s="274">
        <f>SUM('[1]Smt I'!L97:M97,'[1]Smt II'!L97:M97)</f>
        <v>7</v>
      </c>
      <c r="M97" s="276"/>
      <c r="N97" s="277">
        <f>SUM('[1]Smt I'!N97:O97,'[1]Smt II'!N97:O97)</f>
        <v>0</v>
      </c>
      <c r="O97" s="278"/>
      <c r="P97" s="277">
        <f>SUM('[1]Smt I'!P97:Q97,'[1]Smt II'!P97:Q97)</f>
        <v>0</v>
      </c>
      <c r="Q97" s="278"/>
      <c r="R97" s="277">
        <f>SUM('[1]Smt I'!R97:S97,'[1]Smt II'!R97:S97)</f>
        <v>0</v>
      </c>
      <c r="S97" s="278"/>
      <c r="T97" s="277">
        <f>SUM('[1]Smt I'!T97:U97,'[1]Smt II'!T97:U97)</f>
        <v>0</v>
      </c>
      <c r="U97" s="278"/>
      <c r="V97" s="277">
        <f>SUM('[1]Smt I'!V97:W97,'[1]Smt II'!V97:W97)</f>
        <v>0</v>
      </c>
      <c r="W97" s="278"/>
      <c r="X97" s="277">
        <f>SUM('[1]Smt I'!X97:Y97,'[1]Smt II'!X97:Y97)</f>
        <v>0</v>
      </c>
      <c r="Y97" s="278"/>
      <c r="Z97" s="277">
        <f>SUM('[1]Smt I'!Z97:AA97,'[1]Smt II'!Z97:AA97)</f>
        <v>857</v>
      </c>
      <c r="AA97" s="278"/>
      <c r="AB97" s="277">
        <f>SUM('[1]Smt I'!AB97:AC97,'[1]Smt II'!AB97:AC97)</f>
        <v>0</v>
      </c>
      <c r="AC97" s="278"/>
      <c r="AD97" s="279">
        <f>SUM(D97:AC97)</f>
        <v>7117</v>
      </c>
      <c r="AE97" s="280"/>
      <c r="AF97" s="277">
        <f>SUM('[1]Smt I'!AF97:AG97,'[1]Smt II'!AF97:AG97)</f>
        <v>0</v>
      </c>
      <c r="AG97" s="278"/>
      <c r="AH97" s="279">
        <f>SUM(AD97,AF97:AG97)</f>
        <v>7117</v>
      </c>
      <c r="AI97" s="280"/>
      <c r="AK97" s="266">
        <f>AD97</f>
        <v>7117</v>
      </c>
      <c r="AM97" s="11"/>
      <c r="AQ97" s="11"/>
      <c r="AU97" s="11"/>
      <c r="AY97" s="11"/>
      <c r="BC97" s="11"/>
      <c r="BG97" s="11"/>
    </row>
    <row r="98" spans="1:59" ht="20.100000000000001" customHeight="1" x14ac:dyDescent="0.25">
      <c r="A98" s="249" t="s">
        <v>78</v>
      </c>
      <c r="B98" s="250"/>
      <c r="C98" s="250"/>
      <c r="D98" s="250"/>
      <c r="E98" s="250"/>
      <c r="F98" s="250"/>
      <c r="G98" s="250"/>
      <c r="H98" s="250"/>
      <c r="I98" s="250"/>
      <c r="J98" s="250"/>
      <c r="K98" s="250"/>
      <c r="L98" s="250"/>
      <c r="M98" s="250"/>
      <c r="N98" s="250"/>
      <c r="O98" s="250"/>
      <c r="P98" s="250"/>
      <c r="Q98" s="250"/>
      <c r="R98" s="250"/>
      <c r="S98" s="250"/>
      <c r="T98" s="250"/>
      <c r="U98" s="250"/>
      <c r="V98" s="250"/>
      <c r="W98" s="250"/>
      <c r="X98" s="250"/>
      <c r="Y98" s="250"/>
      <c r="Z98" s="250"/>
      <c r="AA98" s="250"/>
      <c r="AB98" s="250"/>
      <c r="AC98" s="250"/>
      <c r="AD98" s="250"/>
      <c r="AE98" s="251"/>
      <c r="AF98" s="249"/>
      <c r="AG98" s="251"/>
      <c r="AH98" s="250"/>
      <c r="AI98" s="251"/>
      <c r="AK98" s="266"/>
      <c r="AM98" s="11"/>
      <c r="AQ98" s="11"/>
      <c r="AU98" s="11"/>
      <c r="AY98" s="11"/>
      <c r="BC98" s="11"/>
      <c r="BG98" s="11"/>
    </row>
    <row r="99" spans="1:59" ht="20.100000000000001" customHeight="1" x14ac:dyDescent="0.25">
      <c r="A99" s="157" t="s">
        <v>93</v>
      </c>
      <c r="B99" s="252"/>
      <c r="C99" s="252"/>
      <c r="D99" s="284">
        <f>SUM('[1]Smt I'!D99,'[1]Smt II'!D99)</f>
        <v>0</v>
      </c>
      <c r="E99" s="256">
        <f>SUM('[1]Smt I'!E99,'[1]Smt II'!E99)</f>
        <v>0</v>
      </c>
      <c r="F99" s="284">
        <f>SUM('[1]Smt I'!F99,'[1]Smt II'!F99)</f>
        <v>0</v>
      </c>
      <c r="G99" s="256">
        <f>SUM('[1]Smt I'!G99,'[1]Smt II'!G99)</f>
        <v>0</v>
      </c>
      <c r="H99" s="284">
        <f>SUM('[1]Smt I'!H99,'[1]Smt II'!H99)</f>
        <v>0</v>
      </c>
      <c r="I99" s="256">
        <f>SUM('[1]Smt I'!I99,'[1]Smt II'!I99)</f>
        <v>0</v>
      </c>
      <c r="J99" s="284">
        <f>SUM('[1]Smt I'!J99,'[1]Smt II'!J99)</f>
        <v>0</v>
      </c>
      <c r="K99" s="256">
        <f>SUM('[1]Smt I'!K99,'[1]Smt II'!K99)</f>
        <v>0</v>
      </c>
      <c r="L99" s="285">
        <f>SUM('[1]Smt I'!L99,'[1]Smt II'!L99)</f>
        <v>32</v>
      </c>
      <c r="M99" s="254">
        <f>SUM('[1]Smt I'!M99,'[1]Smt II'!M99)</f>
        <v>144</v>
      </c>
      <c r="N99" s="285">
        <f>SUM('[1]Smt I'!N99,'[1]Smt II'!N99)</f>
        <v>296</v>
      </c>
      <c r="O99" s="254">
        <f>SUM('[1]Smt I'!O99,'[1]Smt II'!O99)</f>
        <v>1237</v>
      </c>
      <c r="P99" s="285">
        <f>SUM('[1]Smt I'!P99,'[1]Smt II'!P99)</f>
        <v>91</v>
      </c>
      <c r="Q99" s="254">
        <f>SUM('[1]Smt I'!Q99,'[1]Smt II'!Q99)</f>
        <v>578</v>
      </c>
      <c r="R99" s="285">
        <f>SUM('[1]Smt I'!R99,'[1]Smt II'!R99)</f>
        <v>101</v>
      </c>
      <c r="S99" s="254">
        <f>SUM('[1]Smt I'!S99,'[1]Smt II'!S99)</f>
        <v>347</v>
      </c>
      <c r="T99" s="285">
        <f>SUM('[1]Smt I'!T99,'[1]Smt II'!T99)</f>
        <v>30</v>
      </c>
      <c r="U99" s="254">
        <f>SUM('[1]Smt I'!U99,'[1]Smt II'!U99)</f>
        <v>121</v>
      </c>
      <c r="V99" s="285">
        <f>SUM('[1]Smt I'!V99,'[1]Smt II'!V99)</f>
        <v>28</v>
      </c>
      <c r="W99" s="254">
        <f>SUM('[1]Smt I'!W99,'[1]Smt II'!W99)</f>
        <v>94</v>
      </c>
      <c r="X99" s="284">
        <f>SUM('[1]Smt I'!X99,'[1]Smt II'!X99)</f>
        <v>0</v>
      </c>
      <c r="Y99" s="256">
        <f>SUM('[1]Smt I'!Y99,'[1]Smt II'!Y99)</f>
        <v>0</v>
      </c>
      <c r="Z99" s="284">
        <f>SUM('[1]Smt I'!Z99,'[1]Smt II'!Z99)</f>
        <v>114</v>
      </c>
      <c r="AA99" s="256">
        <f>SUM('[1]Smt I'!AA99,'[1]Smt II'!AA99)</f>
        <v>467</v>
      </c>
      <c r="AB99" s="284">
        <f>SUM('[1]Smt I'!AB99,'[1]Smt II'!AB99)</f>
        <v>8</v>
      </c>
      <c r="AC99" s="256">
        <f>SUM('[1]Smt I'!AC99,'[1]Smt II'!AC99)</f>
        <v>24</v>
      </c>
      <c r="AD99" s="257">
        <f>SUM(D99,F99,J99,L99,H99,N99,P99,R99,T99,V99,X99,Z99,AB99)</f>
        <v>700</v>
      </c>
      <c r="AE99" s="258">
        <f>SUM(E99,G99,I99,K99,M99,O99,Q99,S99,U99,W99,Y99,AA99,AC99)</f>
        <v>3012</v>
      </c>
      <c r="AF99" s="285">
        <f>SUM('[1]Smt I'!AF99,'[1]Smt II'!AF99)</f>
        <v>29</v>
      </c>
      <c r="AG99" s="254">
        <f>SUM('[1]Smt I'!AG99,'[1]Smt II'!AG99)</f>
        <v>121</v>
      </c>
      <c r="AH99" s="257">
        <f>SUM(AD99,AF99)</f>
        <v>729</v>
      </c>
      <c r="AI99" s="258">
        <f>SUM(AE99,AG99)</f>
        <v>3133</v>
      </c>
      <c r="AK99" s="266"/>
      <c r="AM99" s="11"/>
      <c r="AQ99" s="11"/>
      <c r="AU99" s="11"/>
      <c r="AY99" s="11"/>
      <c r="BC99" s="11"/>
      <c r="BG99" s="11"/>
    </row>
    <row r="100" spans="1:59" ht="20.100000000000001" customHeight="1" x14ac:dyDescent="0.25">
      <c r="A100" s="157" t="s">
        <v>94</v>
      </c>
      <c r="B100" s="252"/>
      <c r="C100" s="252"/>
      <c r="D100" s="284">
        <f>SUM('[1]Smt I'!D100,'[1]Smt II'!D100)</f>
        <v>0</v>
      </c>
      <c r="E100" s="256">
        <f>SUM('[1]Smt I'!E100,'[1]Smt II'!E100)</f>
        <v>0</v>
      </c>
      <c r="F100" s="284">
        <f>SUM('[1]Smt I'!F100,'[1]Smt II'!F100)</f>
        <v>0</v>
      </c>
      <c r="G100" s="256">
        <f>SUM('[1]Smt I'!G100,'[1]Smt II'!G100)</f>
        <v>0</v>
      </c>
      <c r="H100" s="284">
        <f>SUM('[1]Smt I'!H100,'[1]Smt II'!H100)</f>
        <v>0</v>
      </c>
      <c r="I100" s="256">
        <f>SUM('[1]Smt I'!I100,'[1]Smt II'!I100)</f>
        <v>0</v>
      </c>
      <c r="J100" s="284">
        <f>SUM('[1]Smt I'!J100,'[1]Smt II'!J100)</f>
        <v>0</v>
      </c>
      <c r="K100" s="256">
        <f>SUM('[1]Smt I'!K100,'[1]Smt II'!K100)</f>
        <v>0</v>
      </c>
      <c r="L100" s="285">
        <f>SUM('[1]Smt I'!L100,'[1]Smt II'!L100)</f>
        <v>65</v>
      </c>
      <c r="M100" s="254">
        <f>SUM('[1]Smt I'!M100,'[1]Smt II'!M100)</f>
        <v>383</v>
      </c>
      <c r="N100" s="285">
        <f>SUM('[1]Smt I'!N100,'[1]Smt II'!N100)</f>
        <v>1149</v>
      </c>
      <c r="O100" s="254">
        <f>SUM('[1]Smt I'!O100,'[1]Smt II'!O100)</f>
        <v>5171</v>
      </c>
      <c r="P100" s="285">
        <f>SUM('[1]Smt I'!P100,'[1]Smt II'!P100)</f>
        <v>145</v>
      </c>
      <c r="Q100" s="254">
        <f>SUM('[1]Smt I'!Q100,'[1]Smt II'!Q100)</f>
        <v>1148</v>
      </c>
      <c r="R100" s="285">
        <f>SUM('[1]Smt I'!R100,'[1]Smt II'!R100)</f>
        <v>176</v>
      </c>
      <c r="S100" s="254">
        <f>SUM('[1]Smt I'!S100,'[1]Smt II'!S100)</f>
        <v>929</v>
      </c>
      <c r="T100" s="285">
        <f>SUM('[1]Smt I'!T100,'[1]Smt II'!T100)</f>
        <v>89</v>
      </c>
      <c r="U100" s="254">
        <f>SUM('[1]Smt I'!U100,'[1]Smt II'!U100)</f>
        <v>469</v>
      </c>
      <c r="V100" s="285">
        <f>SUM('[1]Smt I'!V100,'[1]Smt II'!V100)</f>
        <v>176</v>
      </c>
      <c r="W100" s="254">
        <f>SUM('[1]Smt I'!W100,'[1]Smt II'!W100)</f>
        <v>670</v>
      </c>
      <c r="X100" s="284">
        <f>SUM('[1]Smt I'!X100,'[1]Smt II'!X100)</f>
        <v>0</v>
      </c>
      <c r="Y100" s="256">
        <f>SUM('[1]Smt I'!Y100,'[1]Smt II'!Y100)</f>
        <v>0</v>
      </c>
      <c r="Z100" s="284">
        <f>SUM('[1]Smt I'!Z100,'[1]Smt II'!Z100)</f>
        <v>354</v>
      </c>
      <c r="AA100" s="256">
        <f>SUM('[1]Smt I'!AA100,'[1]Smt II'!AA100)</f>
        <v>1722</v>
      </c>
      <c r="AB100" s="284">
        <f>SUM('[1]Smt I'!AB100,'[1]Smt II'!AB100)</f>
        <v>43</v>
      </c>
      <c r="AC100" s="256">
        <f>SUM('[1]Smt I'!AC100,'[1]Smt II'!AC100)</f>
        <v>196</v>
      </c>
      <c r="AD100" s="257">
        <f t="shared" ref="AD100:AD104" si="61">SUM(D100,F100,J100,L100,H100,N100,P100,R100,T100,V100,X100,Z100,AB100)</f>
        <v>2197</v>
      </c>
      <c r="AE100" s="258">
        <f t="shared" ref="AE100:AE104" si="62">SUM(E100,G100,I100,K100,M100,O100,Q100,S100,U100,W100,Y100,AA100,AC100)</f>
        <v>10688</v>
      </c>
      <c r="AF100" s="285">
        <f>SUM('[1]Smt I'!AF100,'[1]Smt II'!AF100)</f>
        <v>69</v>
      </c>
      <c r="AG100" s="254">
        <f>SUM('[1]Smt I'!AG100,'[1]Smt II'!AG100)</f>
        <v>393</v>
      </c>
      <c r="AH100" s="257">
        <f t="shared" ref="AH100:AI103" si="63">SUM(AD100,AF100)</f>
        <v>2266</v>
      </c>
      <c r="AI100" s="258">
        <f t="shared" si="63"/>
        <v>11081</v>
      </c>
      <c r="AK100" s="266"/>
      <c r="AM100" s="11"/>
      <c r="AQ100" s="11"/>
      <c r="AU100" s="11"/>
      <c r="AY100" s="11"/>
      <c r="BC100" s="11"/>
      <c r="BG100" s="11"/>
    </row>
    <row r="101" spans="1:59" ht="20.100000000000001" customHeight="1" x14ac:dyDescent="0.25">
      <c r="A101" s="157" t="s">
        <v>100</v>
      </c>
      <c r="B101" s="252"/>
      <c r="C101" s="252"/>
      <c r="D101" s="284">
        <f>SUM('[1]Smt I'!D101,'[1]Smt II'!D101)</f>
        <v>0</v>
      </c>
      <c r="E101" s="256">
        <f>SUM('[1]Smt I'!E101,'[1]Smt II'!E101)</f>
        <v>0</v>
      </c>
      <c r="F101" s="284">
        <f>SUM('[1]Smt I'!F101,'[1]Smt II'!F101)</f>
        <v>0</v>
      </c>
      <c r="G101" s="256">
        <f>SUM('[1]Smt I'!G101,'[1]Smt II'!G101)</f>
        <v>0</v>
      </c>
      <c r="H101" s="284">
        <f>SUM('[1]Smt I'!H101,'[1]Smt II'!H101)</f>
        <v>0</v>
      </c>
      <c r="I101" s="256">
        <f>SUM('[1]Smt I'!I101,'[1]Smt II'!I101)</f>
        <v>0</v>
      </c>
      <c r="J101" s="284">
        <f>SUM('[1]Smt I'!J101,'[1]Smt II'!J101)</f>
        <v>0</v>
      </c>
      <c r="K101" s="256">
        <f>SUM('[1]Smt I'!K101,'[1]Smt II'!K101)</f>
        <v>0</v>
      </c>
      <c r="L101" s="285">
        <f>SUM('[1]Smt I'!L101,'[1]Smt II'!L101)</f>
        <v>7</v>
      </c>
      <c r="M101" s="254">
        <f>SUM('[1]Smt I'!M101,'[1]Smt II'!M101)</f>
        <v>30</v>
      </c>
      <c r="N101" s="285">
        <f>SUM('[1]Smt I'!N101,'[1]Smt II'!N101)</f>
        <v>9</v>
      </c>
      <c r="O101" s="254">
        <f>SUM('[1]Smt I'!O101,'[1]Smt II'!O101)</f>
        <v>64</v>
      </c>
      <c r="P101" s="285">
        <f>SUM('[1]Smt I'!P101,'[1]Smt II'!P101)</f>
        <v>22</v>
      </c>
      <c r="Q101" s="254">
        <f>SUM('[1]Smt I'!Q101,'[1]Smt II'!Q101)</f>
        <v>215</v>
      </c>
      <c r="R101" s="285">
        <f>SUM('[1]Smt I'!R101,'[1]Smt II'!R101)</f>
        <v>44</v>
      </c>
      <c r="S101" s="254">
        <f>SUM('[1]Smt I'!S101,'[1]Smt II'!S101)</f>
        <v>237</v>
      </c>
      <c r="T101" s="285">
        <f>SUM('[1]Smt I'!T101,'[1]Smt II'!T101)</f>
        <v>139</v>
      </c>
      <c r="U101" s="254">
        <f>SUM('[1]Smt I'!U101,'[1]Smt II'!U101)</f>
        <v>917</v>
      </c>
      <c r="V101" s="285">
        <f>SUM('[1]Smt I'!V101,'[1]Smt II'!V101)</f>
        <v>0</v>
      </c>
      <c r="W101" s="254">
        <f>SUM('[1]Smt I'!W101,'[1]Smt II'!W101)</f>
        <v>0</v>
      </c>
      <c r="X101" s="284">
        <f>SUM('[1]Smt I'!X101,'[1]Smt II'!X101)</f>
        <v>0</v>
      </c>
      <c r="Y101" s="256">
        <f>SUM('[1]Smt I'!Y101,'[1]Smt II'!Y101)</f>
        <v>0</v>
      </c>
      <c r="Z101" s="284">
        <f>SUM('[1]Smt I'!Z101,'[1]Smt II'!Z101)</f>
        <v>31</v>
      </c>
      <c r="AA101" s="256">
        <f>SUM('[1]Smt I'!AA101,'[1]Smt II'!AA101)</f>
        <v>279</v>
      </c>
      <c r="AB101" s="284">
        <f>SUM('[1]Smt I'!AB101,'[1]Smt II'!AB101)</f>
        <v>78</v>
      </c>
      <c r="AC101" s="256">
        <f>SUM('[1]Smt I'!AC101,'[1]Smt II'!AC101)</f>
        <v>420</v>
      </c>
      <c r="AD101" s="257">
        <f t="shared" si="61"/>
        <v>330</v>
      </c>
      <c r="AE101" s="258">
        <f t="shared" si="62"/>
        <v>2162</v>
      </c>
      <c r="AF101" s="285">
        <f>SUM('[1]Smt I'!AF101,'[1]Smt II'!AF101)</f>
        <v>441</v>
      </c>
      <c r="AG101" s="254">
        <f>SUM('[1]Smt I'!AG101,'[1]Smt II'!AG101)</f>
        <v>2589</v>
      </c>
      <c r="AH101" s="257">
        <f t="shared" si="63"/>
        <v>771</v>
      </c>
      <c r="AI101" s="258">
        <f t="shared" si="63"/>
        <v>4751</v>
      </c>
      <c r="AK101" s="266"/>
      <c r="AM101" s="11"/>
      <c r="AQ101" s="11"/>
      <c r="AU101" s="11"/>
      <c r="AY101" s="11"/>
      <c r="BC101" s="11"/>
      <c r="BG101" s="11"/>
    </row>
    <row r="102" spans="1:59" ht="20.100000000000001" customHeight="1" x14ac:dyDescent="0.25">
      <c r="A102" s="157" t="s">
        <v>101</v>
      </c>
      <c r="B102" s="252"/>
      <c r="C102" s="252"/>
      <c r="D102" s="284">
        <f>SUM('[1]Smt I'!D102,'[1]Smt II'!D102)</f>
        <v>0</v>
      </c>
      <c r="E102" s="256">
        <f>SUM('[1]Smt I'!E102,'[1]Smt II'!E102)</f>
        <v>0</v>
      </c>
      <c r="F102" s="284">
        <f>SUM('[1]Smt I'!F102,'[1]Smt II'!F102)</f>
        <v>0</v>
      </c>
      <c r="G102" s="256">
        <f>SUM('[1]Smt I'!G102,'[1]Smt II'!G102)</f>
        <v>0</v>
      </c>
      <c r="H102" s="284">
        <f>SUM('[1]Smt I'!H102,'[1]Smt II'!H102)</f>
        <v>0</v>
      </c>
      <c r="I102" s="256">
        <f>SUM('[1]Smt I'!I102,'[1]Smt II'!I102)</f>
        <v>0</v>
      </c>
      <c r="J102" s="284">
        <f>SUM('[1]Smt I'!J102,'[1]Smt II'!J102)</f>
        <v>0</v>
      </c>
      <c r="K102" s="256">
        <f>SUM('[1]Smt I'!K102,'[1]Smt II'!K102)</f>
        <v>0</v>
      </c>
      <c r="L102" s="285">
        <f>SUM('[1]Smt I'!L102,'[1]Smt II'!L102)</f>
        <v>1</v>
      </c>
      <c r="M102" s="254">
        <f>SUM('[1]Smt I'!M102,'[1]Smt II'!M102)</f>
        <v>3</v>
      </c>
      <c r="N102" s="285">
        <f>SUM('[1]Smt I'!N102,'[1]Smt II'!N102)</f>
        <v>4</v>
      </c>
      <c r="O102" s="254">
        <f>SUM('[1]Smt I'!O102,'[1]Smt II'!O102)</f>
        <v>25</v>
      </c>
      <c r="P102" s="285">
        <f>SUM('[1]Smt I'!P102,'[1]Smt II'!P102)</f>
        <v>4</v>
      </c>
      <c r="Q102" s="254">
        <f>SUM('[1]Smt I'!Q102,'[1]Smt II'!Q102)</f>
        <v>30</v>
      </c>
      <c r="R102" s="285">
        <f>SUM('[1]Smt I'!R102,'[1]Smt II'!R102)</f>
        <v>32</v>
      </c>
      <c r="S102" s="254">
        <f>SUM('[1]Smt I'!S102,'[1]Smt II'!S102)</f>
        <v>157</v>
      </c>
      <c r="T102" s="285">
        <f>SUM('[1]Smt I'!T102,'[1]Smt II'!T102)</f>
        <v>13</v>
      </c>
      <c r="U102" s="254">
        <f>SUM('[1]Smt I'!U102,'[1]Smt II'!U102)</f>
        <v>79</v>
      </c>
      <c r="V102" s="285">
        <f>SUM('[1]Smt I'!V102,'[1]Smt II'!V102)</f>
        <v>0</v>
      </c>
      <c r="W102" s="254">
        <f>SUM('[1]Smt I'!W102,'[1]Smt II'!W102)</f>
        <v>0</v>
      </c>
      <c r="X102" s="284">
        <f>SUM('[1]Smt I'!X102,'[1]Smt II'!X102)</f>
        <v>0</v>
      </c>
      <c r="Y102" s="256">
        <f>SUM('[1]Smt I'!Y102,'[1]Smt II'!Y102)</f>
        <v>0</v>
      </c>
      <c r="Z102" s="284">
        <f>SUM('[1]Smt I'!Z102,'[1]Smt II'!Z102)</f>
        <v>8</v>
      </c>
      <c r="AA102" s="256">
        <f>SUM('[1]Smt I'!AA102,'[1]Smt II'!AA102)</f>
        <v>55</v>
      </c>
      <c r="AB102" s="284">
        <f>SUM('[1]Smt I'!AB102,'[1]Smt II'!AB102)</f>
        <v>3</v>
      </c>
      <c r="AC102" s="256">
        <f>SUM('[1]Smt I'!AC102,'[1]Smt II'!AC102)</f>
        <v>13</v>
      </c>
      <c r="AD102" s="257">
        <f t="shared" si="61"/>
        <v>65</v>
      </c>
      <c r="AE102" s="258">
        <f t="shared" si="62"/>
        <v>362</v>
      </c>
      <c r="AF102" s="285">
        <f>SUM('[1]Smt I'!AF102,'[1]Smt II'!AF102)</f>
        <v>35</v>
      </c>
      <c r="AG102" s="254">
        <f>SUM('[1]Smt I'!AG102,'[1]Smt II'!AG102)</f>
        <v>183</v>
      </c>
      <c r="AH102" s="257">
        <f t="shared" si="63"/>
        <v>100</v>
      </c>
      <c r="AI102" s="258">
        <f t="shared" si="63"/>
        <v>545</v>
      </c>
      <c r="AK102" s="266"/>
      <c r="AM102" s="11"/>
      <c r="AQ102" s="11"/>
      <c r="AU102" s="11"/>
      <c r="AY102" s="11"/>
      <c r="BC102" s="11"/>
      <c r="BG102" s="11"/>
    </row>
    <row r="103" spans="1:59" ht="20.100000000000001" customHeight="1" thickBot="1" x14ac:dyDescent="0.3">
      <c r="A103" s="176" t="s">
        <v>95</v>
      </c>
      <c r="B103" s="259"/>
      <c r="C103" s="259"/>
      <c r="D103" s="286">
        <f>SUM('[1]Smt I'!D103,'[1]Smt II'!D103)</f>
        <v>0</v>
      </c>
      <c r="E103" s="263">
        <f>SUM('[1]Smt I'!E103,'[1]Smt II'!E103)</f>
        <v>0</v>
      </c>
      <c r="F103" s="286">
        <f>SUM('[1]Smt I'!F103,'[1]Smt II'!F103)</f>
        <v>0</v>
      </c>
      <c r="G103" s="263">
        <f>SUM('[1]Smt I'!G103,'[1]Smt II'!G103)</f>
        <v>0</v>
      </c>
      <c r="H103" s="286">
        <f>SUM('[1]Smt I'!H103,'[1]Smt II'!H103)</f>
        <v>0</v>
      </c>
      <c r="I103" s="263">
        <f>SUM('[1]Smt I'!I103,'[1]Smt II'!I103)</f>
        <v>0</v>
      </c>
      <c r="J103" s="286">
        <f>SUM('[1]Smt I'!J103,'[1]Smt II'!J103)</f>
        <v>0</v>
      </c>
      <c r="K103" s="263">
        <f>SUM('[1]Smt I'!K103,'[1]Smt II'!K103)</f>
        <v>0</v>
      </c>
      <c r="L103" s="287">
        <f>SUM('[1]Smt I'!L103,'[1]Smt II'!L103)</f>
        <v>0</v>
      </c>
      <c r="M103" s="261">
        <f>SUM('[1]Smt I'!M103,'[1]Smt II'!M103)</f>
        <v>0</v>
      </c>
      <c r="N103" s="287">
        <f>SUM('[1]Smt I'!N103,'[1]Smt II'!N103)</f>
        <v>0</v>
      </c>
      <c r="O103" s="261">
        <f>SUM('[1]Smt I'!O103,'[1]Smt II'!O103)</f>
        <v>0</v>
      </c>
      <c r="P103" s="287">
        <f>SUM('[1]Smt I'!P103,'[1]Smt II'!P103)</f>
        <v>0</v>
      </c>
      <c r="Q103" s="261">
        <f>SUM('[1]Smt I'!Q103,'[1]Smt II'!Q103)</f>
        <v>0</v>
      </c>
      <c r="R103" s="287">
        <f>SUM('[1]Smt I'!R103,'[1]Smt II'!R103)</f>
        <v>5</v>
      </c>
      <c r="S103" s="261">
        <f>SUM('[1]Smt I'!S103,'[1]Smt II'!S103)</f>
        <v>18</v>
      </c>
      <c r="T103" s="287">
        <f>SUM('[1]Smt I'!T103,'[1]Smt II'!T103)</f>
        <v>0</v>
      </c>
      <c r="U103" s="261">
        <f>SUM('[1]Smt I'!U103,'[1]Smt II'!U103)</f>
        <v>0</v>
      </c>
      <c r="V103" s="287">
        <f>SUM('[1]Smt I'!V103,'[1]Smt II'!V103)</f>
        <v>29</v>
      </c>
      <c r="W103" s="261">
        <f>SUM('[1]Smt I'!W103,'[1]Smt II'!W103)</f>
        <v>116</v>
      </c>
      <c r="X103" s="286">
        <f>SUM('[1]Smt I'!X103,'[1]Smt II'!X103)</f>
        <v>0</v>
      </c>
      <c r="Y103" s="263">
        <f>SUM('[1]Smt I'!Y103,'[1]Smt II'!Y103)</f>
        <v>0</v>
      </c>
      <c r="Z103" s="286">
        <f>SUM('[1]Smt I'!Z103,'[1]Smt II'!Z103)</f>
        <v>5</v>
      </c>
      <c r="AA103" s="263">
        <f>SUM('[1]Smt I'!AA103,'[1]Smt II'!AA103)</f>
        <v>18</v>
      </c>
      <c r="AB103" s="286">
        <f>SUM('[1]Smt I'!AB103,'[1]Smt II'!AB103)</f>
        <v>0</v>
      </c>
      <c r="AC103" s="263">
        <f>SUM('[1]Smt I'!AC103,'[1]Smt II'!AC103)</f>
        <v>0</v>
      </c>
      <c r="AD103" s="264">
        <f t="shared" si="61"/>
        <v>39</v>
      </c>
      <c r="AE103" s="265">
        <f t="shared" si="62"/>
        <v>152</v>
      </c>
      <c r="AF103" s="287">
        <f>SUM('[1]Smt I'!AF103,'[1]Smt II'!AF103)</f>
        <v>0</v>
      </c>
      <c r="AG103" s="261">
        <f>SUM('[1]Smt I'!AG103,'[1]Smt II'!AG103)</f>
        <v>0</v>
      </c>
      <c r="AH103" s="264">
        <f t="shared" si="63"/>
        <v>39</v>
      </c>
      <c r="AI103" s="265">
        <f t="shared" si="63"/>
        <v>152</v>
      </c>
      <c r="AK103" s="266"/>
      <c r="AM103" s="11"/>
      <c r="AQ103" s="11"/>
      <c r="AU103" s="11"/>
      <c r="AY103" s="11"/>
      <c r="BC103" s="11"/>
      <c r="BG103" s="11"/>
    </row>
    <row r="104" spans="1:59" ht="20.100000000000001" customHeight="1" thickTop="1" x14ac:dyDescent="0.25">
      <c r="A104" s="267" t="s">
        <v>96</v>
      </c>
      <c r="B104" s="268"/>
      <c r="C104" s="269"/>
      <c r="D104" s="272">
        <f t="shared" ref="D104:K104" si="64">SUM(D99:D103)</f>
        <v>0</v>
      </c>
      <c r="E104" s="273">
        <f t="shared" si="64"/>
        <v>0</v>
      </c>
      <c r="F104" s="272">
        <f t="shared" si="64"/>
        <v>0</v>
      </c>
      <c r="G104" s="273">
        <f t="shared" si="64"/>
        <v>0</v>
      </c>
      <c r="H104" s="272">
        <f t="shared" si="64"/>
        <v>0</v>
      </c>
      <c r="I104" s="273">
        <f t="shared" si="64"/>
        <v>0</v>
      </c>
      <c r="J104" s="272">
        <f t="shared" si="64"/>
        <v>0</v>
      </c>
      <c r="K104" s="273">
        <f t="shared" si="64"/>
        <v>0</v>
      </c>
      <c r="L104" s="270">
        <f t="shared" ref="L104:AC104" si="65">SUM(L99:L103)</f>
        <v>105</v>
      </c>
      <c r="M104" s="271">
        <f t="shared" si="65"/>
        <v>560</v>
      </c>
      <c r="N104" s="270">
        <f t="shared" si="65"/>
        <v>1458</v>
      </c>
      <c r="O104" s="271">
        <f t="shared" si="65"/>
        <v>6497</v>
      </c>
      <c r="P104" s="270">
        <f t="shared" si="65"/>
        <v>262</v>
      </c>
      <c r="Q104" s="271">
        <f t="shared" si="65"/>
        <v>1971</v>
      </c>
      <c r="R104" s="270">
        <f t="shared" si="65"/>
        <v>358</v>
      </c>
      <c r="S104" s="271">
        <f t="shared" si="65"/>
        <v>1688</v>
      </c>
      <c r="T104" s="270">
        <f t="shared" si="65"/>
        <v>271</v>
      </c>
      <c r="U104" s="271">
        <f t="shared" si="65"/>
        <v>1586</v>
      </c>
      <c r="V104" s="270">
        <f t="shared" si="65"/>
        <v>233</v>
      </c>
      <c r="W104" s="271">
        <f t="shared" si="65"/>
        <v>880</v>
      </c>
      <c r="X104" s="272">
        <f t="shared" si="65"/>
        <v>0</v>
      </c>
      <c r="Y104" s="273">
        <f t="shared" si="65"/>
        <v>0</v>
      </c>
      <c r="Z104" s="272">
        <f t="shared" si="65"/>
        <v>512</v>
      </c>
      <c r="AA104" s="273">
        <f t="shared" si="65"/>
        <v>2541</v>
      </c>
      <c r="AB104" s="272">
        <f t="shared" si="65"/>
        <v>132</v>
      </c>
      <c r="AC104" s="273">
        <f t="shared" si="65"/>
        <v>653</v>
      </c>
      <c r="AD104" s="270">
        <f t="shared" si="61"/>
        <v>3331</v>
      </c>
      <c r="AE104" s="288">
        <f t="shared" si="62"/>
        <v>16376</v>
      </c>
      <c r="AF104" s="270">
        <f t="shared" ref="AF104:AG104" si="66">SUM(AF99:AF103)</f>
        <v>574</v>
      </c>
      <c r="AG104" s="271">
        <f t="shared" si="66"/>
        <v>3286</v>
      </c>
      <c r="AH104" s="270">
        <f>SUM(AD104,AF104)</f>
        <v>3905</v>
      </c>
      <c r="AI104" s="271">
        <f>SUM(AE104,AG104)</f>
        <v>19662</v>
      </c>
      <c r="AK104" s="266"/>
      <c r="AM104" s="11"/>
      <c r="AQ104" s="11"/>
      <c r="AU104" s="11"/>
      <c r="AY104" s="11"/>
      <c r="BC104" s="11"/>
      <c r="BG104" s="11"/>
    </row>
    <row r="105" spans="1:59" ht="20.100000000000001" customHeight="1" thickBot="1" x14ac:dyDescent="0.3">
      <c r="A105" s="274" t="s">
        <v>97</v>
      </c>
      <c r="B105" s="275"/>
      <c r="C105" s="276"/>
      <c r="D105" s="277">
        <f>SUM('[1]Smt I'!D105:E105,'[1]Smt II'!D105:E105)</f>
        <v>0</v>
      </c>
      <c r="E105" s="278"/>
      <c r="F105" s="277">
        <f>SUM('[1]Smt I'!F105:G105,'[1]Smt II'!F105:G105)</f>
        <v>0</v>
      </c>
      <c r="G105" s="278"/>
      <c r="H105" s="277">
        <f>SUM('[1]Smt I'!H105:I105,'[1]Smt II'!H105:I105)</f>
        <v>0</v>
      </c>
      <c r="I105" s="278"/>
      <c r="J105" s="277">
        <f>SUM('[1]Smt I'!J105:K105,'[1]Smt II'!J105:K105)</f>
        <v>0</v>
      </c>
      <c r="K105" s="278"/>
      <c r="L105" s="274">
        <f>SUM('[1]Smt I'!L105:M105,'[1]Smt II'!L105:M105)</f>
        <v>248</v>
      </c>
      <c r="M105" s="276"/>
      <c r="N105" s="274">
        <f>SUM('[1]Smt I'!N105:O105,'[1]Smt II'!N105:O105)</f>
        <v>5048</v>
      </c>
      <c r="O105" s="276"/>
      <c r="P105" s="274">
        <f>SUM('[1]Smt I'!P105:Q105,'[1]Smt II'!P105:Q105)</f>
        <v>857</v>
      </c>
      <c r="Q105" s="276"/>
      <c r="R105" s="274">
        <f>SUM('[1]Smt I'!R105:S105,'[1]Smt II'!R105:S105)</f>
        <v>1611</v>
      </c>
      <c r="S105" s="276"/>
      <c r="T105" s="274">
        <f>SUM('[1]Smt I'!T105:U105,'[1]Smt II'!T105:U105)</f>
        <v>1334</v>
      </c>
      <c r="U105" s="276"/>
      <c r="V105" s="274">
        <f>SUM('[1]Smt I'!V105:W105,'[1]Smt II'!V105:W105)</f>
        <v>641</v>
      </c>
      <c r="W105" s="276"/>
      <c r="X105" s="277">
        <f>SUM('[1]Smt I'!X105:Y105,'[1]Smt II'!X105:Y105)</f>
        <v>0</v>
      </c>
      <c r="Y105" s="278"/>
      <c r="Z105" s="277">
        <f>SUM('[1]Smt I'!Z105:AA105,'[1]Smt II'!Z105:AA105)</f>
        <v>1861</v>
      </c>
      <c r="AA105" s="278"/>
      <c r="AB105" s="277">
        <f>SUM('[1]Smt I'!AB105:AC105,'[1]Smt II'!AB105:AC105)</f>
        <v>559</v>
      </c>
      <c r="AC105" s="278"/>
      <c r="AD105" s="279">
        <f>SUM(D105:AC105)</f>
        <v>12159</v>
      </c>
      <c r="AE105" s="280"/>
      <c r="AF105" s="274">
        <f>SUM('[1]Smt I'!AF105:AG105,'[1]Smt II'!AF105:AG105)</f>
        <v>2780</v>
      </c>
      <c r="AG105" s="276"/>
      <c r="AH105" s="279">
        <f>SUM(AD105,AF105:AG105)</f>
        <v>14939</v>
      </c>
      <c r="AI105" s="280"/>
      <c r="AK105" s="266">
        <f>AD105</f>
        <v>12159</v>
      </c>
      <c r="AM105" s="11"/>
      <c r="AQ105" s="11"/>
      <c r="AU105" s="11"/>
      <c r="AY105" s="11"/>
      <c r="BC105" s="11"/>
      <c r="BG105" s="11"/>
    </row>
    <row r="106" spans="1:59" ht="20.100000000000001" customHeight="1" x14ac:dyDescent="0.25">
      <c r="A106" s="281" t="s">
        <v>79</v>
      </c>
      <c r="B106" s="282"/>
      <c r="C106" s="282"/>
      <c r="D106" s="282"/>
      <c r="E106" s="282"/>
      <c r="F106" s="282"/>
      <c r="G106" s="282"/>
      <c r="H106" s="282"/>
      <c r="I106" s="282"/>
      <c r="J106" s="282"/>
      <c r="K106" s="282"/>
      <c r="L106" s="282"/>
      <c r="M106" s="282"/>
      <c r="N106" s="282"/>
      <c r="O106" s="282"/>
      <c r="P106" s="282"/>
      <c r="Q106" s="282"/>
      <c r="R106" s="282"/>
      <c r="S106" s="282"/>
      <c r="T106" s="282"/>
      <c r="U106" s="282"/>
      <c r="V106" s="282"/>
      <c r="W106" s="282"/>
      <c r="X106" s="282"/>
      <c r="Y106" s="282"/>
      <c r="Z106" s="282"/>
      <c r="AA106" s="282"/>
      <c r="AB106" s="282"/>
      <c r="AC106" s="282"/>
      <c r="AD106" s="282"/>
      <c r="AE106" s="283"/>
      <c r="AF106" s="281"/>
      <c r="AG106" s="283"/>
      <c r="AH106" s="282"/>
      <c r="AI106" s="283"/>
      <c r="AK106" s="266"/>
      <c r="AM106" s="11"/>
      <c r="AQ106" s="11"/>
      <c r="AU106" s="11"/>
      <c r="AY106" s="11"/>
      <c r="BC106" s="11"/>
      <c r="BG106" s="11"/>
    </row>
    <row r="107" spans="1:59" ht="20.100000000000001" customHeight="1" x14ac:dyDescent="0.25">
      <c r="A107" s="157" t="s">
        <v>93</v>
      </c>
      <c r="B107" s="289"/>
      <c r="C107" s="289"/>
      <c r="D107" s="284">
        <f>SUM('[1]Smt I'!D107,'[1]Smt II'!D107)</f>
        <v>0</v>
      </c>
      <c r="E107" s="256">
        <f>SUM('[1]Smt I'!E107,'[1]Smt II'!E107)</f>
        <v>0</v>
      </c>
      <c r="F107" s="284">
        <f>SUM('[1]Smt I'!F107,'[1]Smt II'!F107)</f>
        <v>0</v>
      </c>
      <c r="G107" s="256">
        <f>SUM('[1]Smt I'!G107,'[1]Smt II'!G107)</f>
        <v>0</v>
      </c>
      <c r="H107" s="284">
        <f>SUM('[1]Smt I'!H107,'[1]Smt II'!H107)</f>
        <v>0</v>
      </c>
      <c r="I107" s="256">
        <f>SUM('[1]Smt I'!I107,'[1]Smt II'!I107)</f>
        <v>0</v>
      </c>
      <c r="J107" s="284">
        <f>SUM('[1]Smt I'!J107,'[1]Smt II'!J107)</f>
        <v>0</v>
      </c>
      <c r="K107" s="256">
        <f>SUM('[1]Smt I'!K107,'[1]Smt II'!K107)</f>
        <v>0</v>
      </c>
      <c r="L107" s="285">
        <f>SUM('[1]Smt I'!L107,'[1]Smt II'!L107)</f>
        <v>38</v>
      </c>
      <c r="M107" s="254">
        <f>SUM('[1]Smt I'!M107,'[1]Smt II'!M107)</f>
        <v>157</v>
      </c>
      <c r="N107" s="284">
        <f>SUM('[1]Smt I'!N107,'[1]Smt II'!N107)</f>
        <v>39</v>
      </c>
      <c r="O107" s="256">
        <f>SUM('[1]Smt I'!O107,'[1]Smt II'!O107)</f>
        <v>139</v>
      </c>
      <c r="P107" s="285">
        <f>SUM('[1]Smt I'!P107,'[1]Smt II'!P107)</f>
        <v>113</v>
      </c>
      <c r="Q107" s="254">
        <f>SUM('[1]Smt I'!Q107,'[1]Smt II'!Q107)</f>
        <v>672</v>
      </c>
      <c r="R107" s="285">
        <f>SUM('[1]Smt I'!R107,'[1]Smt II'!R107)</f>
        <v>140</v>
      </c>
      <c r="S107" s="254">
        <f>SUM('[1]Smt I'!S107,'[1]Smt II'!S107)</f>
        <v>494</v>
      </c>
      <c r="T107" s="285">
        <f>SUM('[1]Smt I'!T107,'[1]Smt II'!T107)</f>
        <v>22</v>
      </c>
      <c r="U107" s="254">
        <f>SUM('[1]Smt I'!U107,'[1]Smt II'!U107)</f>
        <v>83</v>
      </c>
      <c r="V107" s="285">
        <f>SUM('[1]Smt I'!V107,'[1]Smt II'!V107)</f>
        <v>79</v>
      </c>
      <c r="W107" s="254">
        <f>SUM('[1]Smt I'!W107,'[1]Smt II'!W107)</f>
        <v>239</v>
      </c>
      <c r="X107" s="284">
        <f>SUM('[1]Smt I'!X107,'[1]Smt II'!X107)</f>
        <v>0</v>
      </c>
      <c r="Y107" s="256">
        <f>SUM('[1]Smt I'!Y107,'[1]Smt II'!Y107)</f>
        <v>0</v>
      </c>
      <c r="Z107" s="285">
        <f>SUM('[1]Smt I'!Z107,'[1]Smt II'!Z107)</f>
        <v>151</v>
      </c>
      <c r="AA107" s="254">
        <f>SUM('[1]Smt I'!AA107,'[1]Smt II'!AA107)</f>
        <v>560</v>
      </c>
      <c r="AB107" s="284">
        <f>SUM('[1]Smt I'!AB107,'[1]Smt II'!AB107)</f>
        <v>0</v>
      </c>
      <c r="AC107" s="256">
        <f>SUM('[1]Smt I'!AC107,'[1]Smt II'!AC107)</f>
        <v>0</v>
      </c>
      <c r="AD107" s="257">
        <f>SUM(D107,F107,J107,L107,H107,N107,P107,R107,T107,V107,X107,Z107,AB107)</f>
        <v>582</v>
      </c>
      <c r="AE107" s="258">
        <f>SUM(E107,G107,I107,K107,M107,O107,Q107,S107,U107,W107,Y107,AA107,AC107)</f>
        <v>2344</v>
      </c>
      <c r="AF107" s="284">
        <f>SUM('[1]Smt I'!AF107,'[1]Smt II'!AF107)</f>
        <v>0</v>
      </c>
      <c r="AG107" s="256">
        <f>SUM('[1]Smt I'!AG107,'[1]Smt II'!AG107)</f>
        <v>0</v>
      </c>
      <c r="AH107" s="257">
        <f>SUM(AD107,AF107)</f>
        <v>582</v>
      </c>
      <c r="AI107" s="258">
        <f>SUM(AE107,AG107)</f>
        <v>2344</v>
      </c>
      <c r="AK107" s="266"/>
      <c r="AM107" s="11"/>
      <c r="AQ107" s="11"/>
      <c r="AU107" s="11"/>
      <c r="AY107" s="11"/>
      <c r="BC107" s="11"/>
      <c r="BG107" s="11"/>
    </row>
    <row r="108" spans="1:59" ht="20.100000000000001" customHeight="1" x14ac:dyDescent="0.25">
      <c r="A108" s="157" t="s">
        <v>94</v>
      </c>
      <c r="B108" s="289"/>
      <c r="C108" s="289"/>
      <c r="D108" s="284">
        <f>SUM('[1]Smt I'!D108,'[1]Smt II'!D108)</f>
        <v>0</v>
      </c>
      <c r="E108" s="256">
        <f>SUM('[1]Smt I'!E108,'[1]Smt II'!E108)</f>
        <v>0</v>
      </c>
      <c r="F108" s="284">
        <f>SUM('[1]Smt I'!F108,'[1]Smt II'!F108)</f>
        <v>0</v>
      </c>
      <c r="G108" s="256">
        <f>SUM('[1]Smt I'!G108,'[1]Smt II'!G108)</f>
        <v>0</v>
      </c>
      <c r="H108" s="284">
        <f>SUM('[1]Smt I'!H108,'[1]Smt II'!H108)</f>
        <v>0</v>
      </c>
      <c r="I108" s="256">
        <f>SUM('[1]Smt I'!I108,'[1]Smt II'!I108)</f>
        <v>0</v>
      </c>
      <c r="J108" s="284">
        <f>SUM('[1]Smt I'!J108,'[1]Smt II'!J108)</f>
        <v>0</v>
      </c>
      <c r="K108" s="256">
        <f>SUM('[1]Smt I'!K108,'[1]Smt II'!K108)</f>
        <v>0</v>
      </c>
      <c r="L108" s="285">
        <f>SUM('[1]Smt I'!L108,'[1]Smt II'!L108)</f>
        <v>73</v>
      </c>
      <c r="M108" s="254">
        <f>SUM('[1]Smt I'!M108,'[1]Smt II'!M108)</f>
        <v>511</v>
      </c>
      <c r="N108" s="284">
        <f>SUM('[1]Smt I'!N108,'[1]Smt II'!N108)</f>
        <v>36</v>
      </c>
      <c r="O108" s="256">
        <f>SUM('[1]Smt I'!O108,'[1]Smt II'!O108)</f>
        <v>211</v>
      </c>
      <c r="P108" s="285">
        <f>SUM('[1]Smt I'!P108,'[1]Smt II'!P108)</f>
        <v>176</v>
      </c>
      <c r="Q108" s="254">
        <f>SUM('[1]Smt I'!Q108,'[1]Smt II'!Q108)</f>
        <v>1619</v>
      </c>
      <c r="R108" s="285">
        <f>SUM('[1]Smt I'!R108,'[1]Smt II'!R108)</f>
        <v>261</v>
      </c>
      <c r="S108" s="254">
        <f>SUM('[1]Smt I'!S108,'[1]Smt II'!S108)</f>
        <v>1282</v>
      </c>
      <c r="T108" s="285">
        <f>SUM('[1]Smt I'!T108,'[1]Smt II'!T108)</f>
        <v>72</v>
      </c>
      <c r="U108" s="254">
        <f>SUM('[1]Smt I'!U108,'[1]Smt II'!U108)</f>
        <v>365</v>
      </c>
      <c r="V108" s="285">
        <f>SUM('[1]Smt I'!V108,'[1]Smt II'!V108)</f>
        <v>422</v>
      </c>
      <c r="W108" s="254">
        <f>SUM('[1]Smt I'!W108,'[1]Smt II'!W108)</f>
        <v>1684</v>
      </c>
      <c r="X108" s="284">
        <f>SUM('[1]Smt I'!X108,'[1]Smt II'!X108)</f>
        <v>0</v>
      </c>
      <c r="Y108" s="256">
        <f>SUM('[1]Smt I'!Y108,'[1]Smt II'!Y108)</f>
        <v>0</v>
      </c>
      <c r="Z108" s="285">
        <f>SUM('[1]Smt I'!Z108,'[1]Smt II'!Z108)</f>
        <v>545</v>
      </c>
      <c r="AA108" s="254">
        <f>SUM('[1]Smt I'!AA108,'[1]Smt II'!AA108)</f>
        <v>2701</v>
      </c>
      <c r="AB108" s="284">
        <f>SUM('[1]Smt I'!AB108,'[1]Smt II'!AB108)</f>
        <v>0</v>
      </c>
      <c r="AC108" s="256">
        <f>SUM('[1]Smt I'!AC108,'[1]Smt II'!AC108)</f>
        <v>0</v>
      </c>
      <c r="AD108" s="257">
        <f t="shared" ref="AD108:AD112" si="67">SUM(D108,F108,J108,L108,H108,N108,P108,R108,T108,V108,X108,Z108,AB108)</f>
        <v>1585</v>
      </c>
      <c r="AE108" s="258">
        <f t="shared" ref="AE108:AE112" si="68">SUM(E108,G108,I108,K108,M108,O108,Q108,S108,U108,W108,Y108,AA108,AC108)</f>
        <v>8373</v>
      </c>
      <c r="AF108" s="284">
        <f>SUM('[1]Smt I'!AF108,'[1]Smt II'!AF108)</f>
        <v>0</v>
      </c>
      <c r="AG108" s="256">
        <f>SUM('[1]Smt I'!AG108,'[1]Smt II'!AG108)</f>
        <v>0</v>
      </c>
      <c r="AH108" s="257">
        <f t="shared" ref="AH108:AI111" si="69">SUM(AD108,AF108)</f>
        <v>1585</v>
      </c>
      <c r="AI108" s="258">
        <f t="shared" si="69"/>
        <v>8373</v>
      </c>
      <c r="AK108" s="266"/>
      <c r="AM108" s="11"/>
      <c r="AQ108" s="11"/>
      <c r="AU108" s="11"/>
      <c r="AY108" s="11"/>
      <c r="BC108" s="11"/>
      <c r="BG108" s="11"/>
    </row>
    <row r="109" spans="1:59" ht="20.100000000000001" customHeight="1" x14ac:dyDescent="0.25">
      <c r="A109" s="157" t="s">
        <v>100</v>
      </c>
      <c r="B109" s="252"/>
      <c r="C109" s="252"/>
      <c r="D109" s="284">
        <f>SUM('[1]Smt I'!D109,'[1]Smt II'!D109)</f>
        <v>0</v>
      </c>
      <c r="E109" s="256">
        <f>SUM('[1]Smt I'!E109,'[1]Smt II'!E109)</f>
        <v>0</v>
      </c>
      <c r="F109" s="284">
        <f>SUM('[1]Smt I'!F109,'[1]Smt II'!F109)</f>
        <v>0</v>
      </c>
      <c r="G109" s="256">
        <f>SUM('[1]Smt I'!G109,'[1]Smt II'!G109)</f>
        <v>0</v>
      </c>
      <c r="H109" s="284">
        <f>SUM('[1]Smt I'!H109,'[1]Smt II'!H109)</f>
        <v>0</v>
      </c>
      <c r="I109" s="256">
        <f>SUM('[1]Smt I'!I109,'[1]Smt II'!I109)</f>
        <v>0</v>
      </c>
      <c r="J109" s="284">
        <f>SUM('[1]Smt I'!J109,'[1]Smt II'!J109)</f>
        <v>0</v>
      </c>
      <c r="K109" s="256">
        <f>SUM('[1]Smt I'!K109,'[1]Smt II'!K109)</f>
        <v>0</v>
      </c>
      <c r="L109" s="285">
        <f>SUM('[1]Smt I'!L109,'[1]Smt II'!L109)</f>
        <v>38</v>
      </c>
      <c r="M109" s="254">
        <f>SUM('[1]Smt I'!M109,'[1]Smt II'!M109)</f>
        <v>180</v>
      </c>
      <c r="N109" s="284">
        <f>SUM('[1]Smt I'!N109,'[1]Smt II'!N109)</f>
        <v>0</v>
      </c>
      <c r="O109" s="256">
        <f>SUM('[1]Smt I'!O109,'[1]Smt II'!O109)</f>
        <v>0</v>
      </c>
      <c r="P109" s="285">
        <f>SUM('[1]Smt I'!P109,'[1]Smt II'!P109)</f>
        <v>19</v>
      </c>
      <c r="Q109" s="254">
        <f>SUM('[1]Smt I'!Q109,'[1]Smt II'!Q109)</f>
        <v>101</v>
      </c>
      <c r="R109" s="285">
        <f>SUM('[1]Smt I'!R109,'[1]Smt II'!R109)</f>
        <v>0</v>
      </c>
      <c r="S109" s="254">
        <f>SUM('[1]Smt I'!S109,'[1]Smt II'!S109)</f>
        <v>0</v>
      </c>
      <c r="T109" s="285">
        <f>SUM('[1]Smt I'!T109,'[1]Smt II'!T109)</f>
        <v>98</v>
      </c>
      <c r="U109" s="254">
        <f>SUM('[1]Smt I'!U109,'[1]Smt II'!U109)</f>
        <v>453</v>
      </c>
      <c r="V109" s="285">
        <f>SUM('[1]Smt I'!V109,'[1]Smt II'!V109)</f>
        <v>0</v>
      </c>
      <c r="W109" s="254">
        <f>SUM('[1]Smt I'!W109,'[1]Smt II'!W109)</f>
        <v>0</v>
      </c>
      <c r="X109" s="284">
        <f>SUM('[1]Smt I'!X109,'[1]Smt II'!X109)</f>
        <v>0</v>
      </c>
      <c r="Y109" s="256">
        <f>SUM('[1]Smt I'!Y109,'[1]Smt II'!Y109)</f>
        <v>0</v>
      </c>
      <c r="Z109" s="285">
        <f>SUM('[1]Smt I'!Z109,'[1]Smt II'!Z109)</f>
        <v>24</v>
      </c>
      <c r="AA109" s="254">
        <f>SUM('[1]Smt I'!AA109,'[1]Smt II'!AA109)</f>
        <v>136</v>
      </c>
      <c r="AB109" s="284">
        <f>SUM('[1]Smt I'!AB109,'[1]Smt II'!AB109)</f>
        <v>0</v>
      </c>
      <c r="AC109" s="256">
        <f>SUM('[1]Smt I'!AC109,'[1]Smt II'!AC109)</f>
        <v>0</v>
      </c>
      <c r="AD109" s="257">
        <f t="shared" si="67"/>
        <v>179</v>
      </c>
      <c r="AE109" s="258">
        <f t="shared" si="68"/>
        <v>870</v>
      </c>
      <c r="AF109" s="284">
        <f>SUM('[1]Smt I'!AF109,'[1]Smt II'!AF109)</f>
        <v>0</v>
      </c>
      <c r="AG109" s="256">
        <f>SUM('[1]Smt I'!AG109,'[1]Smt II'!AG109)</f>
        <v>0</v>
      </c>
      <c r="AH109" s="257">
        <f t="shared" si="69"/>
        <v>179</v>
      </c>
      <c r="AI109" s="258">
        <f t="shared" si="69"/>
        <v>870</v>
      </c>
      <c r="AK109" s="266"/>
      <c r="AM109" s="11"/>
      <c r="AQ109" s="11"/>
      <c r="AU109" s="11"/>
      <c r="AY109" s="11"/>
      <c r="BC109" s="11"/>
      <c r="BG109" s="11"/>
    </row>
    <row r="110" spans="1:59" ht="20.100000000000001" customHeight="1" x14ac:dyDescent="0.25">
      <c r="A110" s="157" t="s">
        <v>101</v>
      </c>
      <c r="B110" s="252"/>
      <c r="C110" s="252"/>
      <c r="D110" s="284">
        <f>SUM('[1]Smt I'!D110,'[1]Smt II'!D110)</f>
        <v>0</v>
      </c>
      <c r="E110" s="256">
        <f>SUM('[1]Smt I'!E110,'[1]Smt II'!E110)</f>
        <v>0</v>
      </c>
      <c r="F110" s="284">
        <f>SUM('[1]Smt I'!F110,'[1]Smt II'!F110)</f>
        <v>0</v>
      </c>
      <c r="G110" s="256">
        <f>SUM('[1]Smt I'!G110,'[1]Smt II'!G110)</f>
        <v>0</v>
      </c>
      <c r="H110" s="284">
        <f>SUM('[1]Smt I'!H110,'[1]Smt II'!H110)</f>
        <v>0</v>
      </c>
      <c r="I110" s="256">
        <f>SUM('[1]Smt I'!I110,'[1]Smt II'!I110)</f>
        <v>0</v>
      </c>
      <c r="J110" s="284">
        <f>SUM('[1]Smt I'!J110,'[1]Smt II'!J110)</f>
        <v>0</v>
      </c>
      <c r="K110" s="256">
        <f>SUM('[1]Smt I'!K110,'[1]Smt II'!K110)</f>
        <v>0</v>
      </c>
      <c r="L110" s="285">
        <f>SUM('[1]Smt I'!L110,'[1]Smt II'!L110)</f>
        <v>6</v>
      </c>
      <c r="M110" s="254">
        <f>SUM('[1]Smt I'!M110,'[1]Smt II'!M110)</f>
        <v>31</v>
      </c>
      <c r="N110" s="284">
        <f>SUM('[1]Smt I'!N110,'[1]Smt II'!N110)</f>
        <v>0</v>
      </c>
      <c r="O110" s="256">
        <f>SUM('[1]Smt I'!O110,'[1]Smt II'!O110)</f>
        <v>0</v>
      </c>
      <c r="P110" s="285">
        <f>SUM('[1]Smt I'!P110,'[1]Smt II'!P110)</f>
        <v>0</v>
      </c>
      <c r="Q110" s="254">
        <f>SUM('[1]Smt I'!Q110,'[1]Smt II'!Q110)</f>
        <v>0</v>
      </c>
      <c r="R110" s="285">
        <f>SUM('[1]Smt I'!R110,'[1]Smt II'!R110)</f>
        <v>0</v>
      </c>
      <c r="S110" s="254">
        <f>SUM('[1]Smt I'!S110,'[1]Smt II'!S110)</f>
        <v>0</v>
      </c>
      <c r="T110" s="285">
        <f>SUM('[1]Smt I'!T110,'[1]Smt II'!T110)</f>
        <v>0</v>
      </c>
      <c r="U110" s="254">
        <f>SUM('[1]Smt I'!U110,'[1]Smt II'!U110)</f>
        <v>0</v>
      </c>
      <c r="V110" s="285">
        <f>SUM('[1]Smt I'!V110,'[1]Smt II'!V110)</f>
        <v>0</v>
      </c>
      <c r="W110" s="254">
        <f>SUM('[1]Smt I'!W110,'[1]Smt II'!W110)</f>
        <v>0</v>
      </c>
      <c r="X110" s="284">
        <f>SUM('[1]Smt I'!X110,'[1]Smt II'!X110)</f>
        <v>0</v>
      </c>
      <c r="Y110" s="256">
        <f>SUM('[1]Smt I'!Y110,'[1]Smt II'!Y110)</f>
        <v>0</v>
      </c>
      <c r="Z110" s="285">
        <f>SUM('[1]Smt I'!Z110,'[1]Smt II'!Z110)</f>
        <v>0</v>
      </c>
      <c r="AA110" s="254">
        <f>SUM('[1]Smt I'!AA110,'[1]Smt II'!AA110)</f>
        <v>0</v>
      </c>
      <c r="AB110" s="284">
        <f>SUM('[1]Smt I'!AB110,'[1]Smt II'!AB110)</f>
        <v>0</v>
      </c>
      <c r="AC110" s="256">
        <f>SUM('[1]Smt I'!AC110,'[1]Smt II'!AC110)</f>
        <v>0</v>
      </c>
      <c r="AD110" s="257">
        <f t="shared" si="67"/>
        <v>6</v>
      </c>
      <c r="AE110" s="258">
        <f t="shared" si="68"/>
        <v>31</v>
      </c>
      <c r="AF110" s="284">
        <f>SUM('[1]Smt I'!AF110,'[1]Smt II'!AF110)</f>
        <v>0</v>
      </c>
      <c r="AG110" s="256">
        <f>SUM('[1]Smt I'!AG110,'[1]Smt II'!AG110)</f>
        <v>0</v>
      </c>
      <c r="AH110" s="257">
        <f t="shared" si="69"/>
        <v>6</v>
      </c>
      <c r="AI110" s="258">
        <f t="shared" si="69"/>
        <v>31</v>
      </c>
      <c r="AK110" s="266"/>
      <c r="AM110" s="11"/>
      <c r="AQ110" s="11"/>
      <c r="AU110" s="11"/>
      <c r="AY110" s="11"/>
      <c r="BC110" s="11"/>
      <c r="BG110" s="11"/>
    </row>
    <row r="111" spans="1:59" ht="20.100000000000001" customHeight="1" thickBot="1" x14ac:dyDescent="0.3">
      <c r="A111" s="176" t="s">
        <v>95</v>
      </c>
      <c r="B111" s="259"/>
      <c r="C111" s="259"/>
      <c r="D111" s="286">
        <f>SUM('[1]Smt I'!D111,'[1]Smt II'!D111)</f>
        <v>0</v>
      </c>
      <c r="E111" s="263">
        <f>SUM('[1]Smt I'!E111,'[1]Smt II'!E111)</f>
        <v>0</v>
      </c>
      <c r="F111" s="286">
        <f>SUM('[1]Smt I'!F111,'[1]Smt II'!F111)</f>
        <v>0</v>
      </c>
      <c r="G111" s="263">
        <f>SUM('[1]Smt I'!G111,'[1]Smt II'!G111)</f>
        <v>0</v>
      </c>
      <c r="H111" s="286">
        <f>SUM('[1]Smt I'!H111,'[1]Smt II'!H111)</f>
        <v>0</v>
      </c>
      <c r="I111" s="263">
        <f>SUM('[1]Smt I'!I111,'[1]Smt II'!I111)</f>
        <v>0</v>
      </c>
      <c r="J111" s="286">
        <f>SUM('[1]Smt I'!J111,'[1]Smt II'!J111)</f>
        <v>0</v>
      </c>
      <c r="K111" s="263">
        <f>SUM('[1]Smt I'!K111,'[1]Smt II'!K111)</f>
        <v>0</v>
      </c>
      <c r="L111" s="287">
        <f>SUM('[1]Smt I'!L111,'[1]Smt II'!L111)</f>
        <v>0</v>
      </c>
      <c r="M111" s="261">
        <f>SUM('[1]Smt I'!M111,'[1]Smt II'!M111)</f>
        <v>0</v>
      </c>
      <c r="N111" s="286">
        <f>SUM('[1]Smt I'!N111,'[1]Smt II'!N111)</f>
        <v>0</v>
      </c>
      <c r="O111" s="263">
        <f>SUM('[1]Smt I'!O111,'[1]Smt II'!O111)</f>
        <v>0</v>
      </c>
      <c r="P111" s="287">
        <f>SUM('[1]Smt I'!P111,'[1]Smt II'!P111)</f>
        <v>0</v>
      </c>
      <c r="Q111" s="261">
        <f>SUM('[1]Smt I'!Q111,'[1]Smt II'!Q111)</f>
        <v>0</v>
      </c>
      <c r="R111" s="287">
        <f>SUM('[1]Smt I'!R111,'[1]Smt II'!R111)</f>
        <v>2</v>
      </c>
      <c r="S111" s="261">
        <f>SUM('[1]Smt I'!S111,'[1]Smt II'!S111)</f>
        <v>6</v>
      </c>
      <c r="T111" s="287">
        <f>SUM('[1]Smt I'!T111,'[1]Smt II'!T111)</f>
        <v>0</v>
      </c>
      <c r="U111" s="261">
        <f>SUM('[1]Smt I'!U111,'[1]Smt II'!U111)</f>
        <v>0</v>
      </c>
      <c r="V111" s="287">
        <f>SUM('[1]Smt I'!V111,'[1]Smt II'!V111)</f>
        <v>27</v>
      </c>
      <c r="W111" s="261">
        <f>SUM('[1]Smt I'!W111,'[1]Smt II'!W111)</f>
        <v>125</v>
      </c>
      <c r="X111" s="286">
        <f>SUM('[1]Smt I'!X111,'[1]Smt II'!X111)</f>
        <v>0</v>
      </c>
      <c r="Y111" s="263">
        <f>SUM('[1]Smt I'!Y111,'[1]Smt II'!Y111)</f>
        <v>0</v>
      </c>
      <c r="Z111" s="287">
        <f>SUM('[1]Smt I'!Z111,'[1]Smt II'!Z111)</f>
        <v>2</v>
      </c>
      <c r="AA111" s="261">
        <f>SUM('[1]Smt I'!AA111,'[1]Smt II'!AA111)</f>
        <v>6</v>
      </c>
      <c r="AB111" s="286">
        <f>SUM('[1]Smt I'!AB111,'[1]Smt II'!AB111)</f>
        <v>0</v>
      </c>
      <c r="AC111" s="263">
        <f>SUM('[1]Smt I'!AC111,'[1]Smt II'!AC111)</f>
        <v>0</v>
      </c>
      <c r="AD111" s="264">
        <f t="shared" si="67"/>
        <v>31</v>
      </c>
      <c r="AE111" s="265">
        <f t="shared" si="68"/>
        <v>137</v>
      </c>
      <c r="AF111" s="286">
        <f>SUM('[1]Smt I'!AF111,'[1]Smt II'!AF111)</f>
        <v>0</v>
      </c>
      <c r="AG111" s="263">
        <f>SUM('[1]Smt I'!AG111,'[1]Smt II'!AG111)</f>
        <v>0</v>
      </c>
      <c r="AH111" s="264">
        <f t="shared" si="69"/>
        <v>31</v>
      </c>
      <c r="AI111" s="265">
        <f t="shared" si="69"/>
        <v>137</v>
      </c>
      <c r="AK111" s="266"/>
      <c r="AM111" s="11"/>
      <c r="AQ111" s="11"/>
      <c r="AU111" s="11"/>
      <c r="AY111" s="11"/>
      <c r="BC111" s="11"/>
      <c r="BG111" s="11"/>
    </row>
    <row r="112" spans="1:59" ht="20.100000000000001" customHeight="1" thickTop="1" x14ac:dyDescent="0.25">
      <c r="A112" s="267" t="s">
        <v>96</v>
      </c>
      <c r="B112" s="268"/>
      <c r="C112" s="269"/>
      <c r="D112" s="272">
        <f t="shared" ref="D112:K112" si="70">SUM(D107:D111)</f>
        <v>0</v>
      </c>
      <c r="E112" s="273">
        <f t="shared" si="70"/>
        <v>0</v>
      </c>
      <c r="F112" s="272">
        <f t="shared" si="70"/>
        <v>0</v>
      </c>
      <c r="G112" s="273">
        <f t="shared" si="70"/>
        <v>0</v>
      </c>
      <c r="H112" s="272">
        <f t="shared" si="70"/>
        <v>0</v>
      </c>
      <c r="I112" s="273">
        <f t="shared" si="70"/>
        <v>0</v>
      </c>
      <c r="J112" s="272">
        <f t="shared" si="70"/>
        <v>0</v>
      </c>
      <c r="K112" s="273">
        <f t="shared" si="70"/>
        <v>0</v>
      </c>
      <c r="L112" s="270">
        <f t="shared" ref="L112:AC112" si="71">SUM(L107:L111)</f>
        <v>155</v>
      </c>
      <c r="M112" s="271">
        <f t="shared" si="71"/>
        <v>879</v>
      </c>
      <c r="N112" s="272">
        <f t="shared" si="71"/>
        <v>75</v>
      </c>
      <c r="O112" s="273">
        <f t="shared" si="71"/>
        <v>350</v>
      </c>
      <c r="P112" s="270">
        <f t="shared" si="71"/>
        <v>308</v>
      </c>
      <c r="Q112" s="271">
        <f t="shared" si="71"/>
        <v>2392</v>
      </c>
      <c r="R112" s="270">
        <f t="shared" si="71"/>
        <v>403</v>
      </c>
      <c r="S112" s="271">
        <f t="shared" si="71"/>
        <v>1782</v>
      </c>
      <c r="T112" s="270">
        <f t="shared" si="71"/>
        <v>192</v>
      </c>
      <c r="U112" s="271">
        <f t="shared" si="71"/>
        <v>901</v>
      </c>
      <c r="V112" s="270">
        <f t="shared" si="71"/>
        <v>528</v>
      </c>
      <c r="W112" s="271">
        <f t="shared" si="71"/>
        <v>2048</v>
      </c>
      <c r="X112" s="272">
        <f t="shared" si="71"/>
        <v>0</v>
      </c>
      <c r="Y112" s="273">
        <f t="shared" si="71"/>
        <v>0</v>
      </c>
      <c r="Z112" s="270">
        <f t="shared" si="71"/>
        <v>722</v>
      </c>
      <c r="AA112" s="271">
        <f t="shared" si="71"/>
        <v>3403</v>
      </c>
      <c r="AB112" s="272">
        <f t="shared" si="71"/>
        <v>0</v>
      </c>
      <c r="AC112" s="273">
        <f t="shared" si="71"/>
        <v>0</v>
      </c>
      <c r="AD112" s="270">
        <f t="shared" si="67"/>
        <v>2383</v>
      </c>
      <c r="AE112" s="288">
        <f t="shared" si="68"/>
        <v>11755</v>
      </c>
      <c r="AF112" s="272">
        <f t="shared" ref="AF112:AG112" si="72">SUM(AF107:AF111)</f>
        <v>0</v>
      </c>
      <c r="AG112" s="273">
        <f t="shared" si="72"/>
        <v>0</v>
      </c>
      <c r="AH112" s="270">
        <f>SUM(AD112,AF112)</f>
        <v>2383</v>
      </c>
      <c r="AI112" s="271">
        <f>SUM(AE112,AG112)</f>
        <v>11755</v>
      </c>
      <c r="AK112" s="266"/>
      <c r="AM112" s="11"/>
      <c r="AQ112" s="11"/>
      <c r="AU112" s="11"/>
      <c r="AY112" s="11"/>
      <c r="BC112" s="11"/>
      <c r="BG112" s="11"/>
    </row>
    <row r="113" spans="1:59" ht="20.100000000000001" customHeight="1" thickBot="1" x14ac:dyDescent="0.3">
      <c r="A113" s="274" t="s">
        <v>97</v>
      </c>
      <c r="B113" s="275"/>
      <c r="C113" s="276"/>
      <c r="D113" s="277">
        <f>SUM('[1]Smt I'!D113:E113,'[1]Smt II'!D113:E113)</f>
        <v>0</v>
      </c>
      <c r="E113" s="278"/>
      <c r="F113" s="277">
        <f>SUM('[1]Smt I'!F113:G113,'[1]Smt II'!F113:G113)</f>
        <v>0</v>
      </c>
      <c r="G113" s="278"/>
      <c r="H113" s="277">
        <f>SUM('[1]Smt I'!H113:I113,'[1]Smt II'!H113:I113)</f>
        <v>0</v>
      </c>
      <c r="I113" s="278"/>
      <c r="J113" s="277">
        <f>SUM('[1]Smt I'!J113:K113,'[1]Smt II'!J113:K113)</f>
        <v>0</v>
      </c>
      <c r="K113" s="278"/>
      <c r="L113" s="274">
        <f>SUM('[1]Smt I'!L113:M113,'[1]Smt II'!L113:M113)</f>
        <v>505</v>
      </c>
      <c r="M113" s="276"/>
      <c r="N113" s="277">
        <f>SUM('[1]Smt I'!N113:O113,'[1]Smt II'!N113:O113)</f>
        <v>354</v>
      </c>
      <c r="O113" s="278"/>
      <c r="P113" s="274">
        <f>SUM('[1]Smt I'!P113:Q113,'[1]Smt II'!P113:Q113)</f>
        <v>1362</v>
      </c>
      <c r="Q113" s="276"/>
      <c r="R113" s="274">
        <f>SUM('[1]Smt I'!R113:S113,'[1]Smt II'!R113:S113)</f>
        <v>1586</v>
      </c>
      <c r="S113" s="276"/>
      <c r="T113" s="274">
        <f>SUM('[1]Smt I'!T113:U113,'[1]Smt II'!T113:U113)</f>
        <v>999</v>
      </c>
      <c r="U113" s="276"/>
      <c r="V113" s="274">
        <f>SUM('[1]Smt I'!V113:W113,'[1]Smt II'!V113:W113)</f>
        <v>1405</v>
      </c>
      <c r="W113" s="276"/>
      <c r="X113" s="277">
        <f>SUM('[1]Smt I'!X113:Y113,'[1]Smt II'!X113:Y113)</f>
        <v>0</v>
      </c>
      <c r="Y113" s="278"/>
      <c r="Z113" s="274">
        <f>SUM('[1]Smt I'!Z113:AA113,'[1]Smt II'!Z113:AA113)</f>
        <v>2550</v>
      </c>
      <c r="AA113" s="276"/>
      <c r="AB113" s="277">
        <f>SUM('[1]Smt I'!AB113:AC113,'[1]Smt II'!AB113:AC113)</f>
        <v>0</v>
      </c>
      <c r="AC113" s="278"/>
      <c r="AD113" s="279">
        <f>SUM(D113:AC113)</f>
        <v>8761</v>
      </c>
      <c r="AE113" s="280"/>
      <c r="AF113" s="277">
        <f>SUM('[1]Smt I'!AF113:AG113,'[1]Smt II'!AF113:AG113)</f>
        <v>0</v>
      </c>
      <c r="AG113" s="278"/>
      <c r="AH113" s="279">
        <f>SUM(AD113,AF113:AG113)</f>
        <v>8761</v>
      </c>
      <c r="AI113" s="280"/>
      <c r="AK113" s="266">
        <f>AD113</f>
        <v>8761</v>
      </c>
      <c r="AM113" s="11"/>
      <c r="AQ113" s="11"/>
      <c r="AU113" s="11"/>
      <c r="AY113" s="11"/>
      <c r="BC113" s="11"/>
      <c r="BG113" s="11"/>
    </row>
    <row r="114" spans="1:59" ht="20.100000000000001" customHeight="1" x14ac:dyDescent="0.25">
      <c r="A114" s="290" t="s">
        <v>80</v>
      </c>
      <c r="B114" s="250"/>
      <c r="C114" s="250"/>
      <c r="D114" s="250"/>
      <c r="E114" s="250"/>
      <c r="F114" s="250"/>
      <c r="G114" s="250"/>
      <c r="H114" s="250"/>
      <c r="I114" s="250"/>
      <c r="J114" s="250"/>
      <c r="K114" s="250"/>
      <c r="L114" s="250"/>
      <c r="M114" s="250"/>
      <c r="N114" s="250"/>
      <c r="O114" s="250"/>
      <c r="P114" s="250"/>
      <c r="Q114" s="250"/>
      <c r="R114" s="250"/>
      <c r="S114" s="250"/>
      <c r="T114" s="250"/>
      <c r="U114" s="250"/>
      <c r="V114" s="250"/>
      <c r="W114" s="250"/>
      <c r="X114" s="250"/>
      <c r="Y114" s="250"/>
      <c r="Z114" s="250"/>
      <c r="AA114" s="250"/>
      <c r="AB114" s="250"/>
      <c r="AC114" s="250"/>
      <c r="AD114" s="250"/>
      <c r="AE114" s="251"/>
      <c r="AF114" s="249"/>
      <c r="AG114" s="251"/>
      <c r="AH114" s="250"/>
      <c r="AI114" s="251"/>
      <c r="AK114" s="266"/>
      <c r="AM114" s="11"/>
      <c r="AQ114" s="11"/>
      <c r="AU114" s="11"/>
      <c r="AY114" s="11"/>
      <c r="BC114" s="11"/>
      <c r="BG114" s="11"/>
    </row>
    <row r="115" spans="1:59" ht="20.100000000000001" customHeight="1" x14ac:dyDescent="0.25">
      <c r="A115" s="157" t="s">
        <v>93</v>
      </c>
      <c r="B115" s="252"/>
      <c r="C115" s="252"/>
      <c r="D115" s="284">
        <f>SUM('[1]Smt I'!D115,'[1]Smt II'!D115)</f>
        <v>0</v>
      </c>
      <c r="E115" s="256">
        <f>SUM('[1]Smt I'!E115,'[1]Smt II'!E115)</f>
        <v>0</v>
      </c>
      <c r="F115" s="284">
        <f>SUM('[1]Smt I'!F115,'[1]Smt II'!F115)</f>
        <v>0</v>
      </c>
      <c r="G115" s="256">
        <f>SUM('[1]Smt I'!G115,'[1]Smt II'!G115)</f>
        <v>0</v>
      </c>
      <c r="H115" s="284">
        <f>SUM('[1]Smt I'!H115,'[1]Smt II'!H115)</f>
        <v>0</v>
      </c>
      <c r="I115" s="256">
        <f>SUM('[1]Smt I'!I115,'[1]Smt II'!I115)</f>
        <v>0</v>
      </c>
      <c r="J115" s="284">
        <f>SUM('[1]Smt I'!J115,'[1]Smt II'!J115)</f>
        <v>0</v>
      </c>
      <c r="K115" s="256">
        <f>SUM('[1]Smt I'!K115,'[1]Smt II'!K115)</f>
        <v>0</v>
      </c>
      <c r="L115" s="285">
        <f>SUM('[1]Smt I'!L115,'[1]Smt II'!L115)</f>
        <v>39</v>
      </c>
      <c r="M115" s="254">
        <f>SUM('[1]Smt I'!M115,'[1]Smt II'!M115)</f>
        <v>209</v>
      </c>
      <c r="N115" s="284">
        <f>SUM('[1]Smt I'!N115,'[1]Smt II'!N115)</f>
        <v>10</v>
      </c>
      <c r="O115" s="256">
        <f>SUM('[1]Smt I'!O115,'[1]Smt II'!O115)</f>
        <v>41</v>
      </c>
      <c r="P115" s="285">
        <f>SUM('[1]Smt I'!P115,'[1]Smt II'!P115)</f>
        <v>86</v>
      </c>
      <c r="Q115" s="254">
        <f>SUM('[1]Smt I'!Q115,'[1]Smt II'!Q115)</f>
        <v>620</v>
      </c>
      <c r="R115" s="285">
        <f>SUM('[1]Smt I'!R115,'[1]Smt II'!R115)</f>
        <v>104</v>
      </c>
      <c r="S115" s="254">
        <f>SUM('[1]Smt I'!S115,'[1]Smt II'!S115)</f>
        <v>360</v>
      </c>
      <c r="T115" s="285">
        <f>SUM('[1]Smt I'!T115,'[1]Smt II'!T115)</f>
        <v>41</v>
      </c>
      <c r="U115" s="254">
        <f>SUM('[1]Smt I'!U115,'[1]Smt II'!U115)</f>
        <v>134</v>
      </c>
      <c r="V115" s="285">
        <f>SUM('[1]Smt I'!V115,'[1]Smt II'!V115)</f>
        <v>179</v>
      </c>
      <c r="W115" s="254">
        <f>SUM('[1]Smt I'!W115,'[1]Smt II'!W115)</f>
        <v>548</v>
      </c>
      <c r="X115" s="285">
        <f>SUM('[1]Smt I'!X115,'[1]Smt II'!X115)</f>
        <v>133</v>
      </c>
      <c r="Y115" s="254">
        <f>SUM('[1]Smt I'!Y115,'[1]Smt II'!Y115)</f>
        <v>430</v>
      </c>
      <c r="Z115" s="285">
        <f>SUM('[1]Smt I'!Z115,'[1]Smt II'!Z115)</f>
        <v>252</v>
      </c>
      <c r="AA115" s="254">
        <f>SUM('[1]Smt I'!AA115,'[1]Smt II'!AA115)</f>
        <v>897</v>
      </c>
      <c r="AB115" s="285">
        <f>SUM('[1]Smt I'!AB115,'[1]Smt II'!AB115)</f>
        <v>65</v>
      </c>
      <c r="AC115" s="254">
        <f>SUM('[1]Smt I'!AC115,'[1]Smt II'!AC115)</f>
        <v>252</v>
      </c>
      <c r="AD115" s="257">
        <f>SUM(D115,F115,J115,L115,H115,N115,P115,R115,T115,V115,X115,Z115,AB115)</f>
        <v>909</v>
      </c>
      <c r="AE115" s="258">
        <f>SUM(E115,G115,I115,K115,M115,O115,Q115,S115,U115,W115,Y115,AA115,AC115)</f>
        <v>3491</v>
      </c>
      <c r="AF115" s="284">
        <f>SUM('[1]Smt I'!AF115,'[1]Smt II'!AF115)</f>
        <v>0</v>
      </c>
      <c r="AG115" s="256">
        <f>SUM('[1]Smt I'!AG115,'[1]Smt II'!AG115)</f>
        <v>0</v>
      </c>
      <c r="AH115" s="257">
        <f>SUM(AD115,AF115)</f>
        <v>909</v>
      </c>
      <c r="AI115" s="258">
        <f>SUM(AE115,AG115)</f>
        <v>3491</v>
      </c>
      <c r="AK115" s="266"/>
      <c r="AM115" s="11"/>
      <c r="AQ115" s="11"/>
      <c r="AU115" s="11"/>
      <c r="AY115" s="11"/>
      <c r="BC115" s="11"/>
      <c r="BG115" s="11"/>
    </row>
    <row r="116" spans="1:59" ht="20.100000000000001" customHeight="1" x14ac:dyDescent="0.25">
      <c r="A116" s="157" t="s">
        <v>94</v>
      </c>
      <c r="B116" s="252"/>
      <c r="C116" s="252"/>
      <c r="D116" s="284">
        <f>SUM('[1]Smt I'!D116,'[1]Smt II'!D116)</f>
        <v>0</v>
      </c>
      <c r="E116" s="256">
        <f>SUM('[1]Smt I'!E116,'[1]Smt II'!E116)</f>
        <v>0</v>
      </c>
      <c r="F116" s="284">
        <f>SUM('[1]Smt I'!F116,'[1]Smt II'!F116)</f>
        <v>0</v>
      </c>
      <c r="G116" s="256">
        <f>SUM('[1]Smt I'!G116,'[1]Smt II'!G116)</f>
        <v>0</v>
      </c>
      <c r="H116" s="284">
        <f>SUM('[1]Smt I'!H116,'[1]Smt II'!H116)</f>
        <v>0</v>
      </c>
      <c r="I116" s="256">
        <f>SUM('[1]Smt I'!I116,'[1]Smt II'!I116)</f>
        <v>0</v>
      </c>
      <c r="J116" s="284">
        <f>SUM('[1]Smt I'!J116,'[1]Smt II'!J116)</f>
        <v>0</v>
      </c>
      <c r="K116" s="256">
        <f>SUM('[1]Smt I'!K116,'[1]Smt II'!K116)</f>
        <v>0</v>
      </c>
      <c r="L116" s="285">
        <f>SUM('[1]Smt I'!L116,'[1]Smt II'!L116)</f>
        <v>74</v>
      </c>
      <c r="M116" s="254">
        <f>SUM('[1]Smt I'!M116,'[1]Smt II'!M116)</f>
        <v>386</v>
      </c>
      <c r="N116" s="284">
        <f>SUM('[1]Smt I'!N116,'[1]Smt II'!N116)</f>
        <v>10</v>
      </c>
      <c r="O116" s="256">
        <f>SUM('[1]Smt I'!O116,'[1]Smt II'!O116)</f>
        <v>82</v>
      </c>
      <c r="P116" s="285">
        <f>SUM('[1]Smt I'!P116,'[1]Smt II'!P116)</f>
        <v>114</v>
      </c>
      <c r="Q116" s="254">
        <f>SUM('[1]Smt I'!Q116,'[1]Smt II'!Q116)</f>
        <v>819</v>
      </c>
      <c r="R116" s="285">
        <f>SUM('[1]Smt I'!R116,'[1]Smt II'!R116)</f>
        <v>125</v>
      </c>
      <c r="S116" s="254">
        <f>SUM('[1]Smt I'!S116,'[1]Smt II'!S116)</f>
        <v>624</v>
      </c>
      <c r="T116" s="285">
        <f>SUM('[1]Smt I'!T116,'[1]Smt II'!T116)</f>
        <v>363</v>
      </c>
      <c r="U116" s="254">
        <f>SUM('[1]Smt I'!U116,'[1]Smt II'!U116)</f>
        <v>1733</v>
      </c>
      <c r="V116" s="285">
        <f>SUM('[1]Smt I'!V116,'[1]Smt II'!V116)</f>
        <v>252</v>
      </c>
      <c r="W116" s="254">
        <f>SUM('[1]Smt I'!W116,'[1]Smt II'!W116)</f>
        <v>1059</v>
      </c>
      <c r="X116" s="285">
        <f>SUM('[1]Smt I'!X116,'[1]Smt II'!X116)</f>
        <v>1855</v>
      </c>
      <c r="Y116" s="254">
        <f>SUM('[1]Smt I'!Y116,'[1]Smt II'!Y116)</f>
        <v>7996</v>
      </c>
      <c r="Z116" s="285">
        <f>SUM('[1]Smt I'!Z116,'[1]Smt II'!Z116)</f>
        <v>1009</v>
      </c>
      <c r="AA116" s="254">
        <f>SUM('[1]Smt I'!AA116,'[1]Smt II'!AA116)</f>
        <v>5026</v>
      </c>
      <c r="AB116" s="285">
        <f>SUM('[1]Smt I'!AB116,'[1]Smt II'!AB116)</f>
        <v>1392</v>
      </c>
      <c r="AC116" s="254">
        <f>SUM('[1]Smt I'!AC116,'[1]Smt II'!AC116)</f>
        <v>7234</v>
      </c>
      <c r="AD116" s="257">
        <f t="shared" ref="AD116:AD120" si="73">SUM(D116,F116,J116,L116,H116,N116,P116,R116,T116,V116,X116,Z116,AB116)</f>
        <v>5194</v>
      </c>
      <c r="AE116" s="258">
        <f t="shared" ref="AE116:AE120" si="74">SUM(E116,G116,I116,K116,M116,O116,Q116,S116,U116,W116,Y116,AA116,AC116)</f>
        <v>24959</v>
      </c>
      <c r="AF116" s="284">
        <f>SUM('[1]Smt I'!AF116,'[1]Smt II'!AF116)</f>
        <v>0</v>
      </c>
      <c r="AG116" s="256">
        <f>SUM('[1]Smt I'!AG116,'[1]Smt II'!AG116)</f>
        <v>0</v>
      </c>
      <c r="AH116" s="257">
        <f t="shared" ref="AH116:AI119" si="75">SUM(AD116,AF116)</f>
        <v>5194</v>
      </c>
      <c r="AI116" s="258">
        <f t="shared" si="75"/>
        <v>24959</v>
      </c>
      <c r="AK116" s="233"/>
    </row>
    <row r="117" spans="1:59" ht="20.100000000000001" customHeight="1" x14ac:dyDescent="0.25">
      <c r="A117" s="157" t="s">
        <v>100</v>
      </c>
      <c r="B117" s="252"/>
      <c r="C117" s="252"/>
      <c r="D117" s="284">
        <f>SUM('[1]Smt I'!D117,'[1]Smt II'!D117)</f>
        <v>0</v>
      </c>
      <c r="E117" s="256">
        <f>SUM('[1]Smt I'!E117,'[1]Smt II'!E117)</f>
        <v>0</v>
      </c>
      <c r="F117" s="284">
        <f>SUM('[1]Smt I'!F117,'[1]Smt II'!F117)</f>
        <v>0</v>
      </c>
      <c r="G117" s="256">
        <f>SUM('[1]Smt I'!G117,'[1]Smt II'!G117)</f>
        <v>0</v>
      </c>
      <c r="H117" s="284">
        <f>SUM('[1]Smt I'!H117,'[1]Smt II'!H117)</f>
        <v>0</v>
      </c>
      <c r="I117" s="256">
        <f>SUM('[1]Smt I'!I117,'[1]Smt II'!I117)</f>
        <v>0</v>
      </c>
      <c r="J117" s="284">
        <f>SUM('[1]Smt I'!J117,'[1]Smt II'!J117)</f>
        <v>0</v>
      </c>
      <c r="K117" s="256">
        <f>SUM('[1]Smt I'!K117,'[1]Smt II'!K117)</f>
        <v>0</v>
      </c>
      <c r="L117" s="285">
        <f>SUM('[1]Smt I'!L117,'[1]Smt II'!L117)</f>
        <v>657</v>
      </c>
      <c r="M117" s="254">
        <f>SUM('[1]Smt I'!M117,'[1]Smt II'!M117)</f>
        <v>2331</v>
      </c>
      <c r="N117" s="284">
        <f>SUM('[1]Smt I'!N117,'[1]Smt II'!N117)</f>
        <v>78</v>
      </c>
      <c r="O117" s="256">
        <f>SUM('[1]Smt I'!O117,'[1]Smt II'!O117)</f>
        <v>517</v>
      </c>
      <c r="P117" s="285">
        <f>SUM('[1]Smt I'!P117,'[1]Smt II'!P117)</f>
        <v>1276</v>
      </c>
      <c r="Q117" s="254">
        <f>SUM('[1]Smt I'!Q117,'[1]Smt II'!Q117)</f>
        <v>3621</v>
      </c>
      <c r="R117" s="285">
        <f>SUM('[1]Smt I'!R117,'[1]Smt II'!R117)</f>
        <v>533</v>
      </c>
      <c r="S117" s="254">
        <f>SUM('[1]Smt I'!S117,'[1]Smt II'!S117)</f>
        <v>2801</v>
      </c>
      <c r="T117" s="285">
        <f>SUM('[1]Smt I'!T117,'[1]Smt II'!T117)</f>
        <v>397</v>
      </c>
      <c r="U117" s="254">
        <f>SUM('[1]Smt I'!U117,'[1]Smt II'!U117)</f>
        <v>2247</v>
      </c>
      <c r="V117" s="285">
        <f>SUM('[1]Smt I'!V117,'[1]Smt II'!V117)</f>
        <v>956</v>
      </c>
      <c r="W117" s="254">
        <f>SUM('[1]Smt I'!W117,'[1]Smt II'!W117)</f>
        <v>3927</v>
      </c>
      <c r="X117" s="285">
        <f>SUM('[1]Smt I'!X117,'[1]Smt II'!X117)</f>
        <v>74</v>
      </c>
      <c r="Y117" s="254">
        <f>SUM('[1]Smt I'!Y117,'[1]Smt II'!Y117)</f>
        <v>326</v>
      </c>
      <c r="Z117" s="285">
        <f>SUM('[1]Smt I'!Z117,'[1]Smt II'!Z117)</f>
        <v>2244</v>
      </c>
      <c r="AA117" s="254">
        <f>SUM('[1]Smt I'!AA117,'[1]Smt II'!AA117)</f>
        <v>10652</v>
      </c>
      <c r="AB117" s="285">
        <f>SUM('[1]Smt I'!AB117,'[1]Smt II'!AB117)</f>
        <v>108</v>
      </c>
      <c r="AC117" s="254">
        <f>SUM('[1]Smt I'!AC117,'[1]Smt II'!AC117)</f>
        <v>432</v>
      </c>
      <c r="AD117" s="257">
        <f t="shared" si="73"/>
        <v>6323</v>
      </c>
      <c r="AE117" s="258">
        <f t="shared" si="74"/>
        <v>26854</v>
      </c>
      <c r="AF117" s="284">
        <f>SUM('[1]Smt I'!AF117,'[1]Smt II'!AF117)</f>
        <v>0</v>
      </c>
      <c r="AG117" s="256">
        <f>SUM('[1]Smt I'!AG117,'[1]Smt II'!AG117)</f>
        <v>0</v>
      </c>
      <c r="AH117" s="257">
        <f t="shared" si="75"/>
        <v>6323</v>
      </c>
      <c r="AI117" s="258">
        <f t="shared" si="75"/>
        <v>26854</v>
      </c>
      <c r="AK117" s="233"/>
    </row>
    <row r="118" spans="1:59" ht="20.100000000000001" customHeight="1" x14ac:dyDescent="0.25">
      <c r="A118" s="157" t="s">
        <v>101</v>
      </c>
      <c r="B118" s="252"/>
      <c r="C118" s="252"/>
      <c r="D118" s="284">
        <f>SUM('[1]Smt I'!D118,'[1]Smt II'!D118)</f>
        <v>0</v>
      </c>
      <c r="E118" s="256">
        <f>SUM('[1]Smt I'!E118,'[1]Smt II'!E118)</f>
        <v>0</v>
      </c>
      <c r="F118" s="284">
        <f>SUM('[1]Smt I'!F118,'[1]Smt II'!F118)</f>
        <v>0</v>
      </c>
      <c r="G118" s="256">
        <f>SUM('[1]Smt I'!G118,'[1]Smt II'!G118)</f>
        <v>0</v>
      </c>
      <c r="H118" s="284">
        <f>SUM('[1]Smt I'!H118,'[1]Smt II'!H118)</f>
        <v>0</v>
      </c>
      <c r="I118" s="256">
        <f>SUM('[1]Smt I'!I118,'[1]Smt II'!I118)</f>
        <v>0</v>
      </c>
      <c r="J118" s="284">
        <f>SUM('[1]Smt I'!J118,'[1]Smt II'!J118)</f>
        <v>0</v>
      </c>
      <c r="K118" s="256">
        <f>SUM('[1]Smt I'!K118,'[1]Smt II'!K118)</f>
        <v>0</v>
      </c>
      <c r="L118" s="285">
        <f>SUM('[1]Smt I'!L118,'[1]Smt II'!L118)</f>
        <v>53</v>
      </c>
      <c r="M118" s="254">
        <f>SUM('[1]Smt I'!M118,'[1]Smt II'!M118)</f>
        <v>295</v>
      </c>
      <c r="N118" s="284">
        <f>SUM('[1]Smt I'!N118,'[1]Smt II'!N118)</f>
        <v>33</v>
      </c>
      <c r="O118" s="256">
        <f>SUM('[1]Smt I'!O118,'[1]Smt II'!O118)</f>
        <v>188</v>
      </c>
      <c r="P118" s="285">
        <f>SUM('[1]Smt I'!P118,'[1]Smt II'!P118)</f>
        <v>124</v>
      </c>
      <c r="Q118" s="254">
        <f>SUM('[1]Smt I'!Q118,'[1]Smt II'!Q118)</f>
        <v>907</v>
      </c>
      <c r="R118" s="285">
        <f>SUM('[1]Smt I'!R118,'[1]Smt II'!R118)</f>
        <v>201</v>
      </c>
      <c r="S118" s="254">
        <f>SUM('[1]Smt I'!S118,'[1]Smt II'!S118)</f>
        <v>1052</v>
      </c>
      <c r="T118" s="285">
        <f>SUM('[1]Smt I'!T118,'[1]Smt II'!T118)</f>
        <v>70</v>
      </c>
      <c r="U118" s="254">
        <f>SUM('[1]Smt I'!U118,'[1]Smt II'!U118)</f>
        <v>367</v>
      </c>
      <c r="V118" s="285">
        <f>SUM('[1]Smt I'!V118,'[1]Smt II'!V118)</f>
        <v>80</v>
      </c>
      <c r="W118" s="254">
        <f>SUM('[1]Smt I'!W118,'[1]Smt II'!W118)</f>
        <v>362</v>
      </c>
      <c r="X118" s="285">
        <f>SUM('[1]Smt I'!X118,'[1]Smt II'!X118)</f>
        <v>176</v>
      </c>
      <c r="Y118" s="254">
        <f>SUM('[1]Smt I'!Y118,'[1]Smt II'!Y118)</f>
        <v>813</v>
      </c>
      <c r="Z118" s="285">
        <f>SUM('[1]Smt I'!Z118,'[1]Smt II'!Z118)</f>
        <v>348</v>
      </c>
      <c r="AA118" s="254">
        <f>SUM('[1]Smt I'!AA118,'[1]Smt II'!AA118)</f>
        <v>1793</v>
      </c>
      <c r="AB118" s="285">
        <f>SUM('[1]Smt I'!AB118,'[1]Smt II'!AB118)</f>
        <v>134</v>
      </c>
      <c r="AC118" s="254">
        <f>SUM('[1]Smt I'!AC118,'[1]Smt II'!AC118)</f>
        <v>601</v>
      </c>
      <c r="AD118" s="257">
        <f t="shared" si="73"/>
        <v>1219</v>
      </c>
      <c r="AE118" s="258">
        <f t="shared" si="74"/>
        <v>6378</v>
      </c>
      <c r="AF118" s="284">
        <f>SUM('[1]Smt I'!AF118,'[1]Smt II'!AF118)</f>
        <v>0</v>
      </c>
      <c r="AG118" s="256">
        <f>SUM('[1]Smt I'!AG118,'[1]Smt II'!AG118)</f>
        <v>0</v>
      </c>
      <c r="AH118" s="257">
        <f t="shared" si="75"/>
        <v>1219</v>
      </c>
      <c r="AI118" s="258">
        <f t="shared" si="75"/>
        <v>6378</v>
      </c>
      <c r="AK118" s="233"/>
    </row>
    <row r="119" spans="1:59" ht="20.100000000000001" customHeight="1" thickBot="1" x14ac:dyDescent="0.3">
      <c r="A119" s="176" t="s">
        <v>95</v>
      </c>
      <c r="B119" s="259"/>
      <c r="C119" s="259"/>
      <c r="D119" s="286">
        <f>SUM('[1]Smt I'!D119,'[1]Smt II'!D119)</f>
        <v>0</v>
      </c>
      <c r="E119" s="263">
        <f>SUM('[1]Smt I'!E119,'[1]Smt II'!E119)</f>
        <v>0</v>
      </c>
      <c r="F119" s="286">
        <f>SUM('[1]Smt I'!F119,'[1]Smt II'!F119)</f>
        <v>0</v>
      </c>
      <c r="G119" s="263">
        <f>SUM('[1]Smt I'!G119,'[1]Smt II'!G119)</f>
        <v>0</v>
      </c>
      <c r="H119" s="286">
        <f>SUM('[1]Smt I'!H119,'[1]Smt II'!H119)</f>
        <v>0</v>
      </c>
      <c r="I119" s="263">
        <f>SUM('[1]Smt I'!I119,'[1]Smt II'!I119)</f>
        <v>0</v>
      </c>
      <c r="J119" s="286">
        <f>SUM('[1]Smt I'!J119,'[1]Smt II'!J119)</f>
        <v>0</v>
      </c>
      <c r="K119" s="263">
        <f>SUM('[1]Smt I'!K119,'[1]Smt II'!K119)</f>
        <v>0</v>
      </c>
      <c r="L119" s="287">
        <f>SUM('[1]Smt I'!L119,'[1]Smt II'!L119)</f>
        <v>1</v>
      </c>
      <c r="M119" s="261">
        <f>SUM('[1]Smt I'!M119,'[1]Smt II'!M119)</f>
        <v>6</v>
      </c>
      <c r="N119" s="286">
        <f>SUM('[1]Smt I'!N119,'[1]Smt II'!N119)</f>
        <v>0</v>
      </c>
      <c r="O119" s="263">
        <f>SUM('[1]Smt I'!O119,'[1]Smt II'!O119)</f>
        <v>0</v>
      </c>
      <c r="P119" s="287">
        <f>SUM('[1]Smt I'!P119,'[1]Smt II'!P119)</f>
        <v>0</v>
      </c>
      <c r="Q119" s="261">
        <f>SUM('[1]Smt I'!Q119,'[1]Smt II'!Q119)</f>
        <v>0</v>
      </c>
      <c r="R119" s="287">
        <f>SUM('[1]Smt I'!R119,'[1]Smt II'!R119)</f>
        <v>16</v>
      </c>
      <c r="S119" s="261">
        <f>SUM('[1]Smt I'!S119,'[1]Smt II'!S119)</f>
        <v>71</v>
      </c>
      <c r="T119" s="287">
        <f>SUM('[1]Smt I'!T119,'[1]Smt II'!T119)</f>
        <v>6</v>
      </c>
      <c r="U119" s="261">
        <f>SUM('[1]Smt I'!U119,'[1]Smt II'!U119)</f>
        <v>25</v>
      </c>
      <c r="V119" s="287">
        <f>SUM('[1]Smt I'!V119,'[1]Smt II'!V119)</f>
        <v>66</v>
      </c>
      <c r="W119" s="261">
        <f>SUM('[1]Smt I'!W119,'[1]Smt II'!W119)</f>
        <v>266</v>
      </c>
      <c r="X119" s="287">
        <f>SUM('[1]Smt I'!X119,'[1]Smt II'!X119)</f>
        <v>55</v>
      </c>
      <c r="Y119" s="261">
        <f>SUM('[1]Smt I'!Y119,'[1]Smt II'!Y119)</f>
        <v>225</v>
      </c>
      <c r="Z119" s="287">
        <f>SUM('[1]Smt I'!Z119,'[1]Smt II'!Z119)</f>
        <v>22</v>
      </c>
      <c r="AA119" s="261">
        <f>SUM('[1]Smt I'!AA119,'[1]Smt II'!AA119)</f>
        <v>96</v>
      </c>
      <c r="AB119" s="287">
        <f>SUM('[1]Smt I'!AB119,'[1]Smt II'!AB119)</f>
        <v>0</v>
      </c>
      <c r="AC119" s="261">
        <f>SUM('[1]Smt I'!AC119,'[1]Smt II'!AC119)</f>
        <v>0</v>
      </c>
      <c r="AD119" s="264">
        <f t="shared" si="73"/>
        <v>166</v>
      </c>
      <c r="AE119" s="265">
        <f t="shared" si="74"/>
        <v>689</v>
      </c>
      <c r="AF119" s="286">
        <f>SUM('[1]Smt I'!AF119,'[1]Smt II'!AF119)</f>
        <v>0</v>
      </c>
      <c r="AG119" s="263">
        <f>SUM('[1]Smt I'!AG119,'[1]Smt II'!AG119)</f>
        <v>0</v>
      </c>
      <c r="AH119" s="264">
        <f t="shared" si="75"/>
        <v>166</v>
      </c>
      <c r="AI119" s="265">
        <f t="shared" si="75"/>
        <v>689</v>
      </c>
      <c r="AK119" s="233"/>
    </row>
    <row r="120" spans="1:59" ht="20.100000000000001" customHeight="1" thickTop="1" x14ac:dyDescent="0.25">
      <c r="A120" s="267" t="s">
        <v>96</v>
      </c>
      <c r="B120" s="268"/>
      <c r="C120" s="269"/>
      <c r="D120" s="272">
        <f t="shared" ref="D120:K120" si="76">SUM(D115:D119)</f>
        <v>0</v>
      </c>
      <c r="E120" s="273">
        <f t="shared" si="76"/>
        <v>0</v>
      </c>
      <c r="F120" s="272">
        <f t="shared" si="76"/>
        <v>0</v>
      </c>
      <c r="G120" s="273">
        <f t="shared" si="76"/>
        <v>0</v>
      </c>
      <c r="H120" s="272">
        <f t="shared" si="76"/>
        <v>0</v>
      </c>
      <c r="I120" s="273">
        <f t="shared" si="76"/>
        <v>0</v>
      </c>
      <c r="J120" s="272">
        <f t="shared" si="76"/>
        <v>0</v>
      </c>
      <c r="K120" s="273">
        <f t="shared" si="76"/>
        <v>0</v>
      </c>
      <c r="L120" s="270">
        <f t="shared" ref="L120:AC120" si="77">SUM(L115:L119)</f>
        <v>824</v>
      </c>
      <c r="M120" s="271">
        <f t="shared" si="77"/>
        <v>3227</v>
      </c>
      <c r="N120" s="272">
        <f t="shared" si="77"/>
        <v>131</v>
      </c>
      <c r="O120" s="273">
        <f t="shared" si="77"/>
        <v>828</v>
      </c>
      <c r="P120" s="270">
        <f t="shared" si="77"/>
        <v>1600</v>
      </c>
      <c r="Q120" s="271">
        <f t="shared" si="77"/>
        <v>5967</v>
      </c>
      <c r="R120" s="270">
        <f t="shared" si="77"/>
        <v>979</v>
      </c>
      <c r="S120" s="271">
        <f t="shared" si="77"/>
        <v>4908</v>
      </c>
      <c r="T120" s="270">
        <f t="shared" si="77"/>
        <v>877</v>
      </c>
      <c r="U120" s="271">
        <f t="shared" si="77"/>
        <v>4506</v>
      </c>
      <c r="V120" s="270">
        <f t="shared" si="77"/>
        <v>1533</v>
      </c>
      <c r="W120" s="271">
        <f t="shared" si="77"/>
        <v>6162</v>
      </c>
      <c r="X120" s="270">
        <f t="shared" si="77"/>
        <v>2293</v>
      </c>
      <c r="Y120" s="271">
        <f t="shared" si="77"/>
        <v>9790</v>
      </c>
      <c r="Z120" s="270">
        <f t="shared" si="77"/>
        <v>3875</v>
      </c>
      <c r="AA120" s="271">
        <f t="shared" si="77"/>
        <v>18464</v>
      </c>
      <c r="AB120" s="270">
        <f t="shared" si="77"/>
        <v>1699</v>
      </c>
      <c r="AC120" s="271">
        <f t="shared" si="77"/>
        <v>8519</v>
      </c>
      <c r="AD120" s="270">
        <f t="shared" si="73"/>
        <v>13811</v>
      </c>
      <c r="AE120" s="288">
        <f t="shared" si="74"/>
        <v>62371</v>
      </c>
      <c r="AF120" s="272">
        <f t="shared" ref="AF120:AG120" si="78">SUM(AF115:AF119)</f>
        <v>0</v>
      </c>
      <c r="AG120" s="273">
        <f t="shared" si="78"/>
        <v>0</v>
      </c>
      <c r="AH120" s="270">
        <f>SUM(AD120,AF120)</f>
        <v>13811</v>
      </c>
      <c r="AI120" s="271">
        <f>SUM(AE120,AG120)</f>
        <v>62371</v>
      </c>
      <c r="AK120" s="233"/>
    </row>
    <row r="121" spans="1:59" ht="20.100000000000001" customHeight="1" thickBot="1" x14ac:dyDescent="0.3">
      <c r="A121" s="274" t="s">
        <v>97</v>
      </c>
      <c r="B121" s="275"/>
      <c r="C121" s="276"/>
      <c r="D121" s="277">
        <f>SUM('[1]Smt I'!D121:E121,'[1]Smt II'!D121:E121)</f>
        <v>0</v>
      </c>
      <c r="E121" s="278"/>
      <c r="F121" s="277">
        <f>SUM('[1]Smt I'!F121:G121,'[1]Smt II'!F121:G121)</f>
        <v>0</v>
      </c>
      <c r="G121" s="278"/>
      <c r="H121" s="277">
        <f>SUM('[1]Smt I'!H121:I121,'[1]Smt II'!H121:I121)</f>
        <v>0</v>
      </c>
      <c r="I121" s="278"/>
      <c r="J121" s="277">
        <f>SUM('[1]Smt I'!J121:K121,'[1]Smt II'!J121:K121)</f>
        <v>0</v>
      </c>
      <c r="K121" s="278"/>
      <c r="L121" s="274">
        <f>SUM('[1]Smt I'!L121:M121,'[1]Smt II'!L121:M121)</f>
        <v>2514</v>
      </c>
      <c r="M121" s="276"/>
      <c r="N121" s="277">
        <f>SUM('[1]Smt I'!N121:O121,'[1]Smt II'!N121:O121)</f>
        <v>584</v>
      </c>
      <c r="O121" s="278"/>
      <c r="P121" s="274">
        <f>SUM('[1]Smt I'!P121:Q121,'[1]Smt II'!P121:Q121)</f>
        <v>5716</v>
      </c>
      <c r="Q121" s="276"/>
      <c r="R121" s="274">
        <f>SUM('[1]Smt I'!R121:S121,'[1]Smt II'!R121:S121)</f>
        <v>3243</v>
      </c>
      <c r="S121" s="276"/>
      <c r="T121" s="274">
        <f>SUM('[1]Smt I'!T121:U121,'[1]Smt II'!T121:U121)</f>
        <v>3656</v>
      </c>
      <c r="U121" s="276"/>
      <c r="V121" s="274">
        <f>SUM('[1]Smt I'!V121:W121,'[1]Smt II'!V121:W121)</f>
        <v>4455</v>
      </c>
      <c r="W121" s="276"/>
      <c r="X121" s="274">
        <f>SUM('[1]Smt I'!X121:Y121,'[1]Smt II'!X121:Y121)</f>
        <v>7621</v>
      </c>
      <c r="Y121" s="276"/>
      <c r="Z121" s="274">
        <f>SUM('[1]Smt I'!Z121:AA121,'[1]Smt II'!Z121:AA121)</f>
        <v>15458</v>
      </c>
      <c r="AA121" s="276"/>
      <c r="AB121" s="274">
        <f>SUM('[1]Smt I'!AB121:AC121,'[1]Smt II'!AB121:AC121)</f>
        <v>6649</v>
      </c>
      <c r="AC121" s="276"/>
      <c r="AD121" s="279">
        <f>SUM(D121:AC121)</f>
        <v>49896</v>
      </c>
      <c r="AE121" s="280"/>
      <c r="AF121" s="277">
        <f>SUM('[1]Smt I'!AF121:AG121,'[1]Smt II'!AF121:AG121)</f>
        <v>0</v>
      </c>
      <c r="AG121" s="278"/>
      <c r="AH121" s="279">
        <f>SUM(AD121,AF121:AG121)</f>
        <v>49896</v>
      </c>
      <c r="AI121" s="280"/>
      <c r="AK121" s="266">
        <f>AD121</f>
        <v>49896</v>
      </c>
    </row>
    <row r="122" spans="1:59" ht="16.5" thickBot="1" x14ac:dyDescent="0.3">
      <c r="A122" s="291"/>
      <c r="B122" s="292"/>
      <c r="C122" s="292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3"/>
      <c r="AF122" s="291"/>
      <c r="AG122" s="293"/>
      <c r="AH122" s="292"/>
      <c r="AI122" s="293"/>
      <c r="AK122" s="233"/>
    </row>
    <row r="123" spans="1:59" ht="30" customHeight="1" thickTop="1" thickBot="1" x14ac:dyDescent="0.3">
      <c r="A123" s="294" t="s">
        <v>96</v>
      </c>
      <c r="B123" s="295"/>
      <c r="C123" s="296"/>
      <c r="D123" s="297">
        <f>SUM(D84,D90,D96,D104,D112,D120)</f>
        <v>55</v>
      </c>
      <c r="E123" s="298">
        <f>SUM(E84,E90,E96,E104,E112,E120)</f>
        <v>167</v>
      </c>
      <c r="F123" s="297">
        <f t="shared" ref="F123:AE124" si="79">SUM(F84,F90,F96,F104,F112,F120)</f>
        <v>792</v>
      </c>
      <c r="G123" s="298">
        <f t="shared" si="79"/>
        <v>3047</v>
      </c>
      <c r="H123" s="297">
        <f t="shared" si="79"/>
        <v>691</v>
      </c>
      <c r="I123" s="298">
        <f t="shared" si="79"/>
        <v>2733</v>
      </c>
      <c r="J123" s="297">
        <f t="shared" si="79"/>
        <v>725</v>
      </c>
      <c r="K123" s="298">
        <f t="shared" si="79"/>
        <v>2908</v>
      </c>
      <c r="L123" s="297">
        <f t="shared" si="79"/>
        <v>1087</v>
      </c>
      <c r="M123" s="298">
        <f t="shared" si="79"/>
        <v>4676</v>
      </c>
      <c r="N123" s="297">
        <f t="shared" si="79"/>
        <v>1664</v>
      </c>
      <c r="O123" s="298">
        <f t="shared" si="79"/>
        <v>7675</v>
      </c>
      <c r="P123" s="297">
        <f t="shared" si="79"/>
        <v>2170</v>
      </c>
      <c r="Q123" s="298">
        <f t="shared" si="79"/>
        <v>10330</v>
      </c>
      <c r="R123" s="297">
        <f t="shared" si="79"/>
        <v>1740</v>
      </c>
      <c r="S123" s="298">
        <f t="shared" si="79"/>
        <v>8378</v>
      </c>
      <c r="T123" s="297">
        <f t="shared" si="79"/>
        <v>1340</v>
      </c>
      <c r="U123" s="298">
        <f t="shared" si="79"/>
        <v>6993</v>
      </c>
      <c r="V123" s="297">
        <f t="shared" si="79"/>
        <v>2294</v>
      </c>
      <c r="W123" s="298">
        <f t="shared" si="79"/>
        <v>9090</v>
      </c>
      <c r="X123" s="297">
        <f t="shared" si="79"/>
        <v>2293</v>
      </c>
      <c r="Y123" s="298">
        <f t="shared" si="79"/>
        <v>9790</v>
      </c>
      <c r="Z123" s="297">
        <f t="shared" si="79"/>
        <v>5402</v>
      </c>
      <c r="AA123" s="298">
        <f t="shared" si="79"/>
        <v>25613</v>
      </c>
      <c r="AB123" s="297">
        <f t="shared" si="79"/>
        <v>1831</v>
      </c>
      <c r="AC123" s="298">
        <f t="shared" si="79"/>
        <v>9172</v>
      </c>
      <c r="AD123" s="297">
        <f t="shared" si="79"/>
        <v>22084</v>
      </c>
      <c r="AE123" s="298">
        <f t="shared" si="79"/>
        <v>100572</v>
      </c>
      <c r="AF123" s="297">
        <f>SUM(AF84,AF90,AF96,AF104,AF112,AF120)</f>
        <v>574</v>
      </c>
      <c r="AG123" s="298">
        <f>SUM(AG84,AG90,AG96,AG104,AG112,AG120)</f>
        <v>3286</v>
      </c>
      <c r="AH123" s="297">
        <f>SUM(AD123,AF123)</f>
        <v>22658</v>
      </c>
      <c r="AI123" s="298">
        <f>SUM(AE123,AG123)</f>
        <v>103858</v>
      </c>
      <c r="AK123" s="233"/>
    </row>
    <row r="124" spans="1:59" ht="30" customHeight="1" thickBot="1" x14ac:dyDescent="0.3">
      <c r="A124" s="299" t="s">
        <v>102</v>
      </c>
      <c r="B124" s="300"/>
      <c r="C124" s="301"/>
      <c r="D124" s="299">
        <f>SUM(D85,D91,D97,D105,D113,D121)</f>
        <v>133</v>
      </c>
      <c r="E124" s="301"/>
      <c r="F124" s="299">
        <f t="shared" si="79"/>
        <v>2237</v>
      </c>
      <c r="G124" s="301"/>
      <c r="H124" s="299">
        <f t="shared" si="79"/>
        <v>2086</v>
      </c>
      <c r="I124" s="301"/>
      <c r="J124" s="299">
        <f t="shared" si="79"/>
        <v>2112</v>
      </c>
      <c r="K124" s="301"/>
      <c r="L124" s="299">
        <f t="shared" si="79"/>
        <v>3274</v>
      </c>
      <c r="M124" s="301"/>
      <c r="N124" s="299">
        <f t="shared" si="79"/>
        <v>5986</v>
      </c>
      <c r="O124" s="301"/>
      <c r="P124" s="299">
        <f t="shared" si="79"/>
        <v>7935</v>
      </c>
      <c r="Q124" s="301"/>
      <c r="R124" s="299">
        <f t="shared" si="79"/>
        <v>6440</v>
      </c>
      <c r="S124" s="301"/>
      <c r="T124" s="299">
        <f t="shared" si="79"/>
        <v>5989</v>
      </c>
      <c r="U124" s="301"/>
      <c r="V124" s="299">
        <f t="shared" si="79"/>
        <v>6501</v>
      </c>
      <c r="W124" s="301"/>
      <c r="X124" s="299">
        <f t="shared" si="79"/>
        <v>7621</v>
      </c>
      <c r="Y124" s="301"/>
      <c r="Z124" s="299">
        <f t="shared" si="79"/>
        <v>20748</v>
      </c>
      <c r="AA124" s="301"/>
      <c r="AB124" s="299">
        <f t="shared" si="79"/>
        <v>7208</v>
      </c>
      <c r="AC124" s="301"/>
      <c r="AD124" s="299">
        <f t="shared" si="79"/>
        <v>78270</v>
      </c>
      <c r="AE124" s="301"/>
      <c r="AF124" s="299">
        <f>SUM(AF85,AF91,AF97,AF105,AF113,AF121)</f>
        <v>2780</v>
      </c>
      <c r="AG124" s="301"/>
      <c r="AH124" s="299">
        <f>SUM(AD124:AG124)</f>
        <v>81050</v>
      </c>
      <c r="AI124" s="301"/>
      <c r="AK124" s="266">
        <f>AD124</f>
        <v>78270</v>
      </c>
    </row>
    <row r="125" spans="1:59" x14ac:dyDescent="0.25">
      <c r="E125" s="6"/>
      <c r="K125" s="6"/>
      <c r="O125" s="6"/>
      <c r="P125" s="8"/>
      <c r="R125" s="302"/>
      <c r="S125" s="2"/>
      <c r="U125" s="11"/>
      <c r="W125" s="11"/>
      <c r="Y125" s="11"/>
      <c r="AA125" s="11"/>
    </row>
  </sheetData>
  <mergeCells count="210">
    <mergeCell ref="X124:Y124"/>
    <mergeCell ref="Z124:AA124"/>
    <mergeCell ref="AB124:AC124"/>
    <mergeCell ref="AD124:AE124"/>
    <mergeCell ref="AF124:AG124"/>
    <mergeCell ref="AH124:AI124"/>
    <mergeCell ref="L124:M124"/>
    <mergeCell ref="N124:O124"/>
    <mergeCell ref="P124:Q124"/>
    <mergeCell ref="R124:S124"/>
    <mergeCell ref="T124:U124"/>
    <mergeCell ref="V124:W124"/>
    <mergeCell ref="A123:C123"/>
    <mergeCell ref="A124:C124"/>
    <mergeCell ref="D124:E124"/>
    <mergeCell ref="F124:G124"/>
    <mergeCell ref="H124:I124"/>
    <mergeCell ref="J124:K124"/>
    <mergeCell ref="X121:Y121"/>
    <mergeCell ref="Z121:AA121"/>
    <mergeCell ref="AB121:AC121"/>
    <mergeCell ref="AD121:AE121"/>
    <mergeCell ref="AF121:AG121"/>
    <mergeCell ref="AH121:AI121"/>
    <mergeCell ref="L121:M121"/>
    <mergeCell ref="N121:O121"/>
    <mergeCell ref="P121:Q121"/>
    <mergeCell ref="R121:S121"/>
    <mergeCell ref="T121:U121"/>
    <mergeCell ref="V121:W121"/>
    <mergeCell ref="A120:C120"/>
    <mergeCell ref="A121:C121"/>
    <mergeCell ref="D121:E121"/>
    <mergeCell ref="F121:G121"/>
    <mergeCell ref="H121:I121"/>
    <mergeCell ref="J121:K121"/>
    <mergeCell ref="X113:Y113"/>
    <mergeCell ref="Z113:AA113"/>
    <mergeCell ref="AB113:AC113"/>
    <mergeCell ref="AD113:AE113"/>
    <mergeCell ref="AF113:AG113"/>
    <mergeCell ref="AH113:AI113"/>
    <mergeCell ref="L113:M113"/>
    <mergeCell ref="N113:O113"/>
    <mergeCell ref="P113:Q113"/>
    <mergeCell ref="R113:S113"/>
    <mergeCell ref="T113:U113"/>
    <mergeCell ref="V113:W113"/>
    <mergeCell ref="A112:C112"/>
    <mergeCell ref="A113:C113"/>
    <mergeCell ref="D113:E113"/>
    <mergeCell ref="F113:G113"/>
    <mergeCell ref="H113:I113"/>
    <mergeCell ref="J113:K113"/>
    <mergeCell ref="X105:Y105"/>
    <mergeCell ref="Z105:AA105"/>
    <mergeCell ref="AB105:AC105"/>
    <mergeCell ref="AD105:AE105"/>
    <mergeCell ref="AF105:AG105"/>
    <mergeCell ref="AH105:AI105"/>
    <mergeCell ref="L105:M105"/>
    <mergeCell ref="N105:O105"/>
    <mergeCell ref="P105:Q105"/>
    <mergeCell ref="R105:S105"/>
    <mergeCell ref="T105:U105"/>
    <mergeCell ref="V105:W105"/>
    <mergeCell ref="A104:C104"/>
    <mergeCell ref="A105:C105"/>
    <mergeCell ref="D105:E105"/>
    <mergeCell ref="F105:G105"/>
    <mergeCell ref="H105:I105"/>
    <mergeCell ref="J105:K105"/>
    <mergeCell ref="X97:Y97"/>
    <mergeCell ref="Z97:AA97"/>
    <mergeCell ref="AB97:AC97"/>
    <mergeCell ref="AD97:AE97"/>
    <mergeCell ref="AF97:AG97"/>
    <mergeCell ref="AH97:AI97"/>
    <mergeCell ref="L97:M97"/>
    <mergeCell ref="N97:O97"/>
    <mergeCell ref="P97:Q97"/>
    <mergeCell ref="R97:S97"/>
    <mergeCell ref="T97:U97"/>
    <mergeCell ref="V97:W97"/>
    <mergeCell ref="A96:C96"/>
    <mergeCell ref="A97:C97"/>
    <mergeCell ref="D97:E97"/>
    <mergeCell ref="F97:G97"/>
    <mergeCell ref="H97:I97"/>
    <mergeCell ref="J97:K97"/>
    <mergeCell ref="X91:Y91"/>
    <mergeCell ref="Z91:AA91"/>
    <mergeCell ref="AB91:AC91"/>
    <mergeCell ref="AD91:AE91"/>
    <mergeCell ref="AF91:AG91"/>
    <mergeCell ref="AH91:AI91"/>
    <mergeCell ref="L91:M91"/>
    <mergeCell ref="N91:O91"/>
    <mergeCell ref="P91:Q91"/>
    <mergeCell ref="R91:S91"/>
    <mergeCell ref="T91:U91"/>
    <mergeCell ref="V91:W91"/>
    <mergeCell ref="A90:C90"/>
    <mergeCell ref="A91:C91"/>
    <mergeCell ref="D91:E91"/>
    <mergeCell ref="F91:G91"/>
    <mergeCell ref="H91:I91"/>
    <mergeCell ref="J91:K91"/>
    <mergeCell ref="X85:Y85"/>
    <mergeCell ref="Z85:AA85"/>
    <mergeCell ref="AB85:AC85"/>
    <mergeCell ref="AD85:AE85"/>
    <mergeCell ref="AF85:AG85"/>
    <mergeCell ref="AH85:AI85"/>
    <mergeCell ref="L85:M85"/>
    <mergeCell ref="N85:O85"/>
    <mergeCell ref="P85:Q85"/>
    <mergeCell ref="R85:S85"/>
    <mergeCell ref="T85:U85"/>
    <mergeCell ref="V85:W85"/>
    <mergeCell ref="AB78:AC78"/>
    <mergeCell ref="AD78:AE78"/>
    <mergeCell ref="AF78:AG78"/>
    <mergeCell ref="AH78:AI78"/>
    <mergeCell ref="A84:C84"/>
    <mergeCell ref="A85:C85"/>
    <mergeCell ref="D85:E85"/>
    <mergeCell ref="F85:G85"/>
    <mergeCell ref="H85:I85"/>
    <mergeCell ref="J85:K85"/>
    <mergeCell ref="P78:Q78"/>
    <mergeCell ref="R78:S78"/>
    <mergeCell ref="T78:U78"/>
    <mergeCell ref="V78:W78"/>
    <mergeCell ref="X78:Y78"/>
    <mergeCell ref="Z78:AA78"/>
    <mergeCell ref="A74:AM74"/>
    <mergeCell ref="A75:AM75"/>
    <mergeCell ref="A76:AM76"/>
    <mergeCell ref="A78:C78"/>
    <mergeCell ref="D78:E78"/>
    <mergeCell ref="F78:G78"/>
    <mergeCell ref="H78:I78"/>
    <mergeCell ref="J78:K78"/>
    <mergeCell ref="L78:M78"/>
    <mergeCell ref="N78:O78"/>
    <mergeCell ref="F55:I55"/>
    <mergeCell ref="J55:M55"/>
    <mergeCell ref="N55:Q55"/>
    <mergeCell ref="R55:U55"/>
    <mergeCell ref="V55:Y55"/>
    <mergeCell ref="Z55:AC55"/>
    <mergeCell ref="BF42:BI42"/>
    <mergeCell ref="A54:A56"/>
    <mergeCell ref="B54:E54"/>
    <mergeCell ref="F54:I54"/>
    <mergeCell ref="J54:M54"/>
    <mergeCell ref="N54:Q54"/>
    <mergeCell ref="R54:U54"/>
    <mergeCell ref="V54:Y54"/>
    <mergeCell ref="Z54:AC54"/>
    <mergeCell ref="B55:E55"/>
    <mergeCell ref="AH42:AK42"/>
    <mergeCell ref="AL42:AO42"/>
    <mergeCell ref="AP42:AS42"/>
    <mergeCell ref="AT42:AW42"/>
    <mergeCell ref="AX42:BA42"/>
    <mergeCell ref="BB42:BE42"/>
    <mergeCell ref="BB41:BE41"/>
    <mergeCell ref="BF41:BI41"/>
    <mergeCell ref="B42:E42"/>
    <mergeCell ref="F42:I42"/>
    <mergeCell ref="J42:M42"/>
    <mergeCell ref="N42:Q42"/>
    <mergeCell ref="R42:U42"/>
    <mergeCell ref="V42:Y42"/>
    <mergeCell ref="Z42:AC42"/>
    <mergeCell ref="AD42:AG42"/>
    <mergeCell ref="AD41:AG41"/>
    <mergeCell ref="AH41:AK41"/>
    <mergeCell ref="AL41:AO41"/>
    <mergeCell ref="AP41:AS41"/>
    <mergeCell ref="AT41:AW41"/>
    <mergeCell ref="AX41:BA41"/>
    <mergeCell ref="A38:AG38"/>
    <mergeCell ref="A39:AG39"/>
    <mergeCell ref="A41:A43"/>
    <mergeCell ref="B41:E41"/>
    <mergeCell ref="F41:I41"/>
    <mergeCell ref="J41:M41"/>
    <mergeCell ref="N41:Q41"/>
    <mergeCell ref="R41:U41"/>
    <mergeCell ref="V41:Y41"/>
    <mergeCell ref="Z41:AC41"/>
    <mergeCell ref="R5:R6"/>
    <mergeCell ref="S5:S6"/>
    <mergeCell ref="T5:AC5"/>
    <mergeCell ref="AD5:AD6"/>
    <mergeCell ref="AE5:AE6"/>
    <mergeCell ref="A37:AG37"/>
    <mergeCell ref="A1:AE1"/>
    <mergeCell ref="A2:AE2"/>
    <mergeCell ref="A3:AE3"/>
    <mergeCell ref="A5:A6"/>
    <mergeCell ref="B5:E5"/>
    <mergeCell ref="F5:K5"/>
    <mergeCell ref="L5:N5"/>
    <mergeCell ref="O5:O6"/>
    <mergeCell ref="P5:P6"/>
    <mergeCell ref="Q5:Q6"/>
  </mergeCells>
  <pageMargins left="0.62" right="0.70866141732283472" top="0.98" bottom="0.39370078740157483" header="0.23622047244094491" footer="0.31496062992125984"/>
  <pageSetup paperSize="5" scale="58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2020-04-13T05:49:35Z</dcterms:created>
  <dcterms:modified xsi:type="dcterms:W3CDTF">2020-04-13T05:49:54Z</dcterms:modified>
</cp:coreProperties>
</file>