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8895" windowHeight="3840"/>
  </bookViews>
  <sheets>
    <sheet name="Sheet1" sheetId="1" r:id="rId1"/>
  </sheets>
  <externalReferences>
    <externalReference r:id="rId2"/>
  </externalReference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B33" i="1"/>
  <c r="B32" i="1"/>
  <c r="B31" i="1"/>
  <c r="B30" i="1"/>
  <c r="C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29" i="1"/>
  <c r="E29" i="1" l="1"/>
</calcChain>
</file>

<file path=xl/sharedStrings.xml><?xml version="1.0" encoding="utf-8"?>
<sst xmlns="http://schemas.openxmlformats.org/spreadsheetml/2006/main" count="30" uniqueCount="29">
  <si>
    <t>JUMLAH</t>
  </si>
  <si>
    <t>WANITA</t>
  </si>
  <si>
    <t>NO</t>
  </si>
  <si>
    <t>DESA/KELURAHAN</t>
  </si>
  <si>
    <t>KELAHIRAN</t>
  </si>
  <si>
    <t>USIA</t>
  </si>
  <si>
    <t>G F R</t>
  </si>
  <si>
    <t>1 TAHUN</t>
  </si>
  <si>
    <t>15 - 49 TH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</si>
  <si>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</si>
  <si>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</si>
  <si>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</si>
  <si>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</si>
  <si>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</si>
  <si>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</si>
  <si>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</si>
  <si>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</si>
  <si>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</si>
  <si>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</si>
  <si>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</si>
  <si>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</si>
  <si>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</si>
  <si>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</si>
  <si>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</si>
  <si>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</si>
  <si>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</si>
  <si>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</si>
  <si>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</si>
  <si>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ANGKA FERTILITAS UMUM ATAU GENERAL FERTILITY RATE DI KECAMATAN DEMAK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</si>
</sst>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\-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/>
    <xf numFmtId="37" fontId="2" fillId="0" borderId="0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Border="1" applyAlignment="1" applyProtection="1">
      <alignment horizontal="right"/>
    </xf>
    <xf numFmtId="39" fontId="2" fillId="0" borderId="0" xfId="1" applyNumberFormat="1" applyFont="1" applyFill="1" applyBorder="1" applyAlignment="1" applyProtection="1">
      <alignment horizontal="right"/>
    </xf>
    <xf numFmtId="0" fontId="2" fillId="0" borderId="4" xfId="0" applyFont="1" applyBorder="1" applyAlignment="1">
      <alignment horizontal="center"/>
    </xf>
    <xf numFmtId="3" fontId="2" fillId="0" borderId="4" xfId="1" applyNumberFormat="1" applyFont="1" applyFill="1" applyBorder="1" applyAlignment="1" applyProtection="1">
      <alignment horizontal="right"/>
    </xf>
    <xf numFmtId="4" fontId="2" fillId="0" borderId="4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 indent="1"/>
    </xf>
    <xf numFmtId="3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 applyBorder="1" applyAlignment="1">
      <alignment horizontal="right" indent="1"/>
    </xf>
    <xf numFmtId="3" fontId="2" fillId="0" borderId="0" xfId="1" applyNumberFormat="1" applyFont="1" applyFill="1" applyBorder="1" applyAlignment="1" applyProtection="1">
      <alignment horizontal="right"/>
    </xf>
    <xf numFmtId="4" fontId="2" fillId="0" borderId="0" xfId="1" applyNumberFormat="1" applyFont="1" applyFill="1" applyBorder="1" applyAlignment="1" applyProtection="1">
      <alignment horizontal="righ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 indent="1"/>
    </xf>
    <xf numFmtId="3" fontId="2" fillId="0" borderId="6" xfId="1" applyNumberFormat="1" applyFont="1" applyFill="1" applyBorder="1" applyAlignment="1" applyProtection="1">
      <alignment horizontal="right"/>
    </xf>
    <xf numFmtId="4" fontId="2" fillId="0" borderId="6" xfId="1" applyNumberFormat="1" applyFont="1" applyFill="1" applyBorder="1" applyAlignment="1" applyProtection="1">
      <alignment horizontal="right"/>
    </xf>
    <xf numFmtId="0" fontId="4" fillId="0" borderId="0" xfId="0" applyFont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CA%20DEMAK%202019/070.KCA%20DEMAK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2"/>
      <sheetName val="Sheet1"/>
      <sheetName val="Sheet3"/>
    </sheetNames>
    <sheetDataSet>
      <sheetData sheetId="0"/>
      <sheetData sheetId="1"/>
      <sheetData sheetId="2">
        <row r="31">
          <cell r="H31" t="str">
            <v>Tahun             2017</v>
          </cell>
        </row>
        <row r="32">
          <cell r="H32">
            <v>2016</v>
          </cell>
        </row>
        <row r="33">
          <cell r="H33">
            <v>2015</v>
          </cell>
        </row>
        <row r="34">
          <cell r="H34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2"/>
    </sheetView>
  </sheetViews>
  <sheetFormatPr defaultRowHeight="15"/>
  <cols>
    <col min="1" max="1" width="4.7109375" customWidth="1"/>
    <col min="2" max="2" width="17.5703125" customWidth="1"/>
    <col min="3" max="3" width="12.28515625" customWidth="1"/>
  </cols>
  <sheetData>
    <row r="1" spans="1:5">
      <c r="A1" s="30" t="s">
        <v>28</v>
      </c>
      <c r="B1" s="31"/>
      <c r="C1" s="31"/>
      <c r="D1" s="31"/>
      <c r="E1" s="31"/>
    </row>
    <row r="2" spans="1:5">
      <c r="A2" s="31"/>
      <c r="B2" s="31"/>
      <c r="C2" s="31"/>
      <c r="D2" s="31"/>
      <c r="E2" s="31"/>
    </row>
    <row r="3" spans="1:5" ht="15.75" thickBot="1"/>
    <row r="4" spans="1:5">
      <c r="A4" s="1"/>
      <c r="B4" s="1"/>
      <c r="C4" s="2" t="s">
        <v>0</v>
      </c>
      <c r="D4" s="2" t="s">
        <v>1</v>
      </c>
      <c r="E4" s="2"/>
    </row>
    <row r="5" spans="1:5">
      <c r="A5" s="3" t="s">
        <v>2</v>
      </c>
      <c r="B5" s="4" t="s">
        <v>3</v>
      </c>
      <c r="C5" s="5" t="s">
        <v>4</v>
      </c>
      <c r="D5" s="5" t="s">
        <v>5</v>
      </c>
      <c r="E5" s="6" t="s">
        <v>6</v>
      </c>
    </row>
    <row r="6" spans="1:5">
      <c r="A6" s="5"/>
      <c r="B6" s="5"/>
      <c r="C6" s="7" t="s">
        <v>7</v>
      </c>
      <c r="D6" s="5" t="s">
        <v>8</v>
      </c>
      <c r="E6" s="7"/>
    </row>
    <row r="7" spans="1:5">
      <c r="A7" s="29">
        <v>1</v>
      </c>
      <c r="B7" s="29"/>
      <c r="C7" s="8">
        <v>2</v>
      </c>
      <c r="D7" s="8">
        <v>3</v>
      </c>
      <c r="E7" s="8">
        <v>4</v>
      </c>
    </row>
    <row r="8" spans="1:5">
      <c r="A8" s="3"/>
      <c r="B8" s="3"/>
      <c r="C8" s="3"/>
      <c r="D8" s="3"/>
      <c r="E8" s="3"/>
    </row>
    <row r="9" spans="1:5">
      <c r="A9" s="5">
        <v>1</v>
      </c>
      <c r="B9" s="9" t="s">
        <v>9</v>
      </c>
      <c r="C9" s="10">
        <v>113</v>
      </c>
      <c r="D9" s="11">
        <v>1684</v>
      </c>
      <c r="E9" s="12">
        <f>+D9/C9</f>
        <v>14.902654867256636</v>
      </c>
    </row>
    <row r="10" spans="1:5">
      <c r="A10" s="5">
        <v>2</v>
      </c>
      <c r="B10" s="9" t="s">
        <v>10</v>
      </c>
      <c r="C10" s="10">
        <v>39</v>
      </c>
      <c r="D10" s="11">
        <v>866</v>
      </c>
      <c r="E10" s="12">
        <f t="shared" ref="E10:E27" si="0">+D10/C10</f>
        <v>22.205128205128204</v>
      </c>
    </row>
    <row r="11" spans="1:5">
      <c r="A11" s="5">
        <v>3</v>
      </c>
      <c r="B11" s="9" t="s">
        <v>11</v>
      </c>
      <c r="C11" s="10">
        <v>84</v>
      </c>
      <c r="D11" s="11">
        <v>1808</v>
      </c>
      <c r="E11" s="12">
        <f t="shared" si="0"/>
        <v>21.523809523809526</v>
      </c>
    </row>
    <row r="12" spans="1:5">
      <c r="A12" s="5">
        <v>4</v>
      </c>
      <c r="B12" s="9" t="s">
        <v>12</v>
      </c>
      <c r="C12" s="10">
        <v>85</v>
      </c>
      <c r="D12" s="11">
        <v>2199</v>
      </c>
      <c r="E12" s="12">
        <f t="shared" si="0"/>
        <v>25.870588235294118</v>
      </c>
    </row>
    <row r="13" spans="1:5">
      <c r="A13" s="5">
        <v>5</v>
      </c>
      <c r="B13" s="9" t="s">
        <v>13</v>
      </c>
      <c r="C13" s="10">
        <v>60</v>
      </c>
      <c r="D13" s="11">
        <v>1082</v>
      </c>
      <c r="E13" s="12">
        <f t="shared" si="0"/>
        <v>18.033333333333335</v>
      </c>
    </row>
    <row r="14" spans="1:5">
      <c r="A14" s="5">
        <v>6</v>
      </c>
      <c r="B14" s="9" t="s">
        <v>14</v>
      </c>
      <c r="C14" s="10">
        <v>58</v>
      </c>
      <c r="D14" s="11">
        <v>932</v>
      </c>
      <c r="E14" s="12">
        <f t="shared" si="0"/>
        <v>16.068965517241381</v>
      </c>
    </row>
    <row r="15" spans="1:5">
      <c r="A15" s="5">
        <v>7</v>
      </c>
      <c r="B15" s="9" t="s">
        <v>15</v>
      </c>
      <c r="C15" s="10">
        <v>27</v>
      </c>
      <c r="D15" s="11">
        <v>412</v>
      </c>
      <c r="E15" s="12">
        <f t="shared" si="0"/>
        <v>15.25925925925926</v>
      </c>
    </row>
    <row r="16" spans="1:5">
      <c r="A16" s="5">
        <v>8</v>
      </c>
      <c r="B16" s="9" t="s">
        <v>16</v>
      </c>
      <c r="C16" s="10">
        <v>36</v>
      </c>
      <c r="D16" s="11">
        <v>1327</v>
      </c>
      <c r="E16" s="12">
        <f t="shared" si="0"/>
        <v>36.861111111111114</v>
      </c>
    </row>
    <row r="17" spans="1:5">
      <c r="A17" s="5">
        <v>9</v>
      </c>
      <c r="B17" s="9" t="s">
        <v>17</v>
      </c>
      <c r="C17" s="10">
        <v>214</v>
      </c>
      <c r="D17" s="11">
        <v>5624</v>
      </c>
      <c r="E17" s="12">
        <f t="shared" si="0"/>
        <v>26.280373831775702</v>
      </c>
    </row>
    <row r="18" spans="1:5">
      <c r="A18" s="5">
        <v>10</v>
      </c>
      <c r="B18" s="9" t="s">
        <v>18</v>
      </c>
      <c r="C18" s="10">
        <v>85</v>
      </c>
      <c r="D18" s="11">
        <v>937</v>
      </c>
      <c r="E18" s="12">
        <f t="shared" si="0"/>
        <v>11.023529411764706</v>
      </c>
    </row>
    <row r="19" spans="1:5">
      <c r="A19" s="5">
        <v>11</v>
      </c>
      <c r="B19" s="9" t="s">
        <v>19</v>
      </c>
      <c r="C19" s="10">
        <v>31</v>
      </c>
      <c r="D19" s="11">
        <v>1036</v>
      </c>
      <c r="E19" s="12">
        <f t="shared" si="0"/>
        <v>33.41935483870968</v>
      </c>
    </row>
    <row r="20" spans="1:5">
      <c r="A20" s="5">
        <v>12</v>
      </c>
      <c r="B20" s="9" t="s">
        <v>20</v>
      </c>
      <c r="C20" s="10">
        <v>73</v>
      </c>
      <c r="D20" s="11">
        <v>1705</v>
      </c>
      <c r="E20" s="12">
        <f t="shared" si="0"/>
        <v>23.356164383561644</v>
      </c>
    </row>
    <row r="21" spans="1:5">
      <c r="A21" s="5">
        <v>13</v>
      </c>
      <c r="B21" s="9" t="s">
        <v>21</v>
      </c>
      <c r="C21" s="10">
        <v>83</v>
      </c>
      <c r="D21" s="11">
        <v>2049</v>
      </c>
      <c r="E21" s="12">
        <f t="shared" si="0"/>
        <v>24.686746987951807</v>
      </c>
    </row>
    <row r="22" spans="1:5">
      <c r="A22" s="5">
        <v>14</v>
      </c>
      <c r="B22" s="9" t="s">
        <v>22</v>
      </c>
      <c r="C22" s="10">
        <v>56</v>
      </c>
      <c r="D22" s="11">
        <v>903</v>
      </c>
      <c r="E22" s="12">
        <f t="shared" si="0"/>
        <v>16.125</v>
      </c>
    </row>
    <row r="23" spans="1:5">
      <c r="A23" s="5">
        <v>15</v>
      </c>
      <c r="B23" s="9" t="s">
        <v>23</v>
      </c>
      <c r="C23" s="10">
        <v>201</v>
      </c>
      <c r="D23" s="11">
        <v>1834</v>
      </c>
      <c r="E23" s="12">
        <f t="shared" si="0"/>
        <v>9.1243781094527368</v>
      </c>
    </row>
    <row r="24" spans="1:5">
      <c r="A24" s="5">
        <v>16</v>
      </c>
      <c r="B24" s="9" t="s">
        <v>24</v>
      </c>
      <c r="C24" s="10">
        <v>32</v>
      </c>
      <c r="D24" s="11">
        <v>1041</v>
      </c>
      <c r="E24" s="12">
        <f t="shared" si="0"/>
        <v>32.53125</v>
      </c>
    </row>
    <row r="25" spans="1:5">
      <c r="A25" s="5">
        <v>17</v>
      </c>
      <c r="B25" s="9" t="s">
        <v>25</v>
      </c>
      <c r="C25" s="10">
        <v>57</v>
      </c>
      <c r="D25" s="11">
        <v>1225</v>
      </c>
      <c r="E25" s="12">
        <f t="shared" si="0"/>
        <v>21.491228070175438</v>
      </c>
    </row>
    <row r="26" spans="1:5">
      <c r="A26" s="5">
        <v>18</v>
      </c>
      <c r="B26" s="9" t="s">
        <v>26</v>
      </c>
      <c r="C26" s="10">
        <v>23</v>
      </c>
      <c r="D26" s="11">
        <v>785</v>
      </c>
      <c r="E26" s="12">
        <f t="shared" si="0"/>
        <v>34.130434782608695</v>
      </c>
    </row>
    <row r="27" spans="1:5">
      <c r="A27" s="5">
        <v>19</v>
      </c>
      <c r="B27" s="9" t="s">
        <v>27</v>
      </c>
      <c r="C27" s="10">
        <v>37</v>
      </c>
      <c r="D27" s="11">
        <v>1099</v>
      </c>
      <c r="E27" s="12">
        <f t="shared" si="0"/>
        <v>29.702702702702702</v>
      </c>
    </row>
    <row r="28" spans="1:5" ht="15.75" thickBot="1">
      <c r="A28" s="5"/>
      <c r="B28" s="3"/>
      <c r="C28" s="11"/>
      <c r="D28" s="11"/>
      <c r="E28" s="12"/>
    </row>
    <row r="29" spans="1:5" ht="15.75" thickBot="1">
      <c r="A29" s="13"/>
      <c r="B29" s="13" t="s">
        <v>0</v>
      </c>
      <c r="C29" s="14">
        <f>SUM(C9:C28)</f>
        <v>1394</v>
      </c>
      <c r="D29" s="14">
        <f>SUM(D9:D28)</f>
        <v>28548</v>
      </c>
      <c r="E29" s="15">
        <f>+D29/C29</f>
        <v>20.47919655667145</v>
      </c>
    </row>
    <row r="30" spans="1:5">
      <c r="A30" s="2"/>
      <c r="B30" s="16" t="str">
        <f>+'[1]Bab 1'!$H$31</f>
        <v>Tahun             2017</v>
      </c>
      <c r="C30" s="17">
        <v>1463</v>
      </c>
      <c r="D30" s="17">
        <v>28638</v>
      </c>
      <c r="E30" s="18">
        <v>19.57</v>
      </c>
    </row>
    <row r="31" spans="1:5">
      <c r="A31" s="5"/>
      <c r="B31" s="19">
        <f>+'[1]Bab 1'!$H$32</f>
        <v>2016</v>
      </c>
      <c r="C31" s="20">
        <v>1342</v>
      </c>
      <c r="D31" s="20">
        <v>28448</v>
      </c>
      <c r="E31" s="21">
        <v>21.198211624441132</v>
      </c>
    </row>
    <row r="32" spans="1:5">
      <c r="A32" s="5"/>
      <c r="B32" s="19">
        <f>+'[1]Bab 1'!$H$33</f>
        <v>2015</v>
      </c>
      <c r="C32" s="20">
        <v>1156</v>
      </c>
      <c r="D32" s="20">
        <v>28465</v>
      </c>
      <c r="E32" s="21">
        <v>24.623702422145328</v>
      </c>
    </row>
    <row r="33" spans="1:5" ht="15.75" thickBot="1">
      <c r="A33" s="22"/>
      <c r="B33" s="23">
        <f>+'[1]Bab 1'!$H$34</f>
        <v>2014</v>
      </c>
      <c r="C33" s="24">
        <v>1560</v>
      </c>
      <c r="D33" s="24">
        <v>28468</v>
      </c>
      <c r="E33" s="25">
        <v>18.24871794871795</v>
      </c>
    </row>
    <row r="34" spans="1:5">
      <c r="A34" s="26">
        <f>+$A$35</f>
        <v>0</v>
      </c>
      <c r="B34" s="27"/>
      <c r="C34" s="28"/>
      <c r="D34" s="28"/>
      <c r="E34" s="28"/>
    </row>
  </sheetData>
  <mergeCells count="2">
    <mergeCell ref="A7:B7"/>
    <mergeCell ref="A1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2019-11-04T01:55:15Z</dcterms:created>
  <dcterms:modified xsi:type="dcterms:W3CDTF">2019-11-06T02:33:34Z</dcterms:modified>
</cp:coreProperties>
</file>