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3.9" sheetId="1" r:id="rId1"/>
  </sheets>
  <externalReferences>
    <externalReference r:id="rId2"/>
  </externalReferences>
  <calcPr calcId="144525" refMode="R1C1"/>
</workbook>
</file>

<file path=xl/calcChain.xml><?xml version="1.0" encoding="utf-8"?>
<calcChain xmlns="http://schemas.openxmlformats.org/spreadsheetml/2006/main">
  <c r="D9" i="1" l="1"/>
  <c r="E9" i="1"/>
  <c r="F9" i="1" s="1"/>
  <c r="D10" i="1"/>
  <c r="E10" i="1"/>
  <c r="F10" i="1" s="1"/>
  <c r="D11" i="1"/>
  <c r="E11" i="1"/>
  <c r="F11" i="1"/>
  <c r="D12" i="1"/>
  <c r="E12" i="1"/>
  <c r="F12" i="1" s="1"/>
  <c r="D13" i="1"/>
  <c r="E13" i="1"/>
  <c r="F13" i="1"/>
  <c r="D14" i="1"/>
  <c r="E14" i="1"/>
  <c r="F14" i="1" s="1"/>
  <c r="D15" i="1"/>
  <c r="E15" i="1"/>
  <c r="F15" i="1"/>
  <c r="D16" i="1"/>
  <c r="E16" i="1"/>
  <c r="F16" i="1" s="1"/>
  <c r="D17" i="1"/>
  <c r="E17" i="1"/>
  <c r="F17" i="1"/>
  <c r="D18" i="1"/>
  <c r="E18" i="1"/>
  <c r="F18" i="1" s="1"/>
  <c r="D19" i="1"/>
  <c r="E19" i="1"/>
  <c r="F19" i="1"/>
  <c r="D20" i="1"/>
  <c r="E20" i="1"/>
  <c r="F20" i="1" s="1"/>
  <c r="D21" i="1"/>
  <c r="E21" i="1"/>
  <c r="F21" i="1"/>
  <c r="D22" i="1"/>
  <c r="E22" i="1"/>
  <c r="F22" i="1" s="1"/>
  <c r="D23" i="1"/>
  <c r="E23" i="1"/>
  <c r="F23" i="1"/>
  <c r="D24" i="1"/>
  <c r="E24" i="1"/>
  <c r="F24" i="1" s="1"/>
  <c r="D25" i="1"/>
  <c r="E25" i="1"/>
  <c r="F25" i="1"/>
  <c r="D26" i="1"/>
  <c r="E26" i="1"/>
  <c r="F26" i="1" s="1"/>
  <c r="D27" i="1"/>
  <c r="E27" i="1"/>
  <c r="F27" i="1"/>
  <c r="D28" i="1"/>
  <c r="E28" i="1"/>
  <c r="F28" i="1" s="1"/>
  <c r="D29" i="1"/>
  <c r="E29" i="1"/>
  <c r="F29" i="1"/>
  <c r="D31" i="1"/>
  <c r="E31" i="1"/>
  <c r="F31" i="1" s="1"/>
</calcChain>
</file>

<file path=xl/sharedStrings.xml><?xml version="1.0" encoding="utf-8"?>
<sst xmlns="http://schemas.openxmlformats.org/spreadsheetml/2006/main" count="42" uniqueCount="41">
  <si>
    <t>Sumber : BPS Kabupaten Demak</t>
  </si>
  <si>
    <t>20 656</t>
  </si>
  <si>
    <t>6 340</t>
  </si>
  <si>
    <t>20 755</t>
  </si>
  <si>
    <t>6 313</t>
  </si>
  <si>
    <t>21 007</t>
  </si>
  <si>
    <t>6 348</t>
  </si>
  <si>
    <t>210 94</t>
  </si>
  <si>
    <t>6 300</t>
  </si>
  <si>
    <t>Jumlah</t>
  </si>
  <si>
    <t>Trengguli</t>
  </si>
  <si>
    <t xml:space="preserve">K u n c i r </t>
  </si>
  <si>
    <t>M r i s e n</t>
  </si>
  <si>
    <t>M r a n a k</t>
  </si>
  <si>
    <t>Botorejo</t>
  </si>
  <si>
    <t>Jogoloyo</t>
  </si>
  <si>
    <t>Karangrejo</t>
  </si>
  <si>
    <t>Wonosalam</t>
  </si>
  <si>
    <t>Kendaldoyong</t>
  </si>
  <si>
    <t>Sidomulyo</t>
  </si>
  <si>
    <t>Mojodemak</t>
  </si>
  <si>
    <t>Pilangrejo</t>
  </si>
  <si>
    <t>Tlogorejo</t>
  </si>
  <si>
    <t>Lempuyang</t>
  </si>
  <si>
    <t>Karangrowo</t>
  </si>
  <si>
    <t>Kerangkulon</t>
  </si>
  <si>
    <t>G e t a s</t>
  </si>
  <si>
    <t>Bunderan</t>
  </si>
  <si>
    <t>Kalianyar</t>
  </si>
  <si>
    <t>Tlogodowo</t>
  </si>
  <si>
    <t>Doreng</t>
  </si>
  <si>
    <t>15 - 49 TH</t>
  </si>
  <si>
    <t>0 - 4 TH</t>
  </si>
  <si>
    <t>C W R</t>
  </si>
  <si>
    <t>Usia</t>
  </si>
  <si>
    <t>Desa</t>
  </si>
  <si>
    <t>Wanita</t>
  </si>
  <si>
    <t>Penduduk</t>
  </si>
  <si>
    <t>di Kecamatan Wonosalam Tahun 2018</t>
  </si>
  <si>
    <r>
      <t xml:space="preserve">Rasio Ibu dan Anak (CWR - </t>
    </r>
    <r>
      <rPr>
        <b/>
        <i/>
        <sz val="10"/>
        <color indexed="8"/>
        <rFont val="Times New Roman"/>
        <family val="1"/>
      </rPr>
      <t>CHILD WOMAN RATIO</t>
    </r>
    <r>
      <rPr>
        <b/>
        <sz val="10"/>
        <color indexed="8"/>
        <rFont val="Times New Roman"/>
        <family val="1"/>
      </rPr>
      <t xml:space="preserve">) </t>
    </r>
  </si>
  <si>
    <t>Tabel 3.9.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</si>
</sst>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#\ ###\ ##0"/>
    <numFmt numFmtId="166" formatCode="_(* #,##0_);_(* \(#,##0\);_(* &quot;-&quot;??_);_(@_)"/>
    <numFmt numFmtId="167" formatCode="_(* #,##0_);_(* \(#,##0\);_(* &quot;-&quot;_);_(@_)"/>
  </numFmts>
  <fonts count="10" x14ac:knownFonts="1"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Times New Roman"/>
      <family val="1"/>
    </font>
    <font>
      <i/>
      <sz val="10"/>
      <name val="Times New Roman"/>
      <family val="1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i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31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1">
    <xf numFmtId="0" fontId="0" fillId="0" borderId="0"/>
    <xf numFmtId="164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7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2" fillId="0" borderId="0"/>
    <xf numFmtId="0" fontId="9" fillId="0" borderId="0"/>
    <xf numFmtId="0" fontId="1" fillId="0" borderId="0"/>
  </cellStyleXfs>
  <cellXfs count="40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4" fillId="0" borderId="0" xfId="0" applyNumberFormat="1" applyFont="1" applyBorder="1"/>
    <xf numFmtId="0" fontId="4" fillId="0" borderId="0" xfId="0" applyFont="1" applyBorder="1"/>
    <xf numFmtId="2" fontId="3" fillId="0" borderId="1" xfId="0" applyNumberFormat="1" applyFont="1" applyBorder="1" applyAlignment="1">
      <alignment horizontal="right"/>
    </xf>
    <xf numFmtId="1" fontId="3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2" fontId="3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2" fontId="3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65" fontId="3" fillId="0" borderId="1" xfId="0" applyNumberFormat="1" applyFont="1" applyBorder="1" applyAlignment="1">
      <alignment horizontal="right"/>
    </xf>
    <xf numFmtId="0" fontId="3" fillId="0" borderId="5" xfId="0" applyFont="1" applyBorder="1"/>
    <xf numFmtId="0" fontId="3" fillId="0" borderId="2" xfId="0" applyFont="1" applyBorder="1" applyAlignment="1">
      <alignment horizontal="center"/>
    </xf>
    <xf numFmtId="0" fontId="3" fillId="0" borderId="1" xfId="0" applyFont="1" applyBorder="1"/>
    <xf numFmtId="164" fontId="3" fillId="0" borderId="0" xfId="1" applyFont="1" applyBorder="1" applyAlignment="1">
      <alignment horizontal="center"/>
    </xf>
    <xf numFmtId="165" fontId="3" fillId="0" borderId="0" xfId="0" applyNumberFormat="1" applyFont="1" applyBorder="1" applyAlignment="1">
      <alignment horizontal="right"/>
    </xf>
    <xf numFmtId="0" fontId="3" fillId="0" borderId="0" xfId="0" applyFont="1" applyBorder="1"/>
    <xf numFmtId="37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/>
    <xf numFmtId="166" fontId="3" fillId="2" borderId="1" xfId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64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164" fontId="3" fillId="0" borderId="0" xfId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64" fontId="3" fillId="0" borderId="4" xfId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 vertical="center" readingOrder="1"/>
    </xf>
    <xf numFmtId="0" fontId="6" fillId="0" borderId="0" xfId="0" applyFont="1"/>
  </cellXfs>
  <cellStyles count="21">
    <cellStyle name="Comma" xfId="1" builtinId="3"/>
    <cellStyle name="Comma [0] 2" xfId="2"/>
    <cellStyle name="Comma [0] 2 2" xfId="3"/>
    <cellStyle name="Comma [0] 3" xfId="4"/>
    <cellStyle name="Comma 10" xfId="5"/>
    <cellStyle name="Comma 11" xfId="6"/>
    <cellStyle name="Comma 12" xfId="7"/>
    <cellStyle name="Comma 2" xfId="8"/>
    <cellStyle name="Comma 2 2" xfId="9"/>
    <cellStyle name="Comma 3" xfId="10"/>
    <cellStyle name="Comma 3 2" xfId="11"/>
    <cellStyle name="Comma 4" xfId="12"/>
    <cellStyle name="Comma 5" xfId="13"/>
    <cellStyle name="Comma 6" xfId="14"/>
    <cellStyle name="Comma 7" xfId="15"/>
    <cellStyle name="Comma 8" xfId="16"/>
    <cellStyle name="Comma 9" xfId="17"/>
    <cellStyle name="Normal" xfId="0" builtinId="0"/>
    <cellStyle name="Normal 2" xfId="18"/>
    <cellStyle name="Normal 3" xfId="19"/>
    <cellStyle name="Normal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0</xdr:rowOff>
    </xdr:from>
    <xdr:to>
      <xdr:col>0</xdr:col>
      <xdr:colOff>361950</xdr:colOff>
      <xdr:row>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161925"/>
          <a:ext cx="333375" cy="0"/>
        </a:xfrm>
        <a:prstGeom prst="line">
          <a:avLst/>
        </a:prstGeom>
        <a:noFill/>
        <a:ln w="936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%20BPS/bab%203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"/>
      <sheetName val="3.4"/>
      <sheetName val="3.6"/>
      <sheetName val="3.8"/>
      <sheetName val="3.10"/>
      <sheetName val="3.11"/>
      <sheetName val="3.12"/>
      <sheetName val="3.13"/>
      <sheetName val="3.13.1"/>
      <sheetName val="3.13.2"/>
      <sheetName val="3.14"/>
      <sheetName val="3.14.2"/>
      <sheetName val="3.15"/>
      <sheetName val="3.16"/>
      <sheetName val="3.16 (2)"/>
      <sheetName val="3.16 (3)"/>
      <sheetName val="3.16 (4)"/>
      <sheetName val="3.16 (5)"/>
      <sheetName val="3.16 (6)"/>
      <sheetName val="3.16 (7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9">
          <cell r="F9">
            <v>182</v>
          </cell>
        </row>
        <row r="10">
          <cell r="F10">
            <v>86</v>
          </cell>
        </row>
        <row r="11">
          <cell r="F11">
            <v>295</v>
          </cell>
        </row>
        <row r="12">
          <cell r="F12">
            <v>175</v>
          </cell>
        </row>
        <row r="13">
          <cell r="F13">
            <v>355</v>
          </cell>
        </row>
        <row r="14">
          <cell r="F14">
            <v>306</v>
          </cell>
        </row>
        <row r="15">
          <cell r="F15">
            <v>169</v>
          </cell>
        </row>
        <row r="16">
          <cell r="F16">
            <v>116</v>
          </cell>
        </row>
        <row r="17">
          <cell r="F17">
            <v>208</v>
          </cell>
        </row>
        <row r="18">
          <cell r="F18">
            <v>349</v>
          </cell>
        </row>
        <row r="19">
          <cell r="F19">
            <v>339</v>
          </cell>
        </row>
        <row r="20">
          <cell r="F20">
            <v>387</v>
          </cell>
        </row>
        <row r="21">
          <cell r="F21">
            <v>259</v>
          </cell>
        </row>
        <row r="22">
          <cell r="F22">
            <v>436</v>
          </cell>
        </row>
        <row r="23">
          <cell r="F23">
            <v>355</v>
          </cell>
        </row>
        <row r="24">
          <cell r="F24">
            <v>650</v>
          </cell>
        </row>
        <row r="25">
          <cell r="F25">
            <v>412</v>
          </cell>
        </row>
        <row r="26">
          <cell r="F26">
            <v>277</v>
          </cell>
        </row>
        <row r="27">
          <cell r="F27">
            <v>228</v>
          </cell>
        </row>
        <row r="28">
          <cell r="F28">
            <v>312</v>
          </cell>
        </row>
        <row r="29">
          <cell r="F29">
            <v>360</v>
          </cell>
        </row>
      </sheetData>
      <sheetData sheetId="15">
        <row r="9">
          <cell r="H9">
            <v>103</v>
          </cell>
        </row>
        <row r="10">
          <cell r="H10">
            <v>53</v>
          </cell>
        </row>
        <row r="11">
          <cell r="H11">
            <v>173</v>
          </cell>
        </row>
        <row r="12">
          <cell r="H12">
            <v>101</v>
          </cell>
        </row>
        <row r="13">
          <cell r="H13">
            <v>209</v>
          </cell>
        </row>
        <row r="14">
          <cell r="H14">
            <v>178</v>
          </cell>
        </row>
        <row r="15">
          <cell r="H15">
            <v>98</v>
          </cell>
        </row>
        <row r="16">
          <cell r="H16">
            <v>68</v>
          </cell>
        </row>
        <row r="17">
          <cell r="H17">
            <v>124</v>
          </cell>
        </row>
        <row r="18">
          <cell r="H18">
            <v>206</v>
          </cell>
        </row>
        <row r="19">
          <cell r="H19">
            <v>197</v>
          </cell>
        </row>
        <row r="20">
          <cell r="H20">
            <v>223</v>
          </cell>
        </row>
        <row r="21">
          <cell r="H21">
            <v>151</v>
          </cell>
        </row>
        <row r="22">
          <cell r="H22">
            <v>258</v>
          </cell>
        </row>
        <row r="23">
          <cell r="H23">
            <v>208</v>
          </cell>
        </row>
        <row r="24">
          <cell r="H24">
            <v>379</v>
          </cell>
        </row>
        <row r="25">
          <cell r="H25">
            <v>238</v>
          </cell>
        </row>
        <row r="26">
          <cell r="H26">
            <v>168</v>
          </cell>
        </row>
        <row r="27">
          <cell r="H27">
            <v>133</v>
          </cell>
        </row>
        <row r="28">
          <cell r="H28">
            <v>180</v>
          </cell>
        </row>
        <row r="29">
          <cell r="H29">
            <v>209</v>
          </cell>
        </row>
      </sheetData>
      <sheetData sheetId="16">
        <row r="9">
          <cell r="E9">
            <v>100</v>
          </cell>
          <cell r="H9">
            <v>83</v>
          </cell>
        </row>
        <row r="10">
          <cell r="E10">
            <v>51</v>
          </cell>
          <cell r="H10">
            <v>43</v>
          </cell>
        </row>
        <row r="11">
          <cell r="E11">
            <v>168</v>
          </cell>
          <cell r="H11">
            <v>140</v>
          </cell>
        </row>
        <row r="12">
          <cell r="E12">
            <v>98</v>
          </cell>
          <cell r="H12">
            <v>82</v>
          </cell>
        </row>
        <row r="13">
          <cell r="E13">
            <v>203</v>
          </cell>
          <cell r="H13">
            <v>169</v>
          </cell>
        </row>
        <row r="14">
          <cell r="E14">
            <v>173</v>
          </cell>
          <cell r="H14">
            <v>144</v>
          </cell>
        </row>
        <row r="15">
          <cell r="E15">
            <v>95</v>
          </cell>
          <cell r="H15">
            <v>79</v>
          </cell>
        </row>
        <row r="16">
          <cell r="E16">
            <v>66</v>
          </cell>
          <cell r="H16">
            <v>55</v>
          </cell>
        </row>
        <row r="17">
          <cell r="E17">
            <v>120</v>
          </cell>
          <cell r="H17">
            <v>100</v>
          </cell>
        </row>
        <row r="18">
          <cell r="E18">
            <v>200</v>
          </cell>
          <cell r="H18">
            <v>167</v>
          </cell>
        </row>
        <row r="19">
          <cell r="E19">
            <v>192</v>
          </cell>
          <cell r="H19">
            <v>160</v>
          </cell>
        </row>
        <row r="20">
          <cell r="E20">
            <v>217</v>
          </cell>
          <cell r="H20">
            <v>181</v>
          </cell>
        </row>
        <row r="21">
          <cell r="E21">
            <v>146</v>
          </cell>
          <cell r="H21">
            <v>122</v>
          </cell>
        </row>
        <row r="22">
          <cell r="E22">
            <v>250</v>
          </cell>
          <cell r="H22">
            <v>209</v>
          </cell>
        </row>
        <row r="23">
          <cell r="E23">
            <v>202</v>
          </cell>
          <cell r="H23">
            <v>168</v>
          </cell>
        </row>
        <row r="24">
          <cell r="E24">
            <v>368</v>
          </cell>
          <cell r="H24">
            <v>306</v>
          </cell>
        </row>
        <row r="25">
          <cell r="E25">
            <v>231</v>
          </cell>
          <cell r="H25">
            <v>193</v>
          </cell>
        </row>
        <row r="26">
          <cell r="E26">
            <v>163</v>
          </cell>
          <cell r="H26">
            <v>136</v>
          </cell>
        </row>
        <row r="27">
          <cell r="E27">
            <v>129</v>
          </cell>
          <cell r="H27">
            <v>107</v>
          </cell>
        </row>
        <row r="28">
          <cell r="E28">
            <v>175</v>
          </cell>
          <cell r="H28">
            <v>145</v>
          </cell>
        </row>
        <row r="29">
          <cell r="E29">
            <v>203</v>
          </cell>
          <cell r="H29">
            <v>169</v>
          </cell>
        </row>
      </sheetData>
      <sheetData sheetId="17">
        <row r="9">
          <cell r="E9">
            <v>79</v>
          </cell>
          <cell r="H9">
            <v>81</v>
          </cell>
        </row>
        <row r="10">
          <cell r="E10">
            <v>39</v>
          </cell>
          <cell r="H10">
            <v>41</v>
          </cell>
        </row>
        <row r="11">
          <cell r="E11">
            <v>133</v>
          </cell>
          <cell r="H11">
            <v>137</v>
          </cell>
        </row>
        <row r="12">
          <cell r="E12">
            <v>77</v>
          </cell>
          <cell r="H12">
            <v>79</v>
          </cell>
        </row>
        <row r="13">
          <cell r="E13">
            <v>159</v>
          </cell>
          <cell r="H13">
            <v>164</v>
          </cell>
        </row>
        <row r="14">
          <cell r="E14">
            <v>136</v>
          </cell>
          <cell r="H14">
            <v>140</v>
          </cell>
        </row>
        <row r="15">
          <cell r="E15">
            <v>75</v>
          </cell>
          <cell r="H15">
            <v>77</v>
          </cell>
        </row>
        <row r="16">
          <cell r="E16">
            <v>52</v>
          </cell>
          <cell r="H16">
            <v>53</v>
          </cell>
        </row>
        <row r="17">
          <cell r="E17">
            <v>95</v>
          </cell>
          <cell r="H17">
            <v>97</v>
          </cell>
        </row>
        <row r="18">
          <cell r="E18">
            <v>158</v>
          </cell>
          <cell r="H18">
            <v>162</v>
          </cell>
        </row>
        <row r="19">
          <cell r="E19">
            <v>151</v>
          </cell>
          <cell r="H19">
            <v>155</v>
          </cell>
        </row>
        <row r="20">
          <cell r="E20">
            <v>171</v>
          </cell>
          <cell r="H20">
            <v>175</v>
          </cell>
        </row>
        <row r="21">
          <cell r="E21">
            <v>115</v>
          </cell>
          <cell r="H21">
            <v>118</v>
          </cell>
        </row>
        <row r="22">
          <cell r="E22">
            <v>197</v>
          </cell>
          <cell r="H22">
            <v>202</v>
          </cell>
        </row>
        <row r="23">
          <cell r="E23">
            <v>159</v>
          </cell>
          <cell r="H23">
            <v>163</v>
          </cell>
        </row>
        <row r="24">
          <cell r="E24">
            <v>290</v>
          </cell>
          <cell r="H24">
            <v>297</v>
          </cell>
        </row>
        <row r="25">
          <cell r="E25">
            <v>182</v>
          </cell>
          <cell r="H25">
            <v>187</v>
          </cell>
        </row>
        <row r="26">
          <cell r="E26">
            <v>128</v>
          </cell>
          <cell r="H26">
            <v>132</v>
          </cell>
        </row>
        <row r="27">
          <cell r="E27">
            <v>102</v>
          </cell>
          <cell r="H27">
            <v>104</v>
          </cell>
        </row>
        <row r="28">
          <cell r="E28">
            <v>138</v>
          </cell>
          <cell r="H28">
            <v>141</v>
          </cell>
        </row>
        <row r="29">
          <cell r="E29">
            <v>160</v>
          </cell>
          <cell r="H29">
            <v>164</v>
          </cell>
        </row>
      </sheetData>
      <sheetData sheetId="18">
        <row r="9">
          <cell r="E9">
            <v>79</v>
          </cell>
          <cell r="H9">
            <v>72</v>
          </cell>
        </row>
        <row r="10">
          <cell r="E10">
            <v>40</v>
          </cell>
          <cell r="H10">
            <v>37</v>
          </cell>
        </row>
        <row r="11">
          <cell r="E11">
            <v>132</v>
          </cell>
          <cell r="H11">
            <v>121</v>
          </cell>
        </row>
        <row r="12">
          <cell r="E12">
            <v>77</v>
          </cell>
          <cell r="H12">
            <v>71</v>
          </cell>
        </row>
        <row r="13">
          <cell r="E13">
            <v>159</v>
          </cell>
          <cell r="H13">
            <v>146</v>
          </cell>
        </row>
        <row r="14">
          <cell r="E14">
            <v>136</v>
          </cell>
          <cell r="H14">
            <v>125</v>
          </cell>
        </row>
        <row r="15">
          <cell r="E15">
            <v>73</v>
          </cell>
          <cell r="H15">
            <v>68</v>
          </cell>
        </row>
        <row r="16">
          <cell r="E16">
            <v>52</v>
          </cell>
          <cell r="H16">
            <v>48</v>
          </cell>
        </row>
        <row r="17">
          <cell r="E17">
            <v>94</v>
          </cell>
          <cell r="H17">
            <v>87</v>
          </cell>
        </row>
        <row r="18">
          <cell r="E18">
            <v>157</v>
          </cell>
          <cell r="H18">
            <v>145</v>
          </cell>
        </row>
        <row r="19">
          <cell r="E19">
            <v>150</v>
          </cell>
          <cell r="H19">
            <v>138</v>
          </cell>
        </row>
        <row r="20">
          <cell r="E20">
            <v>170</v>
          </cell>
          <cell r="H20">
            <v>156</v>
          </cell>
        </row>
        <row r="21">
          <cell r="E21">
            <v>115</v>
          </cell>
          <cell r="H21">
            <v>105</v>
          </cell>
        </row>
        <row r="22">
          <cell r="E22">
            <v>196</v>
          </cell>
          <cell r="H22">
            <v>181</v>
          </cell>
        </row>
        <row r="23">
          <cell r="E23">
            <v>158</v>
          </cell>
          <cell r="H23">
            <v>146</v>
          </cell>
        </row>
        <row r="24">
          <cell r="E24">
            <v>288</v>
          </cell>
          <cell r="H24">
            <v>265</v>
          </cell>
        </row>
        <row r="25">
          <cell r="E25">
            <v>181</v>
          </cell>
          <cell r="H25">
            <v>167</v>
          </cell>
        </row>
        <row r="26">
          <cell r="E26">
            <v>128</v>
          </cell>
          <cell r="H26">
            <v>117</v>
          </cell>
        </row>
        <row r="27">
          <cell r="E27">
            <v>101</v>
          </cell>
          <cell r="H27">
            <v>93</v>
          </cell>
        </row>
        <row r="28">
          <cell r="E28">
            <v>137</v>
          </cell>
          <cell r="H28">
            <v>126</v>
          </cell>
        </row>
        <row r="29">
          <cell r="E29">
            <v>159</v>
          </cell>
          <cell r="H29">
            <v>146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tabSelected="1" view="pageLayout" zoomScaleNormal="100" zoomScaleSheetLayoutView="80" workbookViewId="0">
      <selection activeCell="E12" sqref="E12"/>
    </sheetView>
  </sheetViews>
  <sheetFormatPr defaultRowHeight="12.75" x14ac:dyDescent="0.2"/>
  <cols>
    <col min="1" max="1" width="5.5703125" style="1" customWidth="1"/>
    <col min="2" max="2" width="4.28515625" style="1" customWidth="1"/>
    <col min="3" max="3" width="14.140625" style="1" customWidth="1"/>
    <col min="4" max="6" width="13.7109375" style="1" customWidth="1"/>
    <col min="7" max="16384" width="9.140625" style="1"/>
  </cols>
  <sheetData>
    <row r="1" spans="1:6" ht="15.75" customHeight="1" x14ac:dyDescent="0.2">
      <c r="A1" s="39" t="s">
        <v>40</v>
      </c>
      <c r="B1" s="39"/>
      <c r="C1" s="38" t="s">
        <v>39</v>
      </c>
      <c r="D1" s="39"/>
    </row>
    <row r="2" spans="1:6" ht="15.75" customHeight="1" x14ac:dyDescent="0.2">
      <c r="A2" s="37"/>
      <c r="B2" s="37"/>
      <c r="C2" s="38" t="s">
        <v>38</v>
      </c>
      <c r="D2" s="39"/>
    </row>
    <row r="3" spans="1:6" ht="15.75" customHeight="1" thickBot="1" x14ac:dyDescent="0.25">
      <c r="A3" s="39"/>
      <c r="B3" s="39"/>
      <c r="C3" s="38"/>
      <c r="D3" s="37"/>
      <c r="E3" s="37"/>
    </row>
    <row r="4" spans="1:6" ht="15.75" customHeight="1" x14ac:dyDescent="0.2">
      <c r="A4" s="36"/>
      <c r="B4" s="36"/>
      <c r="C4" s="36"/>
      <c r="D4" s="35" t="s">
        <v>37</v>
      </c>
      <c r="E4" s="35" t="s">
        <v>36</v>
      </c>
      <c r="F4" s="34"/>
    </row>
    <row r="5" spans="1:6" ht="15.75" customHeight="1" x14ac:dyDescent="0.2">
      <c r="A5" s="33" t="s">
        <v>35</v>
      </c>
      <c r="B5" s="33"/>
      <c r="C5" s="33"/>
      <c r="D5" s="32" t="s">
        <v>34</v>
      </c>
      <c r="E5" s="32" t="s">
        <v>34</v>
      </c>
      <c r="F5" s="31" t="s">
        <v>33</v>
      </c>
    </row>
    <row r="6" spans="1:6" ht="15.75" customHeight="1" thickBot="1" x14ac:dyDescent="0.25">
      <c r="A6" s="30"/>
      <c r="B6" s="30"/>
      <c r="C6" s="30"/>
      <c r="D6" s="29" t="s">
        <v>32</v>
      </c>
      <c r="E6" s="29" t="s">
        <v>31</v>
      </c>
      <c r="F6" s="28"/>
    </row>
    <row r="7" spans="1:6" ht="15.75" customHeight="1" thickBot="1" x14ac:dyDescent="0.25">
      <c r="A7" s="27">
        <v>1</v>
      </c>
      <c r="B7" s="27"/>
      <c r="C7" s="27"/>
      <c r="D7" s="26">
        <v>2</v>
      </c>
      <c r="E7" s="26">
        <v>3</v>
      </c>
      <c r="F7" s="25">
        <v>4</v>
      </c>
    </row>
    <row r="8" spans="1:6" ht="13.5" customHeight="1" x14ac:dyDescent="0.2">
      <c r="B8" s="24"/>
      <c r="C8" s="24"/>
      <c r="D8" s="23"/>
      <c r="E8" s="23"/>
      <c r="F8" s="20"/>
    </row>
    <row r="9" spans="1:6" ht="15.75" customHeight="1" x14ac:dyDescent="0.2">
      <c r="A9" s="14">
        <v>1</v>
      </c>
      <c r="B9" s="22" t="s">
        <v>30</v>
      </c>
      <c r="D9" s="21">
        <f>'[1]3.16'!F9</f>
        <v>182</v>
      </c>
      <c r="E9" s="21">
        <f>'[1]3.16 (2)'!H9+'[1]3.16 (3)'!E9+'[1]3.16 (3)'!H9+'[1]3.16 (4)'!E9+'[1]3.16 (4)'!H9+'[1]3.16 (5)'!E9+'[1]3.16 (5)'!H9</f>
        <v>597</v>
      </c>
      <c r="F9" s="20">
        <f>D9/E9*1000</f>
        <v>304.85762144053604</v>
      </c>
    </row>
    <row r="10" spans="1:6" ht="15.75" customHeight="1" x14ac:dyDescent="0.2">
      <c r="A10" s="14">
        <v>2</v>
      </c>
      <c r="B10" s="22" t="s">
        <v>29</v>
      </c>
      <c r="D10" s="21">
        <f>'[1]3.16'!F10</f>
        <v>86</v>
      </c>
      <c r="E10" s="21">
        <f>'[1]3.16 (2)'!H10+'[1]3.16 (3)'!E10+'[1]3.16 (3)'!H10+'[1]3.16 (4)'!E10+'[1]3.16 (4)'!H10+'[1]3.16 (5)'!E10+'[1]3.16 (5)'!H10</f>
        <v>304</v>
      </c>
      <c r="F10" s="20">
        <f>D10/E10*1000</f>
        <v>282.89473684210526</v>
      </c>
    </row>
    <row r="11" spans="1:6" ht="15.75" customHeight="1" x14ac:dyDescent="0.2">
      <c r="A11" s="14">
        <v>3</v>
      </c>
      <c r="B11" s="22" t="s">
        <v>28</v>
      </c>
      <c r="D11" s="21">
        <f>'[1]3.16'!F11</f>
        <v>295</v>
      </c>
      <c r="E11" s="21">
        <f>'[1]3.16 (2)'!H11+'[1]3.16 (3)'!E11+'[1]3.16 (3)'!H11+'[1]3.16 (4)'!E11+'[1]3.16 (4)'!H11+'[1]3.16 (5)'!E11+'[1]3.16 (5)'!H11</f>
        <v>1004</v>
      </c>
      <c r="F11" s="20">
        <f>D11/E11*1000</f>
        <v>293.82470119521912</v>
      </c>
    </row>
    <row r="12" spans="1:6" ht="15.75" customHeight="1" x14ac:dyDescent="0.2">
      <c r="A12" s="14">
        <v>4</v>
      </c>
      <c r="B12" s="22" t="s">
        <v>27</v>
      </c>
      <c r="D12" s="21">
        <f>'[1]3.16'!F12</f>
        <v>175</v>
      </c>
      <c r="E12" s="21">
        <f>'[1]3.16 (2)'!H12+'[1]3.16 (3)'!E12+'[1]3.16 (3)'!H12+'[1]3.16 (4)'!E12+'[1]3.16 (4)'!H12+'[1]3.16 (5)'!E12+'[1]3.16 (5)'!H12</f>
        <v>585</v>
      </c>
      <c r="F12" s="20">
        <f>D12/E12*1000</f>
        <v>299.14529914529913</v>
      </c>
    </row>
    <row r="13" spans="1:6" ht="15.75" customHeight="1" x14ac:dyDescent="0.2">
      <c r="A13" s="14">
        <v>5</v>
      </c>
      <c r="B13" s="22" t="s">
        <v>26</v>
      </c>
      <c r="D13" s="21">
        <f>'[1]3.16'!F13</f>
        <v>355</v>
      </c>
      <c r="E13" s="21">
        <f>'[1]3.16 (2)'!H13+'[1]3.16 (3)'!E13+'[1]3.16 (3)'!H13+'[1]3.16 (4)'!E13+'[1]3.16 (4)'!H13+'[1]3.16 (5)'!E13+'[1]3.16 (5)'!H13</f>
        <v>1209</v>
      </c>
      <c r="F13" s="20">
        <f>D13/E13*1000</f>
        <v>293.63110008271298</v>
      </c>
    </row>
    <row r="14" spans="1:6" ht="15.75" customHeight="1" x14ac:dyDescent="0.2">
      <c r="A14" s="14">
        <v>6</v>
      </c>
      <c r="B14" s="22" t="s">
        <v>25</v>
      </c>
      <c r="D14" s="21">
        <f>'[1]3.16'!F14</f>
        <v>306</v>
      </c>
      <c r="E14" s="21">
        <f>'[1]3.16 (2)'!H14+'[1]3.16 (3)'!E14+'[1]3.16 (3)'!H14+'[1]3.16 (4)'!E14+'[1]3.16 (4)'!H14+'[1]3.16 (5)'!E14+'[1]3.16 (5)'!H14</f>
        <v>1032</v>
      </c>
      <c r="F14" s="20">
        <f>D14/E14*1000</f>
        <v>296.5116279069768</v>
      </c>
    </row>
    <row r="15" spans="1:6" ht="15.75" customHeight="1" x14ac:dyDescent="0.2">
      <c r="A15" s="14">
        <v>7</v>
      </c>
      <c r="B15" s="22" t="s">
        <v>24</v>
      </c>
      <c r="D15" s="21">
        <f>'[1]3.16'!F15</f>
        <v>169</v>
      </c>
      <c r="E15" s="21">
        <f>'[1]3.16 (2)'!H15+'[1]3.16 (3)'!E15+'[1]3.16 (3)'!H15+'[1]3.16 (4)'!E15+'[1]3.16 (4)'!H15+'[1]3.16 (5)'!E15+'[1]3.16 (5)'!H15</f>
        <v>565</v>
      </c>
      <c r="F15" s="20">
        <f>D15/E15*1000</f>
        <v>299.11504424778764</v>
      </c>
    </row>
    <row r="16" spans="1:6" ht="15.75" customHeight="1" x14ac:dyDescent="0.2">
      <c r="A16" s="14">
        <v>8</v>
      </c>
      <c r="B16" s="22" t="s">
        <v>23</v>
      </c>
      <c r="D16" s="21">
        <f>'[1]3.16'!F16</f>
        <v>116</v>
      </c>
      <c r="E16" s="21">
        <f>'[1]3.16 (2)'!H16+'[1]3.16 (3)'!E16+'[1]3.16 (3)'!H16+'[1]3.16 (4)'!E16+'[1]3.16 (4)'!H16+'[1]3.16 (5)'!E16+'[1]3.16 (5)'!H16</f>
        <v>394</v>
      </c>
      <c r="F16" s="20">
        <f>D16/E16*1000</f>
        <v>294.41624365482232</v>
      </c>
    </row>
    <row r="17" spans="1:6" ht="15.75" customHeight="1" x14ac:dyDescent="0.2">
      <c r="A17" s="14">
        <v>9</v>
      </c>
      <c r="B17" s="22" t="s">
        <v>22</v>
      </c>
      <c r="D17" s="21">
        <f>'[1]3.16'!F17</f>
        <v>208</v>
      </c>
      <c r="E17" s="21">
        <f>'[1]3.16 (2)'!H17+'[1]3.16 (3)'!E17+'[1]3.16 (3)'!H17+'[1]3.16 (4)'!E17+'[1]3.16 (4)'!H17+'[1]3.16 (5)'!E17+'[1]3.16 (5)'!H17</f>
        <v>717</v>
      </c>
      <c r="F17" s="20">
        <f>D17/E17*1000</f>
        <v>290.0976290097629</v>
      </c>
    </row>
    <row r="18" spans="1:6" ht="15.75" customHeight="1" x14ac:dyDescent="0.2">
      <c r="A18" s="14">
        <v>10</v>
      </c>
      <c r="B18" s="22" t="s">
        <v>21</v>
      </c>
      <c r="D18" s="21">
        <f>'[1]3.16'!F18</f>
        <v>349</v>
      </c>
      <c r="E18" s="21">
        <f>'[1]3.16 (2)'!H18+'[1]3.16 (3)'!E18+'[1]3.16 (3)'!H18+'[1]3.16 (4)'!E18+'[1]3.16 (4)'!H18+'[1]3.16 (5)'!E18+'[1]3.16 (5)'!H18</f>
        <v>1195</v>
      </c>
      <c r="F18" s="20">
        <f>D18/E18*1000</f>
        <v>292.05020920502091</v>
      </c>
    </row>
    <row r="19" spans="1:6" ht="15.75" customHeight="1" x14ac:dyDescent="0.2">
      <c r="A19" s="14">
        <v>11</v>
      </c>
      <c r="B19" s="22" t="s">
        <v>20</v>
      </c>
      <c r="D19" s="21">
        <f>'[1]3.16'!F19</f>
        <v>339</v>
      </c>
      <c r="E19" s="21">
        <f>'[1]3.16 (2)'!H19+'[1]3.16 (3)'!E19+'[1]3.16 (3)'!H19+'[1]3.16 (4)'!E19+'[1]3.16 (4)'!H19+'[1]3.16 (5)'!E19+'[1]3.16 (5)'!H19</f>
        <v>1143</v>
      </c>
      <c r="F19" s="20">
        <f>D19/E19*1000</f>
        <v>296.58792650918639</v>
      </c>
    </row>
    <row r="20" spans="1:6" ht="15.75" customHeight="1" x14ac:dyDescent="0.2">
      <c r="A20" s="14">
        <v>12</v>
      </c>
      <c r="B20" s="22" t="s">
        <v>19</v>
      </c>
      <c r="D20" s="21">
        <f>'[1]3.16'!F20</f>
        <v>387</v>
      </c>
      <c r="E20" s="21">
        <f>'[1]3.16 (2)'!H20+'[1]3.16 (3)'!E20+'[1]3.16 (3)'!H20+'[1]3.16 (4)'!E20+'[1]3.16 (4)'!H20+'[1]3.16 (5)'!E20+'[1]3.16 (5)'!H20</f>
        <v>1293</v>
      </c>
      <c r="F20" s="20">
        <f>D20/E20*1000</f>
        <v>299.30394431554527</v>
      </c>
    </row>
    <row r="21" spans="1:6" ht="15.75" customHeight="1" x14ac:dyDescent="0.2">
      <c r="A21" s="14">
        <v>13</v>
      </c>
      <c r="B21" s="22" t="s">
        <v>18</v>
      </c>
      <c r="D21" s="21">
        <f>'[1]3.16'!F21</f>
        <v>259</v>
      </c>
      <c r="E21" s="21">
        <f>'[1]3.16 (2)'!H21+'[1]3.16 (3)'!E21+'[1]3.16 (3)'!H21+'[1]3.16 (4)'!E21+'[1]3.16 (4)'!H21+'[1]3.16 (5)'!E21+'[1]3.16 (5)'!H21</f>
        <v>872</v>
      </c>
      <c r="F21" s="20">
        <f>D21/E21*1000</f>
        <v>297.01834862385323</v>
      </c>
    </row>
    <row r="22" spans="1:6" ht="15.75" customHeight="1" x14ac:dyDescent="0.2">
      <c r="A22" s="14">
        <v>14</v>
      </c>
      <c r="B22" s="22" t="s">
        <v>17</v>
      </c>
      <c r="D22" s="21">
        <f>'[1]3.16'!F22</f>
        <v>436</v>
      </c>
      <c r="E22" s="21">
        <f>'[1]3.16 (2)'!H22+'[1]3.16 (3)'!E22+'[1]3.16 (3)'!H22+'[1]3.16 (4)'!E22+'[1]3.16 (4)'!H22+'[1]3.16 (5)'!E22+'[1]3.16 (5)'!H22</f>
        <v>1493</v>
      </c>
      <c r="F22" s="20">
        <f>D22/E22*1000</f>
        <v>292.02947086403213</v>
      </c>
    </row>
    <row r="23" spans="1:6" ht="15.75" customHeight="1" x14ac:dyDescent="0.2">
      <c r="A23" s="14">
        <v>15</v>
      </c>
      <c r="B23" s="22" t="s">
        <v>16</v>
      </c>
      <c r="D23" s="21">
        <f>'[1]3.16'!F23</f>
        <v>355</v>
      </c>
      <c r="E23" s="21">
        <f>'[1]3.16 (2)'!H23+'[1]3.16 (3)'!E23+'[1]3.16 (3)'!H23+'[1]3.16 (4)'!E23+'[1]3.16 (4)'!H23+'[1]3.16 (5)'!E23+'[1]3.16 (5)'!H23</f>
        <v>1204</v>
      </c>
      <c r="F23" s="20">
        <f>D23/E23*1000</f>
        <v>294.85049833887047</v>
      </c>
    </row>
    <row r="24" spans="1:6" ht="15.75" customHeight="1" x14ac:dyDescent="0.2">
      <c r="A24" s="14">
        <v>16</v>
      </c>
      <c r="B24" s="22" t="s">
        <v>15</v>
      </c>
      <c r="D24" s="21">
        <f>'[1]3.16'!F24</f>
        <v>650</v>
      </c>
      <c r="E24" s="21">
        <f>'[1]3.16 (2)'!H24+'[1]3.16 (3)'!E24+'[1]3.16 (3)'!H24+'[1]3.16 (4)'!E24+'[1]3.16 (4)'!H24+'[1]3.16 (5)'!E24+'[1]3.16 (5)'!H24</f>
        <v>2193</v>
      </c>
      <c r="F24" s="20">
        <f>D24/E24*1000</f>
        <v>296.39762881896945</v>
      </c>
    </row>
    <row r="25" spans="1:6" ht="15.75" customHeight="1" x14ac:dyDescent="0.2">
      <c r="A25" s="14">
        <v>17</v>
      </c>
      <c r="B25" s="22" t="s">
        <v>14</v>
      </c>
      <c r="D25" s="21">
        <f>'[1]3.16'!F25</f>
        <v>412</v>
      </c>
      <c r="E25" s="21">
        <f>'[1]3.16 (2)'!H25+'[1]3.16 (3)'!E25+'[1]3.16 (3)'!H25+'[1]3.16 (4)'!E25+'[1]3.16 (4)'!H25+'[1]3.16 (5)'!E25+'[1]3.16 (5)'!H25</f>
        <v>1379</v>
      </c>
      <c r="F25" s="20">
        <f>D25/E25*1000</f>
        <v>298.76722262509065</v>
      </c>
    </row>
    <row r="26" spans="1:6" ht="15.75" customHeight="1" x14ac:dyDescent="0.2">
      <c r="A26" s="14">
        <v>18</v>
      </c>
      <c r="B26" s="22" t="s">
        <v>13</v>
      </c>
      <c r="C26" s="22"/>
      <c r="D26" s="21">
        <f>'[1]3.16'!F26</f>
        <v>277</v>
      </c>
      <c r="E26" s="21">
        <f>'[1]3.16 (2)'!H26+'[1]3.16 (3)'!E26+'[1]3.16 (3)'!H26+'[1]3.16 (4)'!E26+'[1]3.16 (4)'!H26+'[1]3.16 (5)'!E26+'[1]3.16 (5)'!H26</f>
        <v>972</v>
      </c>
      <c r="F26" s="20">
        <f>D26/E26*1000</f>
        <v>284.97942386831278</v>
      </c>
    </row>
    <row r="27" spans="1:6" ht="15.75" customHeight="1" x14ac:dyDescent="0.2">
      <c r="A27" s="14">
        <v>19</v>
      </c>
      <c r="B27" s="22" t="s">
        <v>12</v>
      </c>
      <c r="C27" s="22"/>
      <c r="D27" s="21">
        <f>'[1]3.16'!F27</f>
        <v>228</v>
      </c>
      <c r="E27" s="21">
        <f>'[1]3.16 (2)'!H27+'[1]3.16 (3)'!E27+'[1]3.16 (3)'!H27+'[1]3.16 (4)'!E27+'[1]3.16 (4)'!H27+'[1]3.16 (5)'!E27+'[1]3.16 (5)'!H27</f>
        <v>769</v>
      </c>
      <c r="F27" s="20">
        <f>D27/E27*1000</f>
        <v>296.48894668400521</v>
      </c>
    </row>
    <row r="28" spans="1:6" ht="15.75" customHeight="1" x14ac:dyDescent="0.2">
      <c r="A28" s="14">
        <v>20</v>
      </c>
      <c r="B28" s="1" t="s">
        <v>11</v>
      </c>
      <c r="D28" s="21">
        <f>'[1]3.16'!F28</f>
        <v>312</v>
      </c>
      <c r="E28" s="21">
        <f>'[1]3.16 (2)'!H28+'[1]3.16 (3)'!E28+'[1]3.16 (3)'!H28+'[1]3.16 (4)'!E28+'[1]3.16 (4)'!H28+'[1]3.16 (5)'!E28+'[1]3.16 (5)'!H28</f>
        <v>1042</v>
      </c>
      <c r="F28" s="20">
        <f>D28/E28*1000</f>
        <v>299.42418426103643</v>
      </c>
    </row>
    <row r="29" spans="1:6" ht="15.75" customHeight="1" x14ac:dyDescent="0.2">
      <c r="A29" s="14">
        <v>21</v>
      </c>
      <c r="B29" s="1" t="s">
        <v>10</v>
      </c>
      <c r="D29" s="21">
        <f>'[1]3.16'!F29</f>
        <v>360</v>
      </c>
      <c r="E29" s="21">
        <f>'[1]3.16 (2)'!H29+'[1]3.16 (3)'!E29+'[1]3.16 (3)'!H29+'[1]3.16 (4)'!E29+'[1]3.16 (4)'!H29+'[1]3.16 (5)'!E29+'[1]3.16 (5)'!H29</f>
        <v>1210</v>
      </c>
      <c r="F29" s="20">
        <f>D29/E29*1000</f>
        <v>297.52066115702479</v>
      </c>
    </row>
    <row r="30" spans="1:6" ht="15.75" customHeight="1" thickBot="1" x14ac:dyDescent="0.25">
      <c r="A30" s="19"/>
      <c r="B30" s="19"/>
      <c r="C30" s="19"/>
      <c r="D30" s="16"/>
      <c r="E30" s="16"/>
      <c r="F30" s="15"/>
    </row>
    <row r="31" spans="1:6" ht="15.75" customHeight="1" thickBot="1" x14ac:dyDescent="0.25">
      <c r="A31" s="18" t="s">
        <v>9</v>
      </c>
      <c r="B31" s="18"/>
      <c r="C31" s="17">
        <v>2017</v>
      </c>
      <c r="D31" s="16">
        <f>SUM(D9:D29)</f>
        <v>6256</v>
      </c>
      <c r="E31" s="16">
        <f>SUM(E9:E29)</f>
        <v>21172</v>
      </c>
      <c r="F31" s="15">
        <f>D31/E31*1000</f>
        <v>295.48460230493106</v>
      </c>
    </row>
    <row r="32" spans="1:6" ht="15.75" customHeight="1" x14ac:dyDescent="0.2">
      <c r="A32" s="14"/>
      <c r="B32" s="14"/>
      <c r="C32" s="13">
        <v>2017</v>
      </c>
      <c r="D32" s="12" t="s">
        <v>8</v>
      </c>
      <c r="E32" s="12" t="s">
        <v>7</v>
      </c>
      <c r="F32" s="11">
        <v>298.66312695553239</v>
      </c>
    </row>
    <row r="33" spans="1:6" ht="15.75" customHeight="1" x14ac:dyDescent="0.2">
      <c r="A33" s="10"/>
      <c r="B33" s="10"/>
      <c r="C33" s="10">
        <v>2016</v>
      </c>
      <c r="D33" s="9" t="s">
        <v>6</v>
      </c>
      <c r="E33" s="9" t="s">
        <v>5</v>
      </c>
      <c r="F33" s="8">
        <v>302.18</v>
      </c>
    </row>
    <row r="34" spans="1:6" x14ac:dyDescent="0.2">
      <c r="A34" s="10"/>
      <c r="B34" s="10"/>
      <c r="C34" s="10">
        <v>2015</v>
      </c>
      <c r="D34" s="9" t="s">
        <v>4</v>
      </c>
      <c r="E34" s="9" t="s">
        <v>3</v>
      </c>
      <c r="F34" s="8">
        <v>304.16767044085765</v>
      </c>
    </row>
    <row r="35" spans="1:6" ht="13.5" thickBot="1" x14ac:dyDescent="0.25">
      <c r="A35" s="7"/>
      <c r="B35" s="7"/>
      <c r="C35" s="7">
        <v>2014</v>
      </c>
      <c r="D35" s="5" t="s">
        <v>2</v>
      </c>
      <c r="E35" s="6" t="s">
        <v>1</v>
      </c>
      <c r="F35" s="5">
        <v>306.93</v>
      </c>
    </row>
    <row r="36" spans="1:6" x14ac:dyDescent="0.2">
      <c r="A36" s="4" t="s">
        <v>0</v>
      </c>
      <c r="B36" s="3"/>
      <c r="C36" s="3"/>
      <c r="D36" s="2"/>
      <c r="F36" s="2"/>
    </row>
  </sheetData>
  <sheetProtection selectLockedCells="1" selectUnlockedCells="1"/>
  <mergeCells count="3">
    <mergeCell ref="A5:C5"/>
    <mergeCell ref="A7:C7"/>
    <mergeCell ref="A31:B31"/>
  </mergeCells>
  <pageMargins left="0.78740157480314965" right="0.59055118110236227" top="0.98425196850393704" bottom="0.78740157480314965" header="0.39370078740157483" footer="0.39370078740157483"/>
  <pageSetup paperSize="11" scale="87" firstPageNumber="0" orientation="portrait" r:id="rId1"/>
  <headerFooter>
    <oddHeader>&amp;R&amp;"Times New Roman,Bold Italic"&amp;9Kependudukan      ________________________________________________________________________________</oddHeader>
    <oddFooter>&amp;L&amp;"Times New Roman,Bold Italic"&amp;9
Kecamatan Wonosalam Dalam Angka 2019&amp;R&amp;"Times New Roman,Bold Italic"&amp;9________________________________________________________________________________
31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2021-04-01T00:55:33Z</dcterms:created>
  <dcterms:modified xsi:type="dcterms:W3CDTF">2021-04-01T00:55:52Z</dcterms:modified>
</cp:coreProperties>
</file>