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E5D44824-9F29-46E2-8B8A-0D681AEFC445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TFR 2025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9" l="1"/>
  <c r="E10" i="19"/>
  <c r="E11" i="19"/>
  <c r="E12" i="19"/>
  <c r="E13" i="19"/>
  <c r="E14" i="19"/>
  <c r="E15" i="19"/>
  <c r="C16" i="19"/>
  <c r="D16" i="19"/>
  <c r="E16" i="19" l="1"/>
  <c r="E17" i="19" s="1"/>
</calcChain>
</file>

<file path=xl/sharedStrings.xml><?xml version="1.0" encoding="utf-8"?>
<sst xmlns="http://schemas.openxmlformats.org/spreadsheetml/2006/main" count="20" uniqueCount="20">
  <si>
    <t>NO</t>
  </si>
  <si>
    <t>ASFR</t>
  </si>
  <si>
    <t>JUMLAH</t>
  </si>
  <si>
    <t>15-19</t>
  </si>
  <si>
    <t>20-24</t>
  </si>
  <si>
    <t>25-29</t>
  </si>
  <si>
    <t>30-34</t>
  </si>
  <si>
    <t>35-39</t>
  </si>
  <si>
    <t>40-44</t>
  </si>
  <si>
    <t>45-49</t>
  </si>
  <si>
    <t>UMUR</t>
  </si>
  <si>
    <t>SUMBER DATA</t>
  </si>
  <si>
    <t>DATA DARI BPS PROY JUMLAH PEREMPUAN</t>
  </si>
  <si>
    <t>Pfi</t>
  </si>
  <si>
    <t>Bi</t>
  </si>
  <si>
    <t>5 = 4/3*1000</t>
  </si>
  <si>
    <t>TFR = 5 X ASFR</t>
  </si>
  <si>
    <t>TFR ( TOTAL FERTILITY RATE )</t>
  </si>
  <si>
    <t>KABUPATEN DEMAK TAHUN 2025</t>
  </si>
  <si>
    <t>DATA DARI KEC.25 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</si>
</sst>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/>
    <xf numFmtId="2" fontId="1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6" fillId="0" borderId="7" xfId="0" applyFont="1" applyBorder="1"/>
    <xf numFmtId="0" fontId="6" fillId="0" borderId="3" xfId="0" applyFont="1" applyBorder="1"/>
    <xf numFmtId="0" fontId="1" fillId="0" borderId="1" xfId="0" applyFont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9AA2-FE67-46FF-817B-005FAE9DDCB9}">
  <sheetPr>
    <tabColor rgb="FFFF0000"/>
  </sheetPr>
  <dimension ref="A1:E17"/>
  <sheetViews>
    <sheetView tabSelected="1" zoomScale="73" workbookViewId="0">
      <selection activeCell="I15" sqref="I15"/>
    </sheetView>
  </sheetViews>
  <sheetFormatPr defaultRowHeight="14.5" x14ac:dyDescent="0.35"/>
  <cols>
    <col min="1" max="1" width="9.1796875" customWidth="1"/>
    <col min="2" max="2" width="13.81640625" customWidth="1"/>
    <col min="3" max="3" width="18.6328125" customWidth="1"/>
    <col min="4" max="4" width="18.1796875" customWidth="1"/>
    <col min="5" max="5" width="13.7265625" customWidth="1"/>
  </cols>
  <sheetData>
    <row r="1" spans="1:5" ht="21" x14ac:dyDescent="0.5">
      <c r="A1" s="9" t="s">
        <v>17</v>
      </c>
      <c r="B1" s="10"/>
      <c r="C1" s="10"/>
      <c r="D1" s="10"/>
      <c r="E1" s="10"/>
    </row>
    <row r="2" spans="1:5" ht="21" x14ac:dyDescent="0.5">
      <c r="A2" s="9" t="s">
        <v>18</v>
      </c>
      <c r="B2" s="10"/>
      <c r="C2" s="10"/>
      <c r="D2" s="10"/>
      <c r="E2" s="10"/>
    </row>
    <row r="3" spans="1:5" ht="21" x14ac:dyDescent="0.5">
      <c r="A3" s="1"/>
    </row>
    <row r="4" spans="1:5" ht="17" customHeight="1" x14ac:dyDescent="0.35">
      <c r="A4" s="14" t="s">
        <v>0</v>
      </c>
      <c r="B4" s="14" t="s">
        <v>10</v>
      </c>
      <c r="C4" s="17" t="s">
        <v>11</v>
      </c>
      <c r="D4" s="18"/>
      <c r="E4" s="14" t="s">
        <v>1</v>
      </c>
    </row>
    <row r="5" spans="1:5" x14ac:dyDescent="0.35">
      <c r="A5" s="15"/>
      <c r="B5" s="15"/>
      <c r="C5" s="19" t="s">
        <v>12</v>
      </c>
      <c r="D5" s="19" t="s">
        <v>19</v>
      </c>
      <c r="E5" s="15"/>
    </row>
    <row r="6" spans="1:5" ht="32" customHeight="1" x14ac:dyDescent="0.35">
      <c r="A6" s="15"/>
      <c r="B6" s="15"/>
      <c r="C6" s="16"/>
      <c r="D6" s="16"/>
      <c r="E6" s="16"/>
    </row>
    <row r="7" spans="1:5" ht="17.5" customHeight="1" x14ac:dyDescent="0.35">
      <c r="A7" s="16"/>
      <c r="B7" s="16"/>
      <c r="C7" s="2" t="s">
        <v>13</v>
      </c>
      <c r="D7" s="2" t="s">
        <v>14</v>
      </c>
      <c r="E7" s="3"/>
    </row>
    <row r="8" spans="1:5" x14ac:dyDescent="0.35">
      <c r="A8" s="4">
        <v>1</v>
      </c>
      <c r="B8" s="4">
        <v>2</v>
      </c>
      <c r="C8" s="4">
        <v>3</v>
      </c>
      <c r="D8" s="4">
        <v>4</v>
      </c>
      <c r="E8" s="4" t="s">
        <v>15</v>
      </c>
    </row>
    <row r="9" spans="1:5" x14ac:dyDescent="0.35">
      <c r="A9" s="4">
        <v>1</v>
      </c>
      <c r="B9" s="4" t="s">
        <v>3</v>
      </c>
      <c r="C9" s="5">
        <v>43231</v>
      </c>
      <c r="D9" s="5">
        <v>301</v>
      </c>
      <c r="E9" s="6">
        <f t="shared" ref="E9:E15" si="0">D9/C9*1000</f>
        <v>6.9625962850732117</v>
      </c>
    </row>
    <row r="10" spans="1:5" x14ac:dyDescent="0.35">
      <c r="A10" s="4">
        <v>2</v>
      </c>
      <c r="B10" s="4" t="s">
        <v>4</v>
      </c>
      <c r="C10" s="5">
        <v>43971</v>
      </c>
      <c r="D10" s="5">
        <v>3947</v>
      </c>
      <c r="E10" s="6">
        <f t="shared" si="0"/>
        <v>89.763707898387565</v>
      </c>
    </row>
    <row r="11" spans="1:5" x14ac:dyDescent="0.35">
      <c r="A11" s="4">
        <v>3</v>
      </c>
      <c r="B11" s="4" t="s">
        <v>5</v>
      </c>
      <c r="C11" s="5">
        <v>42920</v>
      </c>
      <c r="D11" s="5">
        <v>5850</v>
      </c>
      <c r="E11" s="6">
        <f t="shared" si="0"/>
        <v>136.30009319664492</v>
      </c>
    </row>
    <row r="12" spans="1:5" x14ac:dyDescent="0.35">
      <c r="A12" s="4">
        <v>4</v>
      </c>
      <c r="B12" s="4" t="s">
        <v>6</v>
      </c>
      <c r="C12" s="5">
        <v>44137</v>
      </c>
      <c r="D12" s="5">
        <v>4261</v>
      </c>
      <c r="E12" s="6">
        <f t="shared" si="0"/>
        <v>96.540317647325381</v>
      </c>
    </row>
    <row r="13" spans="1:5" x14ac:dyDescent="0.35">
      <c r="A13" s="4">
        <v>5</v>
      </c>
      <c r="B13" s="4" t="s">
        <v>7</v>
      </c>
      <c r="C13" s="5">
        <v>43157</v>
      </c>
      <c r="D13" s="5">
        <v>2584</v>
      </c>
      <c r="E13" s="6">
        <f t="shared" si="0"/>
        <v>59.874412030493318</v>
      </c>
    </row>
    <row r="14" spans="1:5" x14ac:dyDescent="0.35">
      <c r="A14" s="4">
        <v>6</v>
      </c>
      <c r="B14" s="4" t="s">
        <v>8</v>
      </c>
      <c r="C14" s="5">
        <v>44568</v>
      </c>
      <c r="D14" s="5">
        <v>571</v>
      </c>
      <c r="E14" s="6">
        <f t="shared" si="0"/>
        <v>12.811882965356309</v>
      </c>
    </row>
    <row r="15" spans="1:5" x14ac:dyDescent="0.35">
      <c r="A15" s="4">
        <v>7</v>
      </c>
      <c r="B15" s="4" t="s">
        <v>9</v>
      </c>
      <c r="C15" s="5">
        <v>40710</v>
      </c>
      <c r="D15" s="5">
        <v>61</v>
      </c>
      <c r="E15" s="6">
        <f t="shared" si="0"/>
        <v>1.4984033407025301</v>
      </c>
    </row>
    <row r="16" spans="1:5" x14ac:dyDescent="0.35">
      <c r="A16" s="4"/>
      <c r="B16" s="4" t="s">
        <v>2</v>
      </c>
      <c r="C16" s="5">
        <f>SUM(C9:C15)</f>
        <v>302694</v>
      </c>
      <c r="D16" s="5">
        <f>SUM(D9:D15)</f>
        <v>17575</v>
      </c>
      <c r="E16" s="6">
        <f>SUM(E9:E15)</f>
        <v>403.7514133639832</v>
      </c>
    </row>
    <row r="17" spans="1:5" x14ac:dyDescent="0.35">
      <c r="A17" s="7"/>
      <c r="B17" s="11" t="s">
        <v>16</v>
      </c>
      <c r="C17" s="12"/>
      <c r="D17" s="13"/>
      <c r="E17" s="8">
        <f>E16*5</f>
        <v>2018.757066819916</v>
      </c>
    </row>
  </sheetData>
  <mergeCells count="9">
    <mergeCell ref="B17:D17"/>
    <mergeCell ref="A1:E1"/>
    <mergeCell ref="A2:E2"/>
    <mergeCell ref="A4:A7"/>
    <mergeCell ref="B4:B7"/>
    <mergeCell ref="C4:D4"/>
    <mergeCell ref="E4:E6"/>
    <mergeCell ref="C5:C6"/>
    <mergeCell ref="D5:D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2026-02-11T01:25:36Z</dcterms:modified>
</cp:coreProperties>
</file>