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d2024\"/>
    </mc:Choice>
  </mc:AlternateContent>
  <xr:revisionPtr revIDLastSave="0" documentId="8_{7C2C91FF-3B21-4925-99CE-7B37C44FAFB4}" xr6:coauthVersionLast="47" xr6:coauthVersionMax="47" xr10:uidLastSave="{00000000-0000-0000-0000-000000000000}"/>
  <bookViews>
    <workbookView xWindow="-110" yWindow="-110" windowWidth="19420" windowHeight="10300" xr2:uid="{5DB5E59F-6E79-4259-AECF-EA631E1188E5}"/>
  </bookViews>
  <sheets>
    <sheet name="2024 (5)" sheetId="5" r:id="rId1"/>
    <sheet name="2024 (4)" sheetId="4" r:id="rId2"/>
    <sheet name="2024 (3)" sheetId="3" r:id="rId3"/>
    <sheet name="2024 (2)" sheetId="2" r:id="rId4"/>
    <sheet name="2024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5" l="1"/>
  <c r="L8" i="5" s="1"/>
  <c r="G12" i="4"/>
  <c r="L12" i="4" s="1"/>
  <c r="G11" i="4"/>
  <c r="L11" i="4" s="1"/>
  <c r="G10" i="4"/>
  <c r="L10" i="4" s="1"/>
  <c r="G9" i="4"/>
  <c r="L9" i="4" s="1"/>
  <c r="G8" i="4"/>
  <c r="L8" i="4" s="1"/>
  <c r="G12" i="3"/>
  <c r="L12" i="3" s="1"/>
  <c r="G11" i="3"/>
  <c r="L11" i="3" s="1"/>
  <c r="L10" i="3"/>
  <c r="G10" i="3"/>
  <c r="G9" i="3"/>
  <c r="L9" i="3" s="1"/>
  <c r="L8" i="3"/>
  <c r="G8" i="3"/>
  <c r="L12" i="2"/>
  <c r="G12" i="2"/>
  <c r="L11" i="2"/>
  <c r="G11" i="2"/>
  <c r="G10" i="2"/>
  <c r="L10" i="2" s="1"/>
  <c r="G9" i="2"/>
  <c r="L9" i="2" s="1"/>
  <c r="G8" i="2"/>
  <c r="L8" i="2" s="1"/>
  <c r="G12" i="1"/>
  <c r="L12" i="1" s="1"/>
  <c r="L11" i="1"/>
  <c r="G11" i="1"/>
  <c r="G10" i="1"/>
  <c r="L10" i="1" s="1"/>
  <c r="G9" i="1"/>
  <c r="L9" i="1" s="1"/>
  <c r="L8" i="1"/>
  <c r="G8" i="1"/>
</calcChain>
</file>

<file path=xl/sharedStrings.xml><?xml version="1.0" encoding="utf-8"?>
<sst xmlns="http://schemas.openxmlformats.org/spreadsheetml/2006/main" count="126" uniqueCount="27">
  <si>
    <t>DATA KUNJUNGAN PASIEN BERDASARKAN CARA BAYAR</t>
  </si>
  <si>
    <t>RSUD SUNAN KALIJAGA KABUPATEN DEMAK</t>
  </si>
  <si>
    <t>JANUARI - DESEMBER 2024</t>
  </si>
  <si>
    <t>No</t>
  </si>
  <si>
    <t>BULAN</t>
  </si>
  <si>
    <t>RAWAT INAP</t>
  </si>
  <si>
    <t>Umum</t>
  </si>
  <si>
    <t>JKN</t>
  </si>
  <si>
    <t>Jamper sal</t>
  </si>
  <si>
    <t>Jamda</t>
  </si>
  <si>
    <t>Karywn RSUD KLJG</t>
  </si>
  <si>
    <t>KERJA SAMA Lain2</t>
  </si>
  <si>
    <t>Total  Kunjungan Rawat Inap</t>
  </si>
  <si>
    <t>PBI</t>
  </si>
  <si>
    <t>Non PBI</t>
  </si>
  <si>
    <t>KeTNG kerjaan</t>
  </si>
  <si>
    <r>
      <rPr>
        <b/>
        <sz val="12"/>
        <color indexed="12"/>
        <rFont val="Calibri"/>
        <family val="2"/>
      </rPr>
      <t xml:space="preserve">∑ </t>
    </r>
    <r>
      <rPr>
        <b/>
        <sz val="12"/>
        <color indexed="12"/>
        <rFont val="Cambria"/>
        <family val="1"/>
      </rPr>
      <t>JKN</t>
    </r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</si>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</sst>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2"/>
      <color rgb="FF0000CC"/>
      <name val="Cambria"/>
      <family val="1"/>
    </font>
    <font>
      <b/>
      <sz val="12"/>
      <color indexed="12"/>
      <name val="Calibri"/>
      <family val="2"/>
    </font>
    <font>
      <b/>
      <sz val="12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quotePrefix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2" fillId="2" borderId="31" xfId="0" quotePrefix="1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2" fillId="0" borderId="33" xfId="0" quotePrefix="1" applyFont="1" applyBorder="1" applyAlignment="1">
      <alignment horizontal="center" vertical="center"/>
    </xf>
    <xf numFmtId="0" fontId="2" fillId="0" borderId="34" xfId="0" quotePrefix="1" applyFont="1" applyBorder="1" applyAlignment="1">
      <alignment vertical="center"/>
    </xf>
    <xf numFmtId="0" fontId="2" fillId="2" borderId="35" xfId="0" quotePrefix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quotePrefix="1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2" fillId="2" borderId="40" xfId="0" quotePrefix="1" applyFont="1" applyFill="1" applyBorder="1" applyAlignment="1">
      <alignment horizontal="center" vertical="center"/>
    </xf>
    <xf numFmtId="0" fontId="2" fillId="2" borderId="37" xfId="0" quotePrefix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EE8AA-DDB8-4FEF-BD06-5F2BA89D56E8}">
  <dimension ref="A1:V8"/>
  <sheetViews>
    <sheetView tabSelected="1" zoomScale="60" zoomScaleNormal="60" workbookViewId="0">
      <selection activeCell="A3" sqref="A3:V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54">
        <v>45383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42" t="s">
        <v>23</v>
      </c>
      <c r="B8" s="43" t="s">
        <v>24</v>
      </c>
      <c r="C8" s="44">
        <v>105</v>
      </c>
      <c r="D8" s="45">
        <v>1281</v>
      </c>
      <c r="E8" s="46">
        <v>743</v>
      </c>
      <c r="F8" s="47">
        <v>0</v>
      </c>
      <c r="G8" s="48">
        <f t="shared" ref="G8" si="0">SUM(D8:F8)</f>
        <v>2024</v>
      </c>
      <c r="H8" s="49">
        <v>0</v>
      </c>
      <c r="I8" s="46">
        <v>1</v>
      </c>
      <c r="J8" s="50">
        <v>0</v>
      </c>
      <c r="K8" s="46">
        <v>32</v>
      </c>
      <c r="L8" s="51">
        <f t="shared" ref="L8" si="1">SUM(C8,G8:K8)</f>
        <v>2162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5D13-F19C-4F3E-95E3-3CF0EC9D5AFB}">
  <dimension ref="A1:V12"/>
  <sheetViews>
    <sheetView zoomScale="60" zoomScaleNormal="60" workbookViewId="0">
      <selection activeCell="O23" sqref="O2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32" t="s">
        <v>17</v>
      </c>
      <c r="B8" s="33" t="s">
        <v>18</v>
      </c>
      <c r="C8" s="34">
        <v>84</v>
      </c>
      <c r="D8" s="35">
        <v>1163</v>
      </c>
      <c r="E8" s="36">
        <v>650</v>
      </c>
      <c r="F8" s="37">
        <v>0</v>
      </c>
      <c r="G8" s="38">
        <f t="shared" ref="G8:G12" si="0">SUM(D8:F8)</f>
        <v>1813</v>
      </c>
      <c r="H8" s="39">
        <v>0</v>
      </c>
      <c r="I8" s="36">
        <v>0</v>
      </c>
      <c r="J8" s="40">
        <v>0</v>
      </c>
      <c r="K8" s="36">
        <v>28</v>
      </c>
      <c r="L8" s="41">
        <f>SUM(C8,G8:K8)</f>
        <v>1925</v>
      </c>
    </row>
    <row r="9" spans="1:22" ht="21.75" customHeight="1" x14ac:dyDescent="0.35">
      <c r="A9" s="42" t="s">
        <v>19</v>
      </c>
      <c r="B9" s="43" t="s">
        <v>20</v>
      </c>
      <c r="C9" s="44">
        <v>111</v>
      </c>
      <c r="D9" s="45">
        <v>1196</v>
      </c>
      <c r="E9" s="46">
        <v>719</v>
      </c>
      <c r="F9" s="47">
        <v>0</v>
      </c>
      <c r="G9" s="48">
        <f t="shared" si="0"/>
        <v>1915</v>
      </c>
      <c r="H9" s="49">
        <v>0</v>
      </c>
      <c r="I9" s="46">
        <v>0</v>
      </c>
      <c r="J9" s="50">
        <v>0</v>
      </c>
      <c r="K9" s="46">
        <v>30</v>
      </c>
      <c r="L9" s="51">
        <f t="shared" ref="L9:L12" si="1">SUM(C9,G9:K9)</f>
        <v>2056</v>
      </c>
    </row>
    <row r="10" spans="1:22" ht="21.75" customHeight="1" x14ac:dyDescent="0.35">
      <c r="A10" s="42" t="s">
        <v>21</v>
      </c>
      <c r="B10" s="43" t="s">
        <v>22</v>
      </c>
      <c r="C10" s="44">
        <v>117</v>
      </c>
      <c r="D10" s="45">
        <v>1403</v>
      </c>
      <c r="E10" s="46">
        <v>881</v>
      </c>
      <c r="F10" s="47">
        <v>0</v>
      </c>
      <c r="G10" s="48">
        <f t="shared" si="0"/>
        <v>2284</v>
      </c>
      <c r="H10" s="49">
        <v>0</v>
      </c>
      <c r="I10" s="46">
        <v>1</v>
      </c>
      <c r="J10" s="50">
        <v>0</v>
      </c>
      <c r="K10" s="46">
        <v>36</v>
      </c>
      <c r="L10" s="51">
        <f t="shared" si="1"/>
        <v>2438</v>
      </c>
    </row>
    <row r="11" spans="1:22" ht="21.75" customHeight="1" x14ac:dyDescent="0.35">
      <c r="A11" s="42" t="s">
        <v>23</v>
      </c>
      <c r="B11" s="43" t="s">
        <v>24</v>
      </c>
      <c r="C11" s="44">
        <v>105</v>
      </c>
      <c r="D11" s="45">
        <v>1281</v>
      </c>
      <c r="E11" s="46">
        <v>743</v>
      </c>
      <c r="F11" s="47">
        <v>0</v>
      </c>
      <c r="G11" s="48">
        <f t="shared" si="0"/>
        <v>2024</v>
      </c>
      <c r="H11" s="49">
        <v>0</v>
      </c>
      <c r="I11" s="46">
        <v>1</v>
      </c>
      <c r="J11" s="50">
        <v>0</v>
      </c>
      <c r="K11" s="46">
        <v>32</v>
      </c>
      <c r="L11" s="51">
        <f t="shared" si="1"/>
        <v>2162</v>
      </c>
    </row>
    <row r="12" spans="1:22" ht="21.75" customHeight="1" x14ac:dyDescent="0.35">
      <c r="A12" s="42" t="s">
        <v>25</v>
      </c>
      <c r="B12" s="43" t="s">
        <v>26</v>
      </c>
      <c r="C12" s="44">
        <v>139</v>
      </c>
      <c r="D12" s="45">
        <v>1437</v>
      </c>
      <c r="E12" s="46">
        <v>759</v>
      </c>
      <c r="F12" s="47">
        <v>0</v>
      </c>
      <c r="G12" s="52">
        <f t="shared" si="0"/>
        <v>2196</v>
      </c>
      <c r="H12" s="49">
        <v>0</v>
      </c>
      <c r="I12" s="46">
        <v>0</v>
      </c>
      <c r="J12" s="50">
        <v>0</v>
      </c>
      <c r="K12" s="46">
        <v>35</v>
      </c>
      <c r="L12" s="51">
        <f t="shared" si="1"/>
        <v>2370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AB96-2B27-4777-97F9-E7D168F84333}">
  <dimension ref="A1:V12"/>
  <sheetViews>
    <sheetView zoomScale="60" zoomScaleNormal="60" workbookViewId="0">
      <selection activeCell="O23" sqref="O2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32" t="s">
        <v>17</v>
      </c>
      <c r="B8" s="33" t="s">
        <v>18</v>
      </c>
      <c r="C8" s="34">
        <v>84</v>
      </c>
      <c r="D8" s="35">
        <v>1163</v>
      </c>
      <c r="E8" s="36">
        <v>650</v>
      </c>
      <c r="F8" s="37">
        <v>0</v>
      </c>
      <c r="G8" s="38">
        <f t="shared" ref="G8:G12" si="0">SUM(D8:F8)</f>
        <v>1813</v>
      </c>
      <c r="H8" s="39">
        <v>0</v>
      </c>
      <c r="I8" s="36">
        <v>0</v>
      </c>
      <c r="J8" s="40">
        <v>0</v>
      </c>
      <c r="K8" s="36">
        <v>28</v>
      </c>
      <c r="L8" s="41">
        <f>SUM(C8,G8:K8)</f>
        <v>1925</v>
      </c>
    </row>
    <row r="9" spans="1:22" ht="21.75" customHeight="1" x14ac:dyDescent="0.35">
      <c r="A9" s="42" t="s">
        <v>19</v>
      </c>
      <c r="B9" s="43" t="s">
        <v>20</v>
      </c>
      <c r="C9" s="44">
        <v>111</v>
      </c>
      <c r="D9" s="45">
        <v>1196</v>
      </c>
      <c r="E9" s="46">
        <v>719</v>
      </c>
      <c r="F9" s="47">
        <v>0</v>
      </c>
      <c r="G9" s="48">
        <f t="shared" si="0"/>
        <v>1915</v>
      </c>
      <c r="H9" s="49">
        <v>0</v>
      </c>
      <c r="I9" s="46">
        <v>0</v>
      </c>
      <c r="J9" s="50">
        <v>0</v>
      </c>
      <c r="K9" s="46">
        <v>30</v>
      </c>
      <c r="L9" s="51">
        <f t="shared" ref="L9:L12" si="1">SUM(C9,G9:K9)</f>
        <v>2056</v>
      </c>
    </row>
    <row r="10" spans="1:22" ht="21.75" customHeight="1" x14ac:dyDescent="0.35">
      <c r="A10" s="42" t="s">
        <v>21</v>
      </c>
      <c r="B10" s="43" t="s">
        <v>22</v>
      </c>
      <c r="C10" s="44">
        <v>117</v>
      </c>
      <c r="D10" s="45">
        <v>1403</v>
      </c>
      <c r="E10" s="46">
        <v>881</v>
      </c>
      <c r="F10" s="47">
        <v>0</v>
      </c>
      <c r="G10" s="48">
        <f t="shared" si="0"/>
        <v>2284</v>
      </c>
      <c r="H10" s="49">
        <v>0</v>
      </c>
      <c r="I10" s="46">
        <v>1</v>
      </c>
      <c r="J10" s="50">
        <v>0</v>
      </c>
      <c r="K10" s="46">
        <v>36</v>
      </c>
      <c r="L10" s="51">
        <f t="shared" si="1"/>
        <v>2438</v>
      </c>
    </row>
    <row r="11" spans="1:22" ht="21.75" customHeight="1" x14ac:dyDescent="0.35">
      <c r="A11" s="42" t="s">
        <v>23</v>
      </c>
      <c r="B11" s="43" t="s">
        <v>24</v>
      </c>
      <c r="C11" s="44">
        <v>105</v>
      </c>
      <c r="D11" s="45">
        <v>1281</v>
      </c>
      <c r="E11" s="46">
        <v>743</v>
      </c>
      <c r="F11" s="47">
        <v>0</v>
      </c>
      <c r="G11" s="48">
        <f t="shared" si="0"/>
        <v>2024</v>
      </c>
      <c r="H11" s="49">
        <v>0</v>
      </c>
      <c r="I11" s="46">
        <v>1</v>
      </c>
      <c r="J11" s="50">
        <v>0</v>
      </c>
      <c r="K11" s="46">
        <v>32</v>
      </c>
      <c r="L11" s="51">
        <f t="shared" si="1"/>
        <v>2162</v>
      </c>
    </row>
    <row r="12" spans="1:22" ht="21.75" customHeight="1" x14ac:dyDescent="0.35">
      <c r="A12" s="42" t="s">
        <v>25</v>
      </c>
      <c r="B12" s="43" t="s">
        <v>26</v>
      </c>
      <c r="C12" s="44">
        <v>139</v>
      </c>
      <c r="D12" s="45">
        <v>1437</v>
      </c>
      <c r="E12" s="46">
        <v>759</v>
      </c>
      <c r="F12" s="47">
        <v>0</v>
      </c>
      <c r="G12" s="52">
        <f t="shared" si="0"/>
        <v>2196</v>
      </c>
      <c r="H12" s="49">
        <v>0</v>
      </c>
      <c r="I12" s="46">
        <v>0</v>
      </c>
      <c r="J12" s="50">
        <v>0</v>
      </c>
      <c r="K12" s="46">
        <v>35</v>
      </c>
      <c r="L12" s="51">
        <f t="shared" si="1"/>
        <v>2370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2719-D168-4D4E-BFF1-DAC6BB33EB63}">
  <dimension ref="A1:V12"/>
  <sheetViews>
    <sheetView zoomScale="60" zoomScaleNormal="60" workbookViewId="0">
      <selection activeCell="O23" sqref="O2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32" t="s">
        <v>17</v>
      </c>
      <c r="B8" s="33" t="s">
        <v>18</v>
      </c>
      <c r="C8" s="34">
        <v>84</v>
      </c>
      <c r="D8" s="35">
        <v>1163</v>
      </c>
      <c r="E8" s="36">
        <v>650</v>
      </c>
      <c r="F8" s="37">
        <v>0</v>
      </c>
      <c r="G8" s="38">
        <f t="shared" ref="G8:G12" si="0">SUM(D8:F8)</f>
        <v>1813</v>
      </c>
      <c r="H8" s="39">
        <v>0</v>
      </c>
      <c r="I8" s="36">
        <v>0</v>
      </c>
      <c r="J8" s="40">
        <v>0</v>
      </c>
      <c r="K8" s="36">
        <v>28</v>
      </c>
      <c r="L8" s="41">
        <f>SUM(C8,G8:K8)</f>
        <v>1925</v>
      </c>
    </row>
    <row r="9" spans="1:22" ht="21.75" customHeight="1" x14ac:dyDescent="0.35">
      <c r="A9" s="42" t="s">
        <v>19</v>
      </c>
      <c r="B9" s="43" t="s">
        <v>20</v>
      </c>
      <c r="C9" s="44">
        <v>111</v>
      </c>
      <c r="D9" s="45">
        <v>1196</v>
      </c>
      <c r="E9" s="46">
        <v>719</v>
      </c>
      <c r="F9" s="47">
        <v>0</v>
      </c>
      <c r="G9" s="48">
        <f t="shared" si="0"/>
        <v>1915</v>
      </c>
      <c r="H9" s="49">
        <v>0</v>
      </c>
      <c r="I9" s="46">
        <v>0</v>
      </c>
      <c r="J9" s="50">
        <v>0</v>
      </c>
      <c r="K9" s="46">
        <v>30</v>
      </c>
      <c r="L9" s="51">
        <f t="shared" ref="L9:L12" si="1">SUM(C9,G9:K9)</f>
        <v>2056</v>
      </c>
    </row>
    <row r="10" spans="1:22" ht="21.75" customHeight="1" x14ac:dyDescent="0.35">
      <c r="A10" s="42" t="s">
        <v>21</v>
      </c>
      <c r="B10" s="43" t="s">
        <v>22</v>
      </c>
      <c r="C10" s="44">
        <v>117</v>
      </c>
      <c r="D10" s="45">
        <v>1403</v>
      </c>
      <c r="E10" s="46">
        <v>881</v>
      </c>
      <c r="F10" s="47">
        <v>0</v>
      </c>
      <c r="G10" s="48">
        <f t="shared" si="0"/>
        <v>2284</v>
      </c>
      <c r="H10" s="49">
        <v>0</v>
      </c>
      <c r="I10" s="46">
        <v>1</v>
      </c>
      <c r="J10" s="50">
        <v>0</v>
      </c>
      <c r="K10" s="46">
        <v>36</v>
      </c>
      <c r="L10" s="51">
        <f t="shared" si="1"/>
        <v>2438</v>
      </c>
    </row>
    <row r="11" spans="1:22" ht="21.75" customHeight="1" x14ac:dyDescent="0.35">
      <c r="A11" s="42" t="s">
        <v>23</v>
      </c>
      <c r="B11" s="43" t="s">
        <v>24</v>
      </c>
      <c r="C11" s="44">
        <v>105</v>
      </c>
      <c r="D11" s="45">
        <v>1281</v>
      </c>
      <c r="E11" s="46">
        <v>743</v>
      </c>
      <c r="F11" s="47">
        <v>0</v>
      </c>
      <c r="G11" s="48">
        <f t="shared" si="0"/>
        <v>2024</v>
      </c>
      <c r="H11" s="49">
        <v>0</v>
      </c>
      <c r="I11" s="46">
        <v>1</v>
      </c>
      <c r="J11" s="50">
        <v>0</v>
      </c>
      <c r="K11" s="46">
        <v>32</v>
      </c>
      <c r="L11" s="51">
        <f t="shared" si="1"/>
        <v>2162</v>
      </c>
    </row>
    <row r="12" spans="1:22" ht="21.75" customHeight="1" x14ac:dyDescent="0.35">
      <c r="A12" s="42" t="s">
        <v>25</v>
      </c>
      <c r="B12" s="43" t="s">
        <v>26</v>
      </c>
      <c r="C12" s="44">
        <v>139</v>
      </c>
      <c r="D12" s="45">
        <v>1437</v>
      </c>
      <c r="E12" s="46">
        <v>759</v>
      </c>
      <c r="F12" s="47">
        <v>0</v>
      </c>
      <c r="G12" s="52">
        <f t="shared" si="0"/>
        <v>2196</v>
      </c>
      <c r="H12" s="49">
        <v>0</v>
      </c>
      <c r="I12" s="46">
        <v>0</v>
      </c>
      <c r="J12" s="50">
        <v>0</v>
      </c>
      <c r="K12" s="46">
        <v>35</v>
      </c>
      <c r="L12" s="51">
        <f t="shared" si="1"/>
        <v>2370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CBFA-90BF-4D56-8956-861786416D1B}">
  <dimension ref="A1:V12"/>
  <sheetViews>
    <sheetView zoomScale="60" zoomScaleNormal="60" workbookViewId="0">
      <selection activeCell="O23" sqref="O2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32" t="s">
        <v>17</v>
      </c>
      <c r="B8" s="33" t="s">
        <v>18</v>
      </c>
      <c r="C8" s="34">
        <v>84</v>
      </c>
      <c r="D8" s="35">
        <v>1163</v>
      </c>
      <c r="E8" s="36">
        <v>650</v>
      </c>
      <c r="F8" s="37">
        <v>0</v>
      </c>
      <c r="G8" s="38">
        <f t="shared" ref="G8:G12" si="0">SUM(D8:F8)</f>
        <v>1813</v>
      </c>
      <c r="H8" s="39">
        <v>0</v>
      </c>
      <c r="I8" s="36">
        <v>0</v>
      </c>
      <c r="J8" s="40">
        <v>0</v>
      </c>
      <c r="K8" s="36">
        <v>28</v>
      </c>
      <c r="L8" s="41">
        <f>SUM(C8,G8:K8)</f>
        <v>1925</v>
      </c>
    </row>
    <row r="9" spans="1:22" ht="21.75" customHeight="1" x14ac:dyDescent="0.35">
      <c r="A9" s="42" t="s">
        <v>19</v>
      </c>
      <c r="B9" s="43" t="s">
        <v>20</v>
      </c>
      <c r="C9" s="44">
        <v>111</v>
      </c>
      <c r="D9" s="45">
        <v>1196</v>
      </c>
      <c r="E9" s="46">
        <v>719</v>
      </c>
      <c r="F9" s="47">
        <v>0</v>
      </c>
      <c r="G9" s="48">
        <f t="shared" si="0"/>
        <v>1915</v>
      </c>
      <c r="H9" s="49">
        <v>0</v>
      </c>
      <c r="I9" s="46">
        <v>0</v>
      </c>
      <c r="J9" s="50">
        <v>0</v>
      </c>
      <c r="K9" s="46">
        <v>30</v>
      </c>
      <c r="L9" s="51">
        <f t="shared" ref="L9:L12" si="1">SUM(C9,G9:K9)</f>
        <v>2056</v>
      </c>
    </row>
    <row r="10" spans="1:22" ht="21.75" customHeight="1" x14ac:dyDescent="0.35">
      <c r="A10" s="42" t="s">
        <v>21</v>
      </c>
      <c r="B10" s="43" t="s">
        <v>22</v>
      </c>
      <c r="C10" s="44">
        <v>117</v>
      </c>
      <c r="D10" s="45">
        <v>1403</v>
      </c>
      <c r="E10" s="46">
        <v>881</v>
      </c>
      <c r="F10" s="47">
        <v>0</v>
      </c>
      <c r="G10" s="48">
        <f t="shared" si="0"/>
        <v>2284</v>
      </c>
      <c r="H10" s="49">
        <v>0</v>
      </c>
      <c r="I10" s="46">
        <v>1</v>
      </c>
      <c r="J10" s="50">
        <v>0</v>
      </c>
      <c r="K10" s="46">
        <v>36</v>
      </c>
      <c r="L10" s="51">
        <f t="shared" si="1"/>
        <v>2438</v>
      </c>
    </row>
    <row r="11" spans="1:22" ht="21.75" customHeight="1" x14ac:dyDescent="0.35">
      <c r="A11" s="42" t="s">
        <v>23</v>
      </c>
      <c r="B11" s="43" t="s">
        <v>24</v>
      </c>
      <c r="C11" s="44">
        <v>105</v>
      </c>
      <c r="D11" s="45">
        <v>1281</v>
      </c>
      <c r="E11" s="46">
        <v>743</v>
      </c>
      <c r="F11" s="47">
        <v>0</v>
      </c>
      <c r="G11" s="48">
        <f t="shared" si="0"/>
        <v>2024</v>
      </c>
      <c r="H11" s="49">
        <v>0</v>
      </c>
      <c r="I11" s="46">
        <v>1</v>
      </c>
      <c r="J11" s="50">
        <v>0</v>
      </c>
      <c r="K11" s="46">
        <v>32</v>
      </c>
      <c r="L11" s="51">
        <f t="shared" si="1"/>
        <v>2162</v>
      </c>
    </row>
    <row r="12" spans="1:22" ht="21.75" customHeight="1" x14ac:dyDescent="0.35">
      <c r="A12" s="42" t="s">
        <v>25</v>
      </c>
      <c r="B12" s="43" t="s">
        <v>26</v>
      </c>
      <c r="C12" s="44">
        <v>139</v>
      </c>
      <c r="D12" s="45">
        <v>1437</v>
      </c>
      <c r="E12" s="46">
        <v>759</v>
      </c>
      <c r="F12" s="47">
        <v>0</v>
      </c>
      <c r="G12" s="52">
        <f t="shared" si="0"/>
        <v>2196</v>
      </c>
      <c r="H12" s="49">
        <v>0</v>
      </c>
      <c r="I12" s="46">
        <v>0</v>
      </c>
      <c r="J12" s="50">
        <v>0</v>
      </c>
      <c r="K12" s="46">
        <v>35</v>
      </c>
      <c r="L12" s="51">
        <f t="shared" si="1"/>
        <v>2370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 (5)</vt:lpstr>
      <vt:lpstr>2024 (4)</vt:lpstr>
      <vt:lpstr>2024 (3)</vt:lpstr>
      <vt:lpstr>2024 (2)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2024-07-23T04:02:14Z</dcterms:created>
  <dcterms:modified xsi:type="dcterms:W3CDTF">2024-07-23T04:17:14Z</dcterms:modified>
</cp:coreProperties>
</file>