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 1 (2)" sheetId="1" r:id="rId1"/>
  </sheets>
  <externalReferences>
    <externalReference r:id="rId2"/>
  </externalReferences>
  <definedNames>
    <definedName name="_xlnm.Print_Area" localSheetId="0">'sheet 1 (2)'!$A$1:$I$45</definedName>
  </definedNames>
  <calcPr calcId="145621"/>
</workbook>
</file>

<file path=xl/calcChain.xml><?xml version="1.0" encoding="utf-8"?>
<calcChain xmlns="http://schemas.openxmlformats.org/spreadsheetml/2006/main">
  <c r="F40" i="1" l="1"/>
  <c r="I39" i="1"/>
  <c r="H39" i="1"/>
  <c r="G39" i="1"/>
  <c r="F39" i="1"/>
  <c r="E39" i="1"/>
  <c r="D39" i="1"/>
  <c r="I38" i="1"/>
  <c r="H38" i="1"/>
  <c r="G38" i="1"/>
  <c r="F38" i="1"/>
  <c r="E38" i="1"/>
  <c r="D38" i="1"/>
  <c r="I36" i="1"/>
  <c r="H36" i="1"/>
  <c r="G36" i="1"/>
  <c r="F36" i="1"/>
  <c r="E36" i="1"/>
  <c r="D36" i="1"/>
  <c r="F35" i="1"/>
  <c r="I34" i="1"/>
  <c r="H34" i="1"/>
  <c r="G34" i="1"/>
  <c r="F34" i="1"/>
  <c r="E34" i="1"/>
  <c r="D34" i="1"/>
  <c r="F33" i="1"/>
  <c r="I31" i="1"/>
  <c r="H31" i="1"/>
  <c r="G31" i="1"/>
  <c r="F31" i="1"/>
  <c r="E31" i="1"/>
  <c r="D31" i="1"/>
  <c r="I30" i="1"/>
  <c r="H30" i="1"/>
  <c r="G30" i="1"/>
  <c r="F30" i="1"/>
  <c r="E30" i="1"/>
  <c r="D30" i="1"/>
  <c r="F29" i="1"/>
  <c r="F28" i="1"/>
  <c r="F27" i="1"/>
  <c r="I26" i="1"/>
  <c r="H26" i="1"/>
  <c r="G26" i="1"/>
  <c r="F26" i="1"/>
  <c r="E26" i="1"/>
  <c r="D26" i="1"/>
  <c r="I25" i="1"/>
  <c r="H25" i="1"/>
  <c r="G25" i="1"/>
  <c r="F25" i="1"/>
  <c r="E25" i="1"/>
  <c r="D25" i="1"/>
  <c r="I24" i="1"/>
  <c r="H24" i="1"/>
  <c r="G24" i="1"/>
  <c r="F24" i="1"/>
  <c r="E24" i="1"/>
  <c r="D24" i="1"/>
  <c r="I23" i="1"/>
  <c r="H23" i="1"/>
  <c r="G23" i="1"/>
  <c r="F23" i="1"/>
  <c r="E23" i="1"/>
  <c r="D23" i="1"/>
  <c r="I22" i="1"/>
  <c r="H22" i="1"/>
  <c r="G22" i="1"/>
  <c r="F22" i="1"/>
  <c r="E22" i="1"/>
  <c r="D22" i="1"/>
  <c r="F21" i="1"/>
  <c r="I20" i="1"/>
  <c r="H20" i="1"/>
  <c r="G20" i="1"/>
  <c r="F20" i="1"/>
  <c r="E20" i="1"/>
  <c r="D20" i="1"/>
  <c r="I18" i="1"/>
  <c r="H18" i="1"/>
  <c r="G18" i="1"/>
  <c r="F18" i="1"/>
  <c r="E18" i="1"/>
  <c r="D18" i="1"/>
  <c r="I16" i="1"/>
  <c r="H16" i="1"/>
  <c r="G16" i="1"/>
  <c r="F16" i="1"/>
  <c r="E16" i="1"/>
  <c r="D16" i="1"/>
  <c r="I15" i="1"/>
  <c r="H15" i="1"/>
  <c r="G15" i="1"/>
  <c r="F15" i="1"/>
  <c r="E15" i="1"/>
  <c r="D15" i="1"/>
  <c r="I14" i="1"/>
  <c r="H14" i="1"/>
  <c r="G14" i="1"/>
  <c r="F14" i="1"/>
  <c r="E14" i="1"/>
  <c r="D14" i="1"/>
  <c r="F13" i="1"/>
  <c r="F12" i="1"/>
  <c r="F11" i="1"/>
  <c r="I10" i="1"/>
  <c r="H10" i="1"/>
  <c r="G10" i="1"/>
  <c r="F10" i="1"/>
  <c r="E10" i="1"/>
  <c r="D10" i="1"/>
  <c r="I9" i="1"/>
  <c r="H9" i="1"/>
  <c r="G9" i="1"/>
  <c r="F9" i="1"/>
  <c r="E9" i="1"/>
  <c r="D9" i="1"/>
  <c r="I8" i="1"/>
  <c r="I41" i="1" s="1"/>
  <c r="I42" i="1" s="1"/>
  <c r="H8" i="1"/>
  <c r="H41" i="1" s="1"/>
  <c r="H42" i="1" s="1"/>
  <c r="G8" i="1"/>
  <c r="G41" i="1" s="1"/>
  <c r="G42" i="1" s="1"/>
  <c r="F8" i="1"/>
  <c r="F41" i="1" s="1"/>
  <c r="F42" i="1" s="1"/>
  <c r="E8" i="1"/>
  <c r="E41" i="1" s="1"/>
  <c r="E42" i="1" s="1"/>
  <c r="D8" i="1"/>
  <c r="D41" i="1" s="1"/>
  <c r="D42" i="1" s="1"/>
  <c r="D43" i="1" s="1"/>
</calcChain>
</file>

<file path=xl/sharedStrings.xml><?xml version="1.0" encoding="utf-8"?>
<sst xmlns="http://schemas.openxmlformats.org/spreadsheetml/2006/main" count="68" uniqueCount="60">
  <si>
    <t>JUMLAH HARI HUJAN 2025</t>
  </si>
  <si>
    <t>SEMESTER I</t>
  </si>
  <si>
    <t>NO</t>
  </si>
  <si>
    <t>NOMOR STASIUN</t>
  </si>
  <si>
    <t>NAMA STASIUN</t>
  </si>
  <si>
    <t>JANUARI</t>
  </si>
  <si>
    <t>FEBRUARI</t>
  </si>
  <si>
    <t>MARET</t>
  </si>
  <si>
    <t>APRIL</t>
  </si>
  <si>
    <t>MEI</t>
  </si>
  <si>
    <t>JUNI</t>
  </si>
  <si>
    <t>HARI</t>
  </si>
  <si>
    <t>I.</t>
  </si>
  <si>
    <t>UPTD</t>
  </si>
  <si>
    <t>WILAYAH IV</t>
  </si>
  <si>
    <t>JUNGSEMI</t>
  </si>
  <si>
    <t>BUNGO</t>
  </si>
  <si>
    <t>PALEMRAJI</t>
  </si>
  <si>
    <t>JALI</t>
  </si>
  <si>
    <t>PONCOHARJO</t>
  </si>
  <si>
    <t>JEBOR</t>
  </si>
  <si>
    <t>GAJAH</t>
  </si>
  <si>
    <t>BAKUNG</t>
  </si>
  <si>
    <t>BANDARAN</t>
  </si>
  <si>
    <t>KARANGANYAR</t>
  </si>
  <si>
    <t>Data oleh petugas seluna</t>
  </si>
  <si>
    <t>UNDAAN LOR</t>
  </si>
  <si>
    <t>II</t>
  </si>
  <si>
    <t>WILAYAH I</t>
  </si>
  <si>
    <t>10113A</t>
  </si>
  <si>
    <t>JATIROGO</t>
  </si>
  <si>
    <t>PETENGAN BARU</t>
  </si>
  <si>
    <t>JATISONO</t>
  </si>
  <si>
    <t>BOTOSIMAN/DEMPET</t>
  </si>
  <si>
    <t>LELES</t>
  </si>
  <si>
    <t>KALIANYAR</t>
  </si>
  <si>
    <t>WILALUNG</t>
  </si>
  <si>
    <t>GRUNGGUNGAN</t>
  </si>
  <si>
    <t>KRASAK</t>
  </si>
  <si>
    <t>10130A</t>
  </si>
  <si>
    <t>TLOGOPRING</t>
  </si>
  <si>
    <t>PANUNGGGALAN</t>
  </si>
  <si>
    <t>MERAK</t>
  </si>
  <si>
    <t>III</t>
  </si>
  <si>
    <t>WILAYAH II</t>
  </si>
  <si>
    <t>10093A</t>
  </si>
  <si>
    <t>PURWOSARI</t>
  </si>
  <si>
    <t>BUYARAN/KR.SARI</t>
  </si>
  <si>
    <t>10124A</t>
  </si>
  <si>
    <t>KLITIH/K.NGUTE</t>
  </si>
  <si>
    <t>GUNTUR</t>
  </si>
  <si>
    <t>IV</t>
  </si>
  <si>
    <t>WILAYAH III</t>
  </si>
  <si>
    <t>BRUMBUNG</t>
  </si>
  <si>
    <t>BANYUMENENG</t>
  </si>
  <si>
    <t>BRAMBANG</t>
  </si>
  <si>
    <t>Jumlah</t>
  </si>
  <si>
    <t>Rata rata hari hujan</t>
  </si>
  <si>
    <t>Jumlah Hari Hujan</t>
  </si>
  <si>
    <t>Sumber: Dinputaru 2025 Semester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</si>
</sst>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1" fontId="5" fillId="0" borderId="3" xfId="1" applyNumberFormat="1" applyFont="1" applyBorder="1" applyAlignment="1">
      <alignment horizontal="center"/>
    </xf>
    <xf numFmtId="1" fontId="5" fillId="0" borderId="2" xfId="1" applyNumberFormat="1" applyFont="1" applyBorder="1" applyAlignment="1">
      <alignment horizontal="center"/>
    </xf>
    <xf numFmtId="1" fontId="5" fillId="0" borderId="5" xfId="1" applyNumberFormat="1" applyFont="1" applyBorder="1" applyAlignment="1">
      <alignment horizontal="center"/>
    </xf>
    <xf numFmtId="1" fontId="5" fillId="0" borderId="6" xfId="1" applyNumberFormat="1" applyFont="1" applyBorder="1" applyAlignment="1">
      <alignment horizontal="center"/>
    </xf>
    <xf numFmtId="0" fontId="3" fillId="0" borderId="0" xfId="0" quotePrefix="1" applyFont="1" applyAlignment="1">
      <alignment horizontal="left"/>
    </xf>
    <xf numFmtId="0" fontId="3" fillId="0" borderId="0" xfId="0" quotePrefix="1" applyFont="1" applyAlignment="1">
      <alignment horizontal="center"/>
    </xf>
    <xf numFmtId="0" fontId="3" fillId="0" borderId="0" xfId="0" quotePrefix="1" applyFont="1" applyAlignment="1">
      <alignment horizontal="right"/>
    </xf>
    <xf numFmtId="0" fontId="3" fillId="0" borderId="0" xfId="0" quotePrefix="1" applyFont="1"/>
    <xf numFmtId="0" fontId="5" fillId="0" borderId="3" xfId="0" quotePrefix="1" applyFont="1" applyBorder="1" applyAlignment="1">
      <alignment horizontal="center"/>
    </xf>
    <xf numFmtId="1" fontId="5" fillId="0" borderId="2" xfId="1" applyNumberFormat="1" applyFont="1" applyBorder="1" applyAlignment="1">
      <alignment horizontal="right"/>
    </xf>
    <xf numFmtId="1" fontId="5" fillId="0" borderId="5" xfId="1" applyNumberFormat="1" applyFont="1" applyBorder="1" applyAlignment="1">
      <alignment horizontal="right"/>
    </xf>
    <xf numFmtId="1" fontId="5" fillId="0" borderId="6" xfId="1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164" fontId="4" fillId="0" borderId="3" xfId="0" quotePrefix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1" fontId="3" fillId="0" borderId="3" xfId="0" applyNumberFormat="1" applyFont="1" applyBorder="1" applyAlignment="1"/>
    <xf numFmtId="1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1" fontId="3" fillId="0" borderId="0" xfId="1" applyFont="1" applyFill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rah%20Hujan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i"/>
      <sheetName val="Mei"/>
      <sheetName val="April"/>
      <sheetName val="Maret"/>
      <sheetName val="Feb"/>
      <sheetName val="Jan"/>
      <sheetName val="sheet 1"/>
      <sheetName val="sheet 1 (2)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E7">
            <v>22</v>
          </cell>
          <cell r="G7">
            <v>20</v>
          </cell>
          <cell r="I7">
            <v>18</v>
          </cell>
          <cell r="K7">
            <v>9</v>
          </cell>
          <cell r="M7">
            <v>13</v>
          </cell>
          <cell r="O7">
            <v>5</v>
          </cell>
        </row>
        <row r="8">
          <cell r="E8">
            <v>22</v>
          </cell>
          <cell r="G8">
            <v>24</v>
          </cell>
          <cell r="I8">
            <v>22</v>
          </cell>
          <cell r="K8">
            <v>12</v>
          </cell>
          <cell r="M8">
            <v>14</v>
          </cell>
          <cell r="O8">
            <v>7</v>
          </cell>
        </row>
        <row r="9">
          <cell r="E9">
            <v>20</v>
          </cell>
          <cell r="G9">
            <v>16</v>
          </cell>
          <cell r="I9">
            <v>16</v>
          </cell>
          <cell r="K9">
            <v>10</v>
          </cell>
          <cell r="M9">
            <v>9</v>
          </cell>
          <cell r="O9">
            <v>6</v>
          </cell>
        </row>
        <row r="10">
          <cell r="I10" t="str">
            <v>RUSAK</v>
          </cell>
        </row>
        <row r="11">
          <cell r="I11" t="str">
            <v>RUSAK</v>
          </cell>
        </row>
        <row r="12">
          <cell r="I12" t="str">
            <v>RUSAK</v>
          </cell>
        </row>
        <row r="13">
          <cell r="E13">
            <v>27</v>
          </cell>
          <cell r="G13">
            <v>19</v>
          </cell>
          <cell r="I13">
            <v>19</v>
          </cell>
          <cell r="K13">
            <v>14</v>
          </cell>
          <cell r="M13">
            <v>14</v>
          </cell>
          <cell r="O13">
            <v>4</v>
          </cell>
        </row>
        <row r="14">
          <cell r="E14">
            <v>24</v>
          </cell>
          <cell r="G14">
            <v>17</v>
          </cell>
          <cell r="I14">
            <v>18</v>
          </cell>
          <cell r="K14">
            <v>14</v>
          </cell>
          <cell r="M14">
            <v>14</v>
          </cell>
          <cell r="O14">
            <v>5</v>
          </cell>
        </row>
        <row r="15">
          <cell r="E15">
            <v>26</v>
          </cell>
          <cell r="G15">
            <v>21</v>
          </cell>
          <cell r="I15">
            <v>22</v>
          </cell>
          <cell r="K15">
            <v>15</v>
          </cell>
          <cell r="M15">
            <v>15</v>
          </cell>
          <cell r="O15">
            <v>6</v>
          </cell>
        </row>
        <row r="17">
          <cell r="E17">
            <v>19</v>
          </cell>
          <cell r="G17">
            <v>16</v>
          </cell>
          <cell r="I17">
            <v>18</v>
          </cell>
          <cell r="K17">
            <v>10</v>
          </cell>
          <cell r="M17">
            <v>14</v>
          </cell>
          <cell r="O17">
            <v>7</v>
          </cell>
        </row>
        <row r="19">
          <cell r="E19">
            <v>19</v>
          </cell>
          <cell r="G19">
            <v>15</v>
          </cell>
          <cell r="I19">
            <v>17</v>
          </cell>
          <cell r="K19">
            <v>7</v>
          </cell>
          <cell r="M19">
            <v>8</v>
          </cell>
          <cell r="O19">
            <v>5</v>
          </cell>
        </row>
        <row r="20">
          <cell r="I20" t="str">
            <v>RUSAK</v>
          </cell>
        </row>
        <row r="21">
          <cell r="E21">
            <v>22</v>
          </cell>
          <cell r="G21">
            <v>18</v>
          </cell>
          <cell r="I21">
            <v>16</v>
          </cell>
          <cell r="K21">
            <v>11</v>
          </cell>
          <cell r="M21">
            <v>13</v>
          </cell>
          <cell r="O21">
            <v>6</v>
          </cell>
        </row>
        <row r="22">
          <cell r="E22">
            <v>26</v>
          </cell>
          <cell r="G22">
            <v>20</v>
          </cell>
          <cell r="I22">
            <v>18</v>
          </cell>
          <cell r="K22">
            <v>12</v>
          </cell>
          <cell r="M22">
            <v>14</v>
          </cell>
          <cell r="O22">
            <v>2</v>
          </cell>
        </row>
        <row r="23">
          <cell r="E23">
            <v>17</v>
          </cell>
          <cell r="G23">
            <v>16</v>
          </cell>
          <cell r="I23">
            <v>18</v>
          </cell>
          <cell r="K23">
            <v>11</v>
          </cell>
          <cell r="M23">
            <v>10</v>
          </cell>
          <cell r="O23">
            <v>5</v>
          </cell>
        </row>
        <row r="24">
          <cell r="E24">
            <v>17</v>
          </cell>
          <cell r="G24">
            <v>18</v>
          </cell>
          <cell r="I24">
            <v>16</v>
          </cell>
          <cell r="K24">
            <v>8</v>
          </cell>
          <cell r="M24">
            <v>9</v>
          </cell>
          <cell r="O24">
            <v>4</v>
          </cell>
        </row>
        <row r="25">
          <cell r="E25">
            <v>19</v>
          </cell>
          <cell r="G25">
            <v>15</v>
          </cell>
          <cell r="I25">
            <v>13</v>
          </cell>
          <cell r="K25">
            <v>11</v>
          </cell>
          <cell r="M25">
            <v>17</v>
          </cell>
          <cell r="O25">
            <v>6</v>
          </cell>
        </row>
        <row r="26">
          <cell r="I26" t="str">
            <v>RUSAK</v>
          </cell>
        </row>
        <row r="27">
          <cell r="I27" t="str">
            <v>RUSAK</v>
          </cell>
        </row>
        <row r="28">
          <cell r="I28" t="str">
            <v>RUSAK</v>
          </cell>
        </row>
        <row r="29">
          <cell r="E29">
            <v>19</v>
          </cell>
          <cell r="G29">
            <v>16</v>
          </cell>
          <cell r="I29">
            <v>17</v>
          </cell>
          <cell r="K29">
            <v>13</v>
          </cell>
          <cell r="M29">
            <v>12</v>
          </cell>
          <cell r="O29">
            <v>0</v>
          </cell>
        </row>
        <row r="30">
          <cell r="E30">
            <v>17</v>
          </cell>
          <cell r="G30">
            <v>13</v>
          </cell>
          <cell r="I30">
            <v>14</v>
          </cell>
          <cell r="K30">
            <v>6</v>
          </cell>
          <cell r="M30">
            <v>11</v>
          </cell>
          <cell r="O30">
            <v>0</v>
          </cell>
        </row>
        <row r="32">
          <cell r="I32" t="str">
            <v>RUSAK</v>
          </cell>
        </row>
        <row r="33">
          <cell r="E33">
            <v>21</v>
          </cell>
          <cell r="G33">
            <v>21</v>
          </cell>
          <cell r="I33">
            <v>18</v>
          </cell>
          <cell r="K33">
            <v>9</v>
          </cell>
          <cell r="M33">
            <v>11</v>
          </cell>
          <cell r="O33">
            <v>3</v>
          </cell>
        </row>
        <row r="34">
          <cell r="I34" t="str">
            <v>RUSAK</v>
          </cell>
        </row>
        <row r="35">
          <cell r="E35">
            <v>16</v>
          </cell>
          <cell r="G35">
            <v>14</v>
          </cell>
          <cell r="I35">
            <v>17</v>
          </cell>
          <cell r="K35">
            <v>8</v>
          </cell>
          <cell r="M35">
            <v>12</v>
          </cell>
          <cell r="O35">
            <v>3</v>
          </cell>
        </row>
        <row r="37">
          <cell r="E37">
            <v>21</v>
          </cell>
          <cell r="G37">
            <v>14</v>
          </cell>
          <cell r="I37">
            <v>11</v>
          </cell>
          <cell r="K37">
            <v>10</v>
          </cell>
          <cell r="M37">
            <v>12</v>
          </cell>
          <cell r="O37">
            <v>5</v>
          </cell>
        </row>
        <row r="38">
          <cell r="E38">
            <v>27</v>
          </cell>
          <cell r="G38">
            <v>19</v>
          </cell>
          <cell r="I38">
            <v>18</v>
          </cell>
          <cell r="K38">
            <v>14</v>
          </cell>
          <cell r="M38">
            <v>15</v>
          </cell>
          <cell r="O38">
            <v>8</v>
          </cell>
        </row>
        <row r="39">
          <cell r="I39" t="str">
            <v>RUSAK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1"/>
  <sheetViews>
    <sheetView tabSelected="1" view="pageBreakPreview" zoomScale="80" zoomScaleNormal="100" zoomScaleSheetLayoutView="80" workbookViewId="0">
      <selection activeCell="H44" sqref="H44"/>
    </sheetView>
  </sheetViews>
  <sheetFormatPr defaultColWidth="9.140625" defaultRowHeight="12.75" x14ac:dyDescent="0.2"/>
  <cols>
    <col min="1" max="1" width="3.7109375" style="3" bestFit="1" customWidth="1"/>
    <col min="2" max="2" width="16.85546875" style="2" bestFit="1" customWidth="1"/>
    <col min="3" max="3" width="20.5703125" style="2" bestFit="1" customWidth="1"/>
    <col min="4" max="5" width="12.7109375" style="2" customWidth="1"/>
    <col min="6" max="6" width="12.7109375" style="3" customWidth="1"/>
    <col min="7" max="9" width="12.7109375" style="2" customWidth="1"/>
    <col min="10" max="10" width="8.5703125" style="2" customWidth="1"/>
    <col min="11" max="11" width="15.85546875" style="2" customWidth="1"/>
    <col min="12" max="13" width="4.7109375" style="2" customWidth="1"/>
    <col min="14" max="14" width="4.5703125" style="2" customWidth="1"/>
    <col min="15" max="15" width="7.140625" style="2" customWidth="1"/>
    <col min="16" max="16" width="7.5703125" style="2" customWidth="1"/>
    <col min="17" max="16384" width="9.140625" style="2"/>
  </cols>
  <sheetData>
    <row r="2" spans="1:14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4" ht="15.75" x14ac:dyDescent="0.25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14" x14ac:dyDescent="0.2">
      <c r="C4" s="4"/>
      <c r="D4" s="4"/>
      <c r="E4" s="4"/>
      <c r="G4" s="4"/>
      <c r="H4" s="4"/>
      <c r="I4" s="4"/>
      <c r="J4" s="4"/>
      <c r="K4" s="4"/>
      <c r="L4" s="4"/>
      <c r="M4" s="4"/>
      <c r="N4" s="4"/>
    </row>
    <row r="5" spans="1:14" s="3" customFormat="1" x14ac:dyDescent="0.2">
      <c r="A5" s="5" t="s">
        <v>2</v>
      </c>
      <c r="B5" s="5" t="s">
        <v>3</v>
      </c>
      <c r="C5" s="5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7" t="s">
        <v>10</v>
      </c>
    </row>
    <row r="6" spans="1:14" s="3" customFormat="1" x14ac:dyDescent="0.2">
      <c r="A6" s="8"/>
      <c r="B6" s="8"/>
      <c r="C6" s="8"/>
      <c r="D6" s="7" t="s">
        <v>11</v>
      </c>
      <c r="E6" s="7" t="s">
        <v>11</v>
      </c>
      <c r="F6" s="7" t="s">
        <v>11</v>
      </c>
      <c r="G6" s="7" t="s">
        <v>11</v>
      </c>
      <c r="H6" s="7" t="s">
        <v>11</v>
      </c>
      <c r="I6" s="7" t="s">
        <v>11</v>
      </c>
    </row>
    <row r="7" spans="1:14" x14ac:dyDescent="0.2">
      <c r="A7" s="9" t="s">
        <v>12</v>
      </c>
      <c r="B7" s="6" t="s">
        <v>13</v>
      </c>
      <c r="C7" s="10" t="s">
        <v>14</v>
      </c>
      <c r="D7" s="11"/>
      <c r="E7" s="11"/>
      <c r="F7" s="12"/>
      <c r="G7" s="11"/>
      <c r="H7" s="11"/>
      <c r="I7" s="13"/>
    </row>
    <row r="8" spans="1:14" x14ac:dyDescent="0.2">
      <c r="A8" s="14">
        <v>1</v>
      </c>
      <c r="B8" s="14">
        <v>10109</v>
      </c>
      <c r="C8" s="15" t="s">
        <v>15</v>
      </c>
      <c r="D8" s="16">
        <f>'[1]sheet 1'!E7</f>
        <v>22</v>
      </c>
      <c r="E8" s="16">
        <f>'[1]sheet 1'!G7</f>
        <v>20</v>
      </c>
      <c r="F8" s="16">
        <f>'[1]sheet 1'!I7</f>
        <v>18</v>
      </c>
      <c r="G8" s="16">
        <f>'[1]sheet 1'!K7</f>
        <v>9</v>
      </c>
      <c r="H8" s="16">
        <f>'[1]sheet 1'!M7</f>
        <v>13</v>
      </c>
      <c r="I8" s="16">
        <f>'[1]sheet 1'!O7</f>
        <v>5</v>
      </c>
    </row>
    <row r="9" spans="1:14" x14ac:dyDescent="0.2">
      <c r="A9" s="14">
        <v>2</v>
      </c>
      <c r="B9" s="14">
        <v>10110</v>
      </c>
      <c r="C9" s="15" t="s">
        <v>16</v>
      </c>
      <c r="D9" s="16">
        <f>'[1]sheet 1'!E8</f>
        <v>22</v>
      </c>
      <c r="E9" s="16">
        <f>'[1]sheet 1'!G8</f>
        <v>24</v>
      </c>
      <c r="F9" s="16">
        <f>'[1]sheet 1'!I8</f>
        <v>22</v>
      </c>
      <c r="G9" s="16">
        <f>'[1]sheet 1'!K8</f>
        <v>12</v>
      </c>
      <c r="H9" s="16">
        <f>'[1]sheet 1'!M8</f>
        <v>14</v>
      </c>
      <c r="I9" s="16">
        <f>'[1]sheet 1'!O8</f>
        <v>7</v>
      </c>
    </row>
    <row r="10" spans="1:14" x14ac:dyDescent="0.2">
      <c r="A10" s="14">
        <v>3</v>
      </c>
      <c r="B10" s="14">
        <v>10111</v>
      </c>
      <c r="C10" s="15" t="s">
        <v>17</v>
      </c>
      <c r="D10" s="16">
        <f>'[1]sheet 1'!E9</f>
        <v>20</v>
      </c>
      <c r="E10" s="16">
        <f>'[1]sheet 1'!G9</f>
        <v>16</v>
      </c>
      <c r="F10" s="16">
        <f>'[1]sheet 1'!I9</f>
        <v>16</v>
      </c>
      <c r="G10" s="16">
        <f>'[1]sheet 1'!K9</f>
        <v>10</v>
      </c>
      <c r="H10" s="16">
        <f>'[1]sheet 1'!M9</f>
        <v>9</v>
      </c>
      <c r="I10" s="16">
        <f>'[1]sheet 1'!O9</f>
        <v>6</v>
      </c>
    </row>
    <row r="11" spans="1:14" x14ac:dyDescent="0.2">
      <c r="A11" s="14">
        <v>4</v>
      </c>
      <c r="B11" s="14">
        <v>10112</v>
      </c>
      <c r="C11" s="15" t="s">
        <v>18</v>
      </c>
      <c r="D11" s="17"/>
      <c r="E11" s="18"/>
      <c r="F11" s="18" t="str">
        <f>'[1]sheet 1'!I10</f>
        <v>RUSAK</v>
      </c>
      <c r="G11" s="18"/>
      <c r="H11" s="18"/>
      <c r="I11" s="19"/>
    </row>
    <row r="12" spans="1:14" x14ac:dyDescent="0.2">
      <c r="A12" s="14">
        <v>5</v>
      </c>
      <c r="B12" s="14">
        <v>10113</v>
      </c>
      <c r="C12" s="15" t="s">
        <v>19</v>
      </c>
      <c r="D12" s="17"/>
      <c r="E12" s="18"/>
      <c r="F12" s="18" t="str">
        <f>'[1]sheet 1'!I11</f>
        <v>RUSAK</v>
      </c>
      <c r="G12" s="18"/>
      <c r="H12" s="18"/>
      <c r="I12" s="19"/>
    </row>
    <row r="13" spans="1:14" x14ac:dyDescent="0.2">
      <c r="A13" s="14">
        <v>6</v>
      </c>
      <c r="B13" s="14">
        <v>10114</v>
      </c>
      <c r="C13" s="15" t="s">
        <v>20</v>
      </c>
      <c r="D13" s="17"/>
      <c r="E13" s="18"/>
      <c r="F13" s="18" t="str">
        <f>'[1]sheet 1'!I12</f>
        <v>RUSAK</v>
      </c>
      <c r="G13" s="18"/>
      <c r="H13" s="18"/>
      <c r="I13" s="19"/>
    </row>
    <row r="14" spans="1:14" x14ac:dyDescent="0.2">
      <c r="A14" s="14">
        <v>7</v>
      </c>
      <c r="B14" s="14">
        <v>10118</v>
      </c>
      <c r="C14" s="15" t="s">
        <v>21</v>
      </c>
      <c r="D14" s="16">
        <f>'[1]sheet 1'!E13</f>
        <v>27</v>
      </c>
      <c r="E14" s="16">
        <f>'[1]sheet 1'!G13</f>
        <v>19</v>
      </c>
      <c r="F14" s="16">
        <f>'[1]sheet 1'!I13</f>
        <v>19</v>
      </c>
      <c r="G14" s="16">
        <f>'[1]sheet 1'!K13</f>
        <v>14</v>
      </c>
      <c r="H14" s="16">
        <f>'[1]sheet 1'!M13</f>
        <v>14</v>
      </c>
      <c r="I14" s="16">
        <f>'[1]sheet 1'!O13</f>
        <v>4</v>
      </c>
    </row>
    <row r="15" spans="1:14" x14ac:dyDescent="0.2">
      <c r="A15" s="14">
        <v>8</v>
      </c>
      <c r="B15" s="14">
        <v>10123</v>
      </c>
      <c r="C15" s="15" t="s">
        <v>22</v>
      </c>
      <c r="D15" s="16">
        <f>'[1]sheet 1'!E14</f>
        <v>24</v>
      </c>
      <c r="E15" s="16">
        <f>'[1]sheet 1'!G14</f>
        <v>17</v>
      </c>
      <c r="F15" s="16">
        <f>'[1]sheet 1'!I14</f>
        <v>18</v>
      </c>
      <c r="G15" s="16">
        <f>'[1]sheet 1'!K14</f>
        <v>14</v>
      </c>
      <c r="H15" s="16">
        <f>'[1]sheet 1'!M14</f>
        <v>14</v>
      </c>
      <c r="I15" s="16">
        <f>'[1]sheet 1'!O14</f>
        <v>5</v>
      </c>
    </row>
    <row r="16" spans="1:14" x14ac:dyDescent="0.2">
      <c r="A16" s="14">
        <v>17</v>
      </c>
      <c r="B16" s="14">
        <v>10162</v>
      </c>
      <c r="C16" s="15" t="s">
        <v>23</v>
      </c>
      <c r="D16" s="16">
        <f>'[1]sheet 1'!E15</f>
        <v>26</v>
      </c>
      <c r="E16" s="16">
        <f>'[1]sheet 1'!G15</f>
        <v>21</v>
      </c>
      <c r="F16" s="16">
        <f>'[1]sheet 1'!I15</f>
        <v>22</v>
      </c>
      <c r="G16" s="16">
        <f>'[1]sheet 1'!K15</f>
        <v>15</v>
      </c>
      <c r="H16" s="16">
        <f>'[1]sheet 1'!M15</f>
        <v>15</v>
      </c>
      <c r="I16" s="16">
        <f>'[1]sheet 1'!O15</f>
        <v>6</v>
      </c>
    </row>
    <row r="17" spans="1:11" x14ac:dyDescent="0.2">
      <c r="A17" s="14">
        <v>10</v>
      </c>
      <c r="B17" s="14">
        <v>10165</v>
      </c>
      <c r="C17" s="15" t="s">
        <v>24</v>
      </c>
      <c r="D17" s="17"/>
      <c r="E17" s="20"/>
      <c r="F17" s="21" t="s">
        <v>25</v>
      </c>
      <c r="G17" s="22"/>
      <c r="H17" s="18"/>
      <c r="I17" s="19"/>
      <c r="K17" s="23"/>
    </row>
    <row r="18" spans="1:11" x14ac:dyDescent="0.2">
      <c r="A18" s="14">
        <v>11</v>
      </c>
      <c r="B18" s="14">
        <v>10166</v>
      </c>
      <c r="C18" s="15" t="s">
        <v>26</v>
      </c>
      <c r="D18" s="16">
        <f>'[1]sheet 1'!E17</f>
        <v>19</v>
      </c>
      <c r="E18" s="16">
        <f>'[1]sheet 1'!G17</f>
        <v>16</v>
      </c>
      <c r="F18" s="16">
        <f>'[1]sheet 1'!I17</f>
        <v>18</v>
      </c>
      <c r="G18" s="16">
        <f>'[1]sheet 1'!K17</f>
        <v>10</v>
      </c>
      <c r="H18" s="16">
        <f>'[1]sheet 1'!M17</f>
        <v>14</v>
      </c>
      <c r="I18" s="16">
        <f>'[1]sheet 1'!O17</f>
        <v>7</v>
      </c>
    </row>
    <row r="19" spans="1:11" x14ac:dyDescent="0.2">
      <c r="A19" s="9" t="s">
        <v>27</v>
      </c>
      <c r="B19" s="6" t="s">
        <v>13</v>
      </c>
      <c r="C19" s="10" t="s">
        <v>28</v>
      </c>
      <c r="D19" s="18"/>
      <c r="E19" s="18"/>
      <c r="F19" s="18"/>
      <c r="G19" s="18"/>
      <c r="H19" s="18"/>
      <c r="I19" s="19"/>
    </row>
    <row r="20" spans="1:11" x14ac:dyDescent="0.2">
      <c r="A20" s="14">
        <v>12</v>
      </c>
      <c r="B20" s="24" t="s">
        <v>29</v>
      </c>
      <c r="C20" s="15" t="s">
        <v>30</v>
      </c>
      <c r="D20" s="16">
        <f>'[1]sheet 1'!E19</f>
        <v>19</v>
      </c>
      <c r="E20" s="16">
        <f>'[1]sheet 1'!G19</f>
        <v>15</v>
      </c>
      <c r="F20" s="16">
        <f>'[1]sheet 1'!I19</f>
        <v>17</v>
      </c>
      <c r="G20" s="16">
        <f>'[1]sheet 1'!K19</f>
        <v>7</v>
      </c>
      <c r="H20" s="16">
        <f>'[1]sheet 1'!M19</f>
        <v>8</v>
      </c>
      <c r="I20" s="16">
        <f>'[1]sheet 1'!O19</f>
        <v>5</v>
      </c>
    </row>
    <row r="21" spans="1:11" x14ac:dyDescent="0.2">
      <c r="A21" s="14">
        <v>13</v>
      </c>
      <c r="B21" s="14">
        <v>10115</v>
      </c>
      <c r="C21" s="15" t="s">
        <v>31</v>
      </c>
      <c r="D21" s="17"/>
      <c r="E21" s="18"/>
      <c r="F21" s="18" t="str">
        <f>'[1]sheet 1'!I20</f>
        <v>RUSAK</v>
      </c>
      <c r="G21" s="18"/>
      <c r="H21" s="18"/>
      <c r="I21" s="19"/>
    </row>
    <row r="22" spans="1:11" x14ac:dyDescent="0.2">
      <c r="A22" s="14">
        <v>14</v>
      </c>
      <c r="B22" s="14">
        <v>10119</v>
      </c>
      <c r="C22" s="15" t="s">
        <v>32</v>
      </c>
      <c r="D22" s="16">
        <f>'[1]sheet 1'!E21</f>
        <v>22</v>
      </c>
      <c r="E22" s="16">
        <f>'[1]sheet 1'!G21</f>
        <v>18</v>
      </c>
      <c r="F22" s="16">
        <f>'[1]sheet 1'!I21</f>
        <v>16</v>
      </c>
      <c r="G22" s="16">
        <f>'[1]sheet 1'!K21</f>
        <v>11</v>
      </c>
      <c r="H22" s="16">
        <f>'[1]sheet 1'!M21</f>
        <v>13</v>
      </c>
      <c r="I22" s="16">
        <f>'[1]sheet 1'!O21</f>
        <v>6</v>
      </c>
    </row>
    <row r="23" spans="1:11" x14ac:dyDescent="0.2">
      <c r="A23" s="14">
        <v>15</v>
      </c>
      <c r="B23" s="14">
        <v>10120</v>
      </c>
      <c r="C23" s="15" t="s">
        <v>33</v>
      </c>
      <c r="D23" s="16">
        <f>'[1]sheet 1'!E22</f>
        <v>26</v>
      </c>
      <c r="E23" s="16">
        <f>'[1]sheet 1'!G22</f>
        <v>20</v>
      </c>
      <c r="F23" s="16">
        <f>'[1]sheet 1'!I22</f>
        <v>18</v>
      </c>
      <c r="G23" s="16">
        <f>'[1]sheet 1'!K22</f>
        <v>12</v>
      </c>
      <c r="H23" s="16">
        <f>'[1]sheet 1'!M22</f>
        <v>14</v>
      </c>
      <c r="I23" s="16">
        <f>'[1]sheet 1'!O22</f>
        <v>2</v>
      </c>
    </row>
    <row r="24" spans="1:11" x14ac:dyDescent="0.2">
      <c r="A24" s="14">
        <v>16</v>
      </c>
      <c r="B24" s="14">
        <v>10121</v>
      </c>
      <c r="C24" s="15" t="s">
        <v>34</v>
      </c>
      <c r="D24" s="16">
        <f>'[1]sheet 1'!E23</f>
        <v>17</v>
      </c>
      <c r="E24" s="16">
        <f>'[1]sheet 1'!G23</f>
        <v>16</v>
      </c>
      <c r="F24" s="16">
        <f>'[1]sheet 1'!I23</f>
        <v>18</v>
      </c>
      <c r="G24" s="16">
        <f>'[1]sheet 1'!K23</f>
        <v>11</v>
      </c>
      <c r="H24" s="16">
        <f>'[1]sheet 1'!M23</f>
        <v>10</v>
      </c>
      <c r="I24" s="16">
        <f>'[1]sheet 1'!O23</f>
        <v>5</v>
      </c>
    </row>
    <row r="25" spans="1:11" x14ac:dyDescent="0.2">
      <c r="A25" s="14">
        <v>17</v>
      </c>
      <c r="B25" s="14">
        <v>10122</v>
      </c>
      <c r="C25" s="15" t="s">
        <v>35</v>
      </c>
      <c r="D25" s="16">
        <f>'[1]sheet 1'!E24</f>
        <v>17</v>
      </c>
      <c r="E25" s="16">
        <f>'[1]sheet 1'!G24</f>
        <v>18</v>
      </c>
      <c r="F25" s="16">
        <f>'[1]sheet 1'!I24</f>
        <v>16</v>
      </c>
      <c r="G25" s="16">
        <f>'[1]sheet 1'!K24</f>
        <v>8</v>
      </c>
      <c r="H25" s="16">
        <f>'[1]sheet 1'!M24</f>
        <v>9</v>
      </c>
      <c r="I25" s="16">
        <f>'[1]sheet 1'!O24</f>
        <v>4</v>
      </c>
    </row>
    <row r="26" spans="1:11" x14ac:dyDescent="0.2">
      <c r="A26" s="14">
        <v>18</v>
      </c>
      <c r="B26" s="14">
        <v>10125</v>
      </c>
      <c r="C26" s="15" t="s">
        <v>36</v>
      </c>
      <c r="D26" s="16">
        <f>'[1]sheet 1'!E25</f>
        <v>19</v>
      </c>
      <c r="E26" s="16">
        <f>'[1]sheet 1'!G25</f>
        <v>15</v>
      </c>
      <c r="F26" s="16">
        <f>'[1]sheet 1'!I25</f>
        <v>13</v>
      </c>
      <c r="G26" s="16">
        <f>'[1]sheet 1'!K25</f>
        <v>11</v>
      </c>
      <c r="H26" s="16">
        <f>'[1]sheet 1'!M25</f>
        <v>17</v>
      </c>
      <c r="I26" s="16">
        <f>'[1]sheet 1'!O25</f>
        <v>6</v>
      </c>
    </row>
    <row r="27" spans="1:11" x14ac:dyDescent="0.2">
      <c r="A27" s="14">
        <v>19</v>
      </c>
      <c r="B27" s="14">
        <v>10127</v>
      </c>
      <c r="C27" s="15" t="s">
        <v>37</v>
      </c>
      <c r="D27" s="17"/>
      <c r="E27" s="18"/>
      <c r="F27" s="18" t="str">
        <f>'[1]sheet 1'!I26</f>
        <v>RUSAK</v>
      </c>
      <c r="G27" s="18"/>
      <c r="H27" s="18"/>
      <c r="I27" s="19"/>
    </row>
    <row r="28" spans="1:11" x14ac:dyDescent="0.2">
      <c r="A28" s="14">
        <v>20</v>
      </c>
      <c r="B28" s="14">
        <v>10128</v>
      </c>
      <c r="C28" s="15" t="s">
        <v>38</v>
      </c>
      <c r="D28" s="17"/>
      <c r="E28" s="18"/>
      <c r="F28" s="18" t="str">
        <f>'[1]sheet 1'!I27</f>
        <v>RUSAK</v>
      </c>
      <c r="G28" s="18"/>
      <c r="H28" s="18"/>
      <c r="I28" s="19"/>
    </row>
    <row r="29" spans="1:11" x14ac:dyDescent="0.2">
      <c r="A29" s="14">
        <v>21</v>
      </c>
      <c r="B29" s="24" t="s">
        <v>39</v>
      </c>
      <c r="C29" s="15" t="s">
        <v>40</v>
      </c>
      <c r="D29" s="17"/>
      <c r="E29" s="18"/>
      <c r="F29" s="18" t="str">
        <f>'[1]sheet 1'!I28</f>
        <v>RUSAK</v>
      </c>
      <c r="G29" s="18"/>
      <c r="H29" s="18"/>
      <c r="I29" s="19"/>
    </row>
    <row r="30" spans="1:11" x14ac:dyDescent="0.2">
      <c r="A30" s="14">
        <v>22</v>
      </c>
      <c r="B30" s="14">
        <v>10131</v>
      </c>
      <c r="C30" s="15" t="s">
        <v>41</v>
      </c>
      <c r="D30" s="16">
        <f>'[1]sheet 1'!E29</f>
        <v>19</v>
      </c>
      <c r="E30" s="16">
        <f>'[1]sheet 1'!G29</f>
        <v>16</v>
      </c>
      <c r="F30" s="16">
        <f>'[1]sheet 1'!I29</f>
        <v>17</v>
      </c>
      <c r="G30" s="16">
        <f>'[1]sheet 1'!K29</f>
        <v>13</v>
      </c>
      <c r="H30" s="16">
        <f>'[1]sheet 1'!M29</f>
        <v>12</v>
      </c>
      <c r="I30" s="16">
        <f>'[1]sheet 1'!O29</f>
        <v>0</v>
      </c>
    </row>
    <row r="31" spans="1:11" x14ac:dyDescent="0.2">
      <c r="A31" s="14">
        <v>23</v>
      </c>
      <c r="B31" s="14">
        <v>10132</v>
      </c>
      <c r="C31" s="15" t="s">
        <v>42</v>
      </c>
      <c r="D31" s="16">
        <f>'[1]sheet 1'!E30</f>
        <v>17</v>
      </c>
      <c r="E31" s="16">
        <f>'[1]sheet 1'!G30</f>
        <v>13</v>
      </c>
      <c r="F31" s="16">
        <f>'[1]sheet 1'!I30</f>
        <v>14</v>
      </c>
      <c r="G31" s="16">
        <f>'[1]sheet 1'!K30</f>
        <v>6</v>
      </c>
      <c r="H31" s="16">
        <f>'[1]sheet 1'!M30</f>
        <v>11</v>
      </c>
      <c r="I31" s="16">
        <f>'[1]sheet 1'!O30</f>
        <v>0</v>
      </c>
    </row>
    <row r="32" spans="1:11" x14ac:dyDescent="0.2">
      <c r="A32" s="9" t="s">
        <v>43</v>
      </c>
      <c r="B32" s="6" t="s">
        <v>13</v>
      </c>
      <c r="C32" s="10" t="s">
        <v>44</v>
      </c>
      <c r="D32" s="18"/>
      <c r="E32" s="18"/>
      <c r="F32" s="18"/>
      <c r="G32" s="18"/>
      <c r="H32" s="18"/>
      <c r="I32" s="19"/>
    </row>
    <row r="33" spans="1:9" x14ac:dyDescent="0.2">
      <c r="A33" s="14">
        <v>24</v>
      </c>
      <c r="B33" s="14" t="s">
        <v>45</v>
      </c>
      <c r="C33" s="15" t="s">
        <v>46</v>
      </c>
      <c r="D33" s="17"/>
      <c r="E33" s="18"/>
      <c r="F33" s="18" t="str">
        <f>'[1]sheet 1'!I32</f>
        <v>RUSAK</v>
      </c>
      <c r="G33" s="18"/>
      <c r="H33" s="18"/>
      <c r="I33" s="19"/>
    </row>
    <row r="34" spans="1:9" x14ac:dyDescent="0.2">
      <c r="A34" s="14">
        <v>25</v>
      </c>
      <c r="B34" s="14">
        <v>10117</v>
      </c>
      <c r="C34" s="15" t="s">
        <v>47</v>
      </c>
      <c r="D34" s="16">
        <f>'[1]sheet 1'!E33</f>
        <v>21</v>
      </c>
      <c r="E34" s="16">
        <f>'[1]sheet 1'!G33</f>
        <v>21</v>
      </c>
      <c r="F34" s="16">
        <f>'[1]sheet 1'!I33</f>
        <v>18</v>
      </c>
      <c r="G34" s="16">
        <f>'[1]sheet 1'!K33</f>
        <v>9</v>
      </c>
      <c r="H34" s="16">
        <f>'[1]sheet 1'!M33</f>
        <v>11</v>
      </c>
      <c r="I34" s="16">
        <f>'[1]sheet 1'!O33</f>
        <v>3</v>
      </c>
    </row>
    <row r="35" spans="1:9" x14ac:dyDescent="0.2">
      <c r="A35" s="14">
        <v>26</v>
      </c>
      <c r="B35" s="14" t="s">
        <v>48</v>
      </c>
      <c r="C35" s="15" t="s">
        <v>49</v>
      </c>
      <c r="D35" s="25"/>
      <c r="E35" s="26"/>
      <c r="F35" s="18" t="str">
        <f>'[1]sheet 1'!I34</f>
        <v>RUSAK</v>
      </c>
      <c r="G35" s="26"/>
      <c r="H35" s="26"/>
      <c r="I35" s="27"/>
    </row>
    <row r="36" spans="1:9" x14ac:dyDescent="0.2">
      <c r="A36" s="14">
        <v>27</v>
      </c>
      <c r="B36" s="14">
        <v>10124</v>
      </c>
      <c r="C36" s="15" t="s">
        <v>50</v>
      </c>
      <c r="D36" s="16">
        <f>'[1]sheet 1'!E35</f>
        <v>16</v>
      </c>
      <c r="E36" s="16">
        <f>'[1]sheet 1'!G35</f>
        <v>14</v>
      </c>
      <c r="F36" s="16">
        <f>'[1]sheet 1'!I35</f>
        <v>17</v>
      </c>
      <c r="G36" s="16">
        <f>'[1]sheet 1'!K35</f>
        <v>8</v>
      </c>
      <c r="H36" s="16">
        <f>'[1]sheet 1'!M35</f>
        <v>12</v>
      </c>
      <c r="I36" s="16">
        <f>'[1]sheet 1'!O35</f>
        <v>3</v>
      </c>
    </row>
    <row r="37" spans="1:9" x14ac:dyDescent="0.2">
      <c r="A37" s="9" t="s">
        <v>51</v>
      </c>
      <c r="B37" s="6" t="s">
        <v>13</v>
      </c>
      <c r="C37" s="10" t="s">
        <v>52</v>
      </c>
      <c r="D37" s="18"/>
      <c r="E37" s="18"/>
      <c r="F37" s="18"/>
      <c r="G37" s="18"/>
      <c r="H37" s="18"/>
      <c r="I37" s="19"/>
    </row>
    <row r="38" spans="1:9" x14ac:dyDescent="0.2">
      <c r="A38" s="14">
        <v>28</v>
      </c>
      <c r="B38" s="14">
        <v>10096</v>
      </c>
      <c r="C38" s="15" t="s">
        <v>53</v>
      </c>
      <c r="D38" s="16">
        <f>'[1]sheet 1'!E37</f>
        <v>21</v>
      </c>
      <c r="E38" s="16">
        <f>'[1]sheet 1'!G37</f>
        <v>14</v>
      </c>
      <c r="F38" s="16">
        <f>'[1]sheet 1'!I37</f>
        <v>11</v>
      </c>
      <c r="G38" s="16">
        <f>'[1]sheet 1'!K37</f>
        <v>10</v>
      </c>
      <c r="H38" s="16">
        <f>'[1]sheet 1'!M37</f>
        <v>12</v>
      </c>
      <c r="I38" s="16">
        <f>'[1]sheet 1'!O37</f>
        <v>5</v>
      </c>
    </row>
    <row r="39" spans="1:9" x14ac:dyDescent="0.2">
      <c r="A39" s="14">
        <v>29</v>
      </c>
      <c r="B39" s="14">
        <v>10099</v>
      </c>
      <c r="C39" s="15" t="s">
        <v>54</v>
      </c>
      <c r="D39" s="16">
        <f>'[1]sheet 1'!E38</f>
        <v>27</v>
      </c>
      <c r="E39" s="16">
        <f>'[1]sheet 1'!G38</f>
        <v>19</v>
      </c>
      <c r="F39" s="16">
        <f>'[1]sheet 1'!I38</f>
        <v>18</v>
      </c>
      <c r="G39" s="16">
        <f>'[1]sheet 1'!K38</f>
        <v>14</v>
      </c>
      <c r="H39" s="16">
        <f>'[1]sheet 1'!M38</f>
        <v>15</v>
      </c>
      <c r="I39" s="16">
        <f>'[1]sheet 1'!O38</f>
        <v>8</v>
      </c>
    </row>
    <row r="40" spans="1:9" x14ac:dyDescent="0.2">
      <c r="A40" s="14">
        <v>30</v>
      </c>
      <c r="B40" s="14">
        <v>10104</v>
      </c>
      <c r="C40" s="15" t="s">
        <v>55</v>
      </c>
      <c r="D40" s="17"/>
      <c r="E40" s="18"/>
      <c r="F40" s="18" t="str">
        <f>'[1]sheet 1'!I39</f>
        <v>RUSAK</v>
      </c>
      <c r="G40" s="18"/>
      <c r="H40" s="18"/>
      <c r="I40" s="19"/>
    </row>
    <row r="41" spans="1:9" x14ac:dyDescent="0.2">
      <c r="A41" s="28" t="s">
        <v>56</v>
      </c>
      <c r="B41" s="29"/>
      <c r="C41" s="30"/>
      <c r="D41" s="31">
        <f t="shared" ref="D41:I41" si="0">SUM(D8:D40)</f>
        <v>401</v>
      </c>
      <c r="E41" s="31">
        <f t="shared" si="0"/>
        <v>332</v>
      </c>
      <c r="F41" s="31">
        <f t="shared" si="0"/>
        <v>326</v>
      </c>
      <c r="G41" s="31">
        <f t="shared" si="0"/>
        <v>204</v>
      </c>
      <c r="H41" s="31">
        <f t="shared" si="0"/>
        <v>237</v>
      </c>
      <c r="I41" s="32">
        <f t="shared" si="0"/>
        <v>87</v>
      </c>
    </row>
    <row r="42" spans="1:9" x14ac:dyDescent="0.2">
      <c r="A42" s="33" t="s">
        <v>57</v>
      </c>
      <c r="B42" s="33"/>
      <c r="C42" s="33"/>
      <c r="D42" s="34">
        <f>D41/30</f>
        <v>13.366666666666667</v>
      </c>
      <c r="E42" s="34">
        <f t="shared" ref="E42:I42" si="1">E41/30</f>
        <v>11.066666666666666</v>
      </c>
      <c r="F42" s="35">
        <f t="shared" si="1"/>
        <v>10.866666666666667</v>
      </c>
      <c r="G42" s="34">
        <f t="shared" si="1"/>
        <v>6.8</v>
      </c>
      <c r="H42" s="34">
        <f t="shared" si="1"/>
        <v>7.9</v>
      </c>
      <c r="I42" s="34">
        <f t="shared" si="1"/>
        <v>2.9</v>
      </c>
    </row>
    <row r="43" spans="1:9" x14ac:dyDescent="0.2">
      <c r="A43" s="33" t="s">
        <v>58</v>
      </c>
      <c r="B43" s="33"/>
      <c r="C43" s="33"/>
      <c r="D43" s="36">
        <f>SUM(D42:I42)</f>
        <v>52.899999999999991</v>
      </c>
      <c r="E43" s="36"/>
      <c r="F43" s="36"/>
      <c r="G43" s="36"/>
      <c r="H43" s="36"/>
      <c r="I43" s="36"/>
    </row>
    <row r="45" spans="1:9" x14ac:dyDescent="0.2">
      <c r="B45" s="2" t="s">
        <v>59</v>
      </c>
    </row>
    <row r="49" spans="8:11" x14ac:dyDescent="0.2">
      <c r="H49" s="37"/>
      <c r="I49" s="37"/>
      <c r="J49" s="37"/>
      <c r="K49" s="37"/>
    </row>
    <row r="50" spans="8:11" x14ac:dyDescent="0.2">
      <c r="H50" s="37"/>
      <c r="I50" s="37"/>
      <c r="J50" s="37"/>
      <c r="K50" s="37"/>
    </row>
    <row r="51" spans="8:11" x14ac:dyDescent="0.2">
      <c r="H51" s="37"/>
      <c r="I51" s="37"/>
      <c r="J51" s="37"/>
      <c r="K51" s="37"/>
    </row>
  </sheetData>
  <mergeCells count="12">
    <mergeCell ref="A42:C42"/>
    <mergeCell ref="A43:C43"/>
    <mergeCell ref="D43:I43"/>
    <mergeCell ref="H49:K49"/>
    <mergeCell ref="H50:K50"/>
    <mergeCell ref="H51:K51"/>
    <mergeCell ref="A2:I2"/>
    <mergeCell ref="A3:I3"/>
    <mergeCell ref="A5:A6"/>
    <mergeCell ref="B5:B6"/>
    <mergeCell ref="C5:C6"/>
    <mergeCell ref="A41:C41"/>
  </mergeCells>
  <pageMargins left="0.44" right="2.04" top="0.35433070866141736" bottom="0.11811023622047245" header="0.35433070866141736" footer="0.15748031496062992"/>
  <pageSetup paperSize="5" scale="7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 (2)</vt:lpstr>
      <vt:lpstr>'sheet 1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2025-07-23T07:15:25Z</dcterms:created>
  <dcterms:modified xsi:type="dcterms:W3CDTF">2025-07-23T07:16:08Z</dcterms:modified>
</cp:coreProperties>
</file>