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"/>
    </mc:Choice>
  </mc:AlternateContent>
  <xr:revisionPtr revIDLastSave="0" documentId="13_ncr:1_{B29BF657-8B3F-4E17-87CD-6EA8EA30B9EE}" xr6:coauthVersionLast="45" xr6:coauthVersionMax="45" xr10:uidLastSave="{00000000-0000-0000-0000-000000000000}"/>
  <bookViews>
    <workbookView xWindow="-120" yWindow="-120" windowWidth="20730" windowHeight="11160" xr2:uid="{EA1F05CA-8620-45D6-85FA-2871AC7DC4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9" i="1" l="1"/>
</calcChain>
</file>

<file path=xl/sharedStrings.xml><?xml version="1.0" encoding="utf-8"?>
<sst xmlns="http://schemas.openxmlformats.org/spreadsheetml/2006/main" count="104" uniqueCount="78">
  <si>
    <t>LAPORAN REALISASI IMPOR</t>
  </si>
  <si>
    <t>KOMODITI HASIL INDUSTRI DI KABUPATEN DEMAK</t>
  </si>
  <si>
    <t>TRIWULAN II TAHUN 2025</t>
  </si>
  <si>
    <t>NO.</t>
  </si>
  <si>
    <t>NAMA PERUSAHAAN</t>
  </si>
  <si>
    <t>REALISASI IMPOR</t>
  </si>
  <si>
    <t>NEGARA ASAL</t>
  </si>
  <si>
    <t>PELABUHAN TIBA</t>
  </si>
  <si>
    <t>SATUAN</t>
  </si>
  <si>
    <t>VOLUME</t>
  </si>
  <si>
    <t>NAILAI US$</t>
  </si>
  <si>
    <t>1.</t>
  </si>
  <si>
    <t>PT. INDONESIA MAGMA CHAIN</t>
  </si>
  <si>
    <t>Pcs</t>
  </si>
  <si>
    <t>Jepang</t>
  </si>
  <si>
    <t>Tanjung Emas</t>
  </si>
  <si>
    <t>2.</t>
  </si>
  <si>
    <t>PT. MANUNGGAL JAYA</t>
  </si>
  <si>
    <t>TNE</t>
  </si>
  <si>
    <t>Taiwan, China</t>
  </si>
  <si>
    <t>TOBACCO</t>
  </si>
  <si>
    <t>3.</t>
  </si>
  <si>
    <t>PT. MORENZO ABADI PERKASA, TBK</t>
  </si>
  <si>
    <t>kg</t>
  </si>
  <si>
    <t>Thailand</t>
  </si>
  <si>
    <t>Tanjung Emas,</t>
  </si>
  <si>
    <t>Hongkong</t>
  </si>
  <si>
    <t>Ahmad Yani-Semarang</t>
  </si>
  <si>
    <t>USA</t>
  </si>
  <si>
    <t>4.</t>
  </si>
  <si>
    <t>PT. JAVA TOHUKU INDUSTRIES</t>
  </si>
  <si>
    <t>China</t>
  </si>
  <si>
    <t>5.</t>
  </si>
  <si>
    <t>PT. KARYA CIPTA UNGGUL</t>
  </si>
  <si>
    <t>M3</t>
  </si>
  <si>
    <t>China, Germany, New Zealand,</t>
  </si>
  <si>
    <t>NUSANTARA</t>
  </si>
  <si>
    <t>pcs, kg</t>
  </si>
  <si>
    <t>Thailand, USA, Belanda,</t>
  </si>
  <si>
    <t>Inggris, Italy, Philipina</t>
  </si>
  <si>
    <t>6.</t>
  </si>
  <si>
    <t>PT. HONG FA INTERNATIONAL</t>
  </si>
  <si>
    <t>PCE</t>
  </si>
  <si>
    <t>-</t>
  </si>
  <si>
    <t>7.</t>
  </si>
  <si>
    <t>PT. NUSANTARA BUILDING</t>
  </si>
  <si>
    <t xml:space="preserve">USA, China, Canada, India, </t>
  </si>
  <si>
    <t>INDUSTRIES</t>
  </si>
  <si>
    <t>Taiwan, Rusia, United States</t>
  </si>
  <si>
    <t>8.</t>
  </si>
  <si>
    <t>PT. BAHANA BUANABOX</t>
  </si>
  <si>
    <t>PCE,Set,</t>
  </si>
  <si>
    <t>Singapore, Thaiwan</t>
  </si>
  <si>
    <t>Box</t>
  </si>
  <si>
    <t>Bandara A. Yani</t>
  </si>
  <si>
    <t>9.</t>
  </si>
  <si>
    <t>PT. CIPTA WIJAYA MANDIRI</t>
  </si>
  <si>
    <t>NIHIL</t>
  </si>
  <si>
    <t>10.</t>
  </si>
  <si>
    <t>PT. CHANTIQUE INTI DECOR</t>
  </si>
  <si>
    <t>11.</t>
  </si>
  <si>
    <t>PT. ARISAMANDIRI PRATAMA</t>
  </si>
  <si>
    <t>set, pcs,kg</t>
  </si>
  <si>
    <t>Hongkong, China, Thailand,</t>
  </si>
  <si>
    <t>m7</t>
  </si>
  <si>
    <t>Japan</t>
  </si>
  <si>
    <t xml:space="preserve">12. </t>
  </si>
  <si>
    <t>PT. DELTA DUNIA SANDANG TEKSTIL</t>
  </si>
  <si>
    <t>KGM</t>
  </si>
  <si>
    <t>China, Paraguay</t>
  </si>
  <si>
    <t>13.</t>
  </si>
  <si>
    <t>PT. MULTAY INTERNATIONAL</t>
  </si>
  <si>
    <t>m3</t>
  </si>
  <si>
    <t>INDONESIA</t>
  </si>
  <si>
    <t>Ket  :  Nilai U$ ke Rupiah X Nilai Import = Nilai Import (Rp)</t>
  </si>
  <si>
    <t>Rp 16.192,00 X 28.503.464,65 = 461.528.099.612,8</t>
  </si>
  <si>
    <t>Sumber Data  : Dindagkop UKM Kab. Demak</t>
  </si>
  <si>
    <t>1146  : Nilai Import (Rp)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</si>
</sst>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_);_(@_)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0" borderId="0" xfId="3" applyFont="1" applyAlignment="1">
      <alignment horizontal="center" wrapText="1"/>
    </xf>
    <xf numFmtId="0" fontId="1" fillId="0" borderId="1" xfId="3" applyBorder="1" applyAlignment="1">
      <alignment horizontal="center"/>
    </xf>
    <xf numFmtId="0" fontId="1" fillId="0" borderId="1" xfId="3" quotePrefix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0" borderId="1" xfId="0" applyFont="1" applyBorder="1"/>
    <xf numFmtId="164" fontId="0" fillId="0" borderId="1" xfId="0" applyNumberFormat="1" applyBorder="1"/>
    <xf numFmtId="165" fontId="0" fillId="0" borderId="1" xfId="2" applyNumberFormat="1" applyFont="1" applyBorder="1"/>
    <xf numFmtId="0" fontId="1" fillId="0" borderId="1" xfId="3" applyBorder="1" applyAlignment="1">
      <alignment horizontal="left"/>
    </xf>
    <xf numFmtId="0" fontId="5" fillId="0" borderId="1" xfId="3" applyFont="1" applyBorder="1" applyAlignment="1">
      <alignment horizontal="left"/>
    </xf>
    <xf numFmtId="0" fontId="6" fillId="0" borderId="1" xfId="3" applyFont="1" applyBorder="1" applyAlignment="1">
      <alignment horizontal="left"/>
    </xf>
    <xf numFmtId="0" fontId="5" fillId="0" borderId="1" xfId="3" applyFont="1" applyBorder="1" applyAlignment="1">
      <alignment horizontal="center"/>
    </xf>
    <xf numFmtId="43" fontId="1" fillId="0" borderId="1" xfId="1" applyFont="1" applyBorder="1" applyAlignment="1"/>
    <xf numFmtId="43" fontId="0" fillId="0" borderId="0" xfId="1" applyFont="1"/>
    <xf numFmtId="166" fontId="1" fillId="0" borderId="1" xfId="1" applyNumberFormat="1" applyFont="1" applyBorder="1" applyAlignment="1">
      <alignment horizontal="center"/>
    </xf>
    <xf numFmtId="43" fontId="1" fillId="0" borderId="1" xfId="1" applyFont="1" applyBorder="1" applyAlignment="1">
      <alignment horizontal="center"/>
    </xf>
    <xf numFmtId="0" fontId="7" fillId="0" borderId="1" xfId="3" applyFont="1" applyBorder="1" applyAlignment="1">
      <alignment horizontal="center"/>
    </xf>
    <xf numFmtId="165" fontId="0" fillId="0" borderId="1" xfId="0" applyNumberFormat="1" applyBorder="1"/>
    <xf numFmtId="0" fontId="8" fillId="0" borderId="1" xfId="0" applyFont="1" applyBorder="1"/>
    <xf numFmtId="4" fontId="0" fillId="0" borderId="1" xfId="0" applyNumberFormat="1" applyBorder="1"/>
    <xf numFmtId="165" fontId="1" fillId="0" borderId="1" xfId="2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0" fontId="6" fillId="0" borderId="1" xfId="3" applyFont="1" applyBorder="1" applyAlignment="1">
      <alignment horizontal="center"/>
    </xf>
    <xf numFmtId="0" fontId="9" fillId="0" borderId="1" xfId="0" applyFont="1" applyBorder="1"/>
    <xf numFmtId="0" fontId="4" fillId="0" borderId="1" xfId="0" applyFont="1" applyBorder="1" applyAlignment="1">
      <alignment horizontal="center"/>
    </xf>
    <xf numFmtId="41" fontId="0" fillId="0" borderId="1" xfId="2" applyFont="1" applyBorder="1"/>
    <xf numFmtId="0" fontId="1" fillId="0" borderId="1" xfId="3" applyBorder="1" applyAlignment="1">
      <alignment horizontal="center" vertical="center"/>
    </xf>
    <xf numFmtId="0" fontId="2" fillId="0" borderId="0" xfId="3" applyFont="1" applyAlignment="1">
      <alignment horizontal="center"/>
    </xf>
    <xf numFmtId="0" fontId="2" fillId="0" borderId="0" xfId="3" applyFont="1" applyAlignment="1">
      <alignment horizontal="center" wrapText="1"/>
    </xf>
    <xf numFmtId="0" fontId="1" fillId="0" borderId="2" xfId="3" applyBorder="1" applyAlignment="1">
      <alignment horizontal="center" vertical="center"/>
    </xf>
    <xf numFmtId="0" fontId="1" fillId="0" borderId="3" xfId="3" applyBorder="1" applyAlignment="1">
      <alignment horizontal="center" vertical="center"/>
    </xf>
    <xf numFmtId="0" fontId="1" fillId="0" borderId="1" xfId="3" applyBorder="1" applyAlignment="1">
      <alignment horizontal="center"/>
    </xf>
    <xf numFmtId="165" fontId="2" fillId="2" borderId="1" xfId="3" applyNumberFormat="1" applyFont="1" applyFill="1" applyBorder="1" applyAlignment="1">
      <alignment horizontal="center"/>
    </xf>
    <xf numFmtId="0" fontId="2" fillId="0" borderId="0" xfId="3" applyFont="1" applyAlignment="1"/>
    <xf numFmtId="0" fontId="1" fillId="0" borderId="0" xfId="3" applyFont="1" applyAlignment="1"/>
  </cellXfs>
  <cellStyles count="4">
    <cellStyle name="Comma" xfId="1" builtinId="3"/>
    <cellStyle name="Comma [0]" xfId="2" builtinId="6"/>
    <cellStyle name="Normal" xfId="0" builtinId="0"/>
    <cellStyle name="Normal 2" xfId="3" xr:uid="{993E8087-85BD-443B-9ADF-493229EDF4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70A6-3AD4-4FD4-92A2-3795B05121D9}">
  <dimension ref="A1:G65"/>
  <sheetViews>
    <sheetView tabSelected="1" topLeftCell="A44" workbookViewId="0">
      <selection activeCell="C9" sqref="C9"/>
    </sheetView>
  </sheetViews>
  <sheetFormatPr defaultRowHeight="15" x14ac:dyDescent="0.25"/>
  <cols>
    <col min="1" max="1" width="5.5703125" customWidth="1"/>
    <col min="2" max="2" width="33.7109375" customWidth="1"/>
    <col min="4" max="4" width="13.85546875" customWidth="1"/>
    <col min="5" max="5" width="14" customWidth="1"/>
    <col min="6" max="6" width="25.5703125" customWidth="1"/>
    <col min="7" max="7" width="17.42578125" customWidth="1"/>
  </cols>
  <sheetData>
    <row r="1" spans="1:7" x14ac:dyDescent="0.25">
      <c r="A1" s="33" t="s">
        <v>0</v>
      </c>
      <c r="B1" s="33"/>
      <c r="C1" s="33"/>
      <c r="D1" s="33"/>
      <c r="E1" s="33"/>
      <c r="F1" s="33"/>
      <c r="G1" s="33"/>
    </row>
    <row r="2" spans="1:7" x14ac:dyDescent="0.25">
      <c r="A2" s="33" t="s">
        <v>1</v>
      </c>
      <c r="B2" s="33"/>
      <c r="C2" s="33"/>
      <c r="D2" s="33"/>
      <c r="E2" s="33"/>
      <c r="F2" s="33"/>
      <c r="G2" s="33"/>
    </row>
    <row r="3" spans="1:7" x14ac:dyDescent="0.25">
      <c r="A3" s="34" t="s">
        <v>2</v>
      </c>
      <c r="B3" s="34"/>
      <c r="C3" s="34"/>
      <c r="D3" s="34"/>
      <c r="E3" s="34"/>
      <c r="F3" s="34"/>
      <c r="G3" s="34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40" t="s">
        <v>77</v>
      </c>
      <c r="B5" s="40"/>
      <c r="C5" s="39"/>
      <c r="D5" s="39"/>
      <c r="E5" s="39"/>
      <c r="F5" s="39"/>
      <c r="G5" s="39"/>
    </row>
    <row r="6" spans="1:7" x14ac:dyDescent="0.25">
      <c r="A6" s="32" t="s">
        <v>3</v>
      </c>
      <c r="B6" s="32" t="s">
        <v>4</v>
      </c>
      <c r="C6" s="37" t="s">
        <v>5</v>
      </c>
      <c r="D6" s="37"/>
      <c r="E6" s="37"/>
      <c r="F6" s="35" t="s">
        <v>6</v>
      </c>
      <c r="G6" s="32" t="s">
        <v>7</v>
      </c>
    </row>
    <row r="7" spans="1:7" x14ac:dyDescent="0.25">
      <c r="A7" s="32"/>
      <c r="B7" s="32"/>
      <c r="C7" s="2" t="s">
        <v>8</v>
      </c>
      <c r="D7" s="2" t="s">
        <v>9</v>
      </c>
      <c r="E7" s="2" t="s">
        <v>10</v>
      </c>
      <c r="F7" s="36"/>
      <c r="G7" s="32"/>
    </row>
    <row r="8" spans="1:7" x14ac:dyDescent="0.25">
      <c r="A8" s="2">
        <v>1</v>
      </c>
      <c r="B8" s="2">
        <v>2</v>
      </c>
      <c r="C8" s="2">
        <v>5</v>
      </c>
      <c r="D8" s="2">
        <v>6</v>
      </c>
      <c r="E8" s="2">
        <v>7</v>
      </c>
      <c r="F8" s="2">
        <v>8</v>
      </c>
      <c r="G8" s="2">
        <v>9</v>
      </c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3" t="s">
        <v>11</v>
      </c>
      <c r="B10" s="4" t="s">
        <v>12</v>
      </c>
      <c r="C10" s="7" t="s">
        <v>13</v>
      </c>
      <c r="D10" s="8">
        <v>364</v>
      </c>
      <c r="E10" s="9">
        <v>162590</v>
      </c>
      <c r="F10" s="6" t="s">
        <v>14</v>
      </c>
      <c r="G10" s="6" t="s">
        <v>15</v>
      </c>
    </row>
    <row r="11" spans="1:7" x14ac:dyDescent="0.25">
      <c r="A11" s="2"/>
      <c r="B11" s="5"/>
      <c r="C11" s="7"/>
      <c r="D11" s="11"/>
      <c r="E11" s="12"/>
      <c r="F11" s="5"/>
      <c r="G11" s="5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 t="s">
        <v>16</v>
      </c>
      <c r="B14" s="5" t="s">
        <v>17</v>
      </c>
      <c r="C14" s="7" t="s">
        <v>18</v>
      </c>
      <c r="D14" s="7">
        <v>5391</v>
      </c>
      <c r="E14" s="9">
        <v>37469.519999999997</v>
      </c>
      <c r="F14" s="15" t="s">
        <v>19</v>
      </c>
      <c r="G14" s="5" t="s">
        <v>15</v>
      </c>
    </row>
    <row r="15" spans="1:7" x14ac:dyDescent="0.25">
      <c r="A15" s="2"/>
      <c r="B15" s="5" t="s">
        <v>20</v>
      </c>
      <c r="C15" s="5"/>
      <c r="D15" s="11"/>
      <c r="E15" s="11"/>
      <c r="F15" s="5"/>
      <c r="G15" s="5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 t="s">
        <v>21</v>
      </c>
      <c r="B17" s="16" t="s">
        <v>22</v>
      </c>
      <c r="C17" s="2" t="s">
        <v>23</v>
      </c>
      <c r="D17" s="17">
        <v>2365.0300000000002</v>
      </c>
      <c r="E17" s="18">
        <v>21327.61</v>
      </c>
      <c r="F17" s="13" t="s">
        <v>24</v>
      </c>
      <c r="G17" s="5" t="s">
        <v>25</v>
      </c>
    </row>
    <row r="18" spans="1:7" x14ac:dyDescent="0.25">
      <c r="A18" s="2"/>
      <c r="B18" s="2"/>
      <c r="C18" s="2" t="s">
        <v>23</v>
      </c>
      <c r="D18" s="19">
        <v>1</v>
      </c>
      <c r="E18" s="20">
        <v>525.99</v>
      </c>
      <c r="F18" s="13" t="s">
        <v>26</v>
      </c>
      <c r="G18" s="21" t="s">
        <v>27</v>
      </c>
    </row>
    <row r="19" spans="1:7" x14ac:dyDescent="0.25">
      <c r="A19" s="2"/>
      <c r="B19" s="5"/>
      <c r="C19" s="2" t="s">
        <v>23</v>
      </c>
      <c r="D19" s="11">
        <v>1056</v>
      </c>
      <c r="E19" s="9">
        <v>17977.599999999999</v>
      </c>
      <c r="F19" s="5" t="s">
        <v>28</v>
      </c>
      <c r="G19" s="5" t="s">
        <v>25</v>
      </c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 t="s">
        <v>29</v>
      </c>
      <c r="B21" s="5" t="s">
        <v>30</v>
      </c>
      <c r="C21" s="7" t="s">
        <v>23</v>
      </c>
      <c r="D21" s="22">
        <v>40</v>
      </c>
      <c r="E21" s="9">
        <v>58080</v>
      </c>
      <c r="F21" s="10" t="s">
        <v>31</v>
      </c>
      <c r="G21" s="5" t="s">
        <v>15</v>
      </c>
    </row>
    <row r="22" spans="1:7" x14ac:dyDescent="0.25">
      <c r="A22" s="2"/>
      <c r="B22" s="5"/>
      <c r="C22" s="7"/>
      <c r="D22" s="11"/>
      <c r="E22" s="12"/>
      <c r="F22" s="10"/>
      <c r="G22" s="5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 t="s">
        <v>32</v>
      </c>
      <c r="B24" s="5" t="s">
        <v>33</v>
      </c>
      <c r="C24" s="7" t="s">
        <v>34</v>
      </c>
      <c r="D24" s="24">
        <v>1333701.8500000001</v>
      </c>
      <c r="E24" s="12">
        <v>1105280.03</v>
      </c>
      <c r="F24" s="23" t="s">
        <v>35</v>
      </c>
      <c r="G24" s="5" t="s">
        <v>25</v>
      </c>
    </row>
    <row r="25" spans="1:7" x14ac:dyDescent="0.25">
      <c r="A25" s="2"/>
      <c r="B25" s="5" t="s">
        <v>36</v>
      </c>
      <c r="C25" s="5" t="s">
        <v>37</v>
      </c>
      <c r="D25" s="11">
        <v>88865</v>
      </c>
      <c r="E25" s="22">
        <v>331745.27</v>
      </c>
      <c r="F25" s="10" t="s">
        <v>38</v>
      </c>
      <c r="G25" s="5"/>
    </row>
    <row r="26" spans="1:7" x14ac:dyDescent="0.25">
      <c r="A26" s="2"/>
      <c r="B26" s="2"/>
      <c r="C26" s="2"/>
      <c r="D26" s="2"/>
      <c r="E26" s="2"/>
      <c r="F26" s="14" t="s">
        <v>39</v>
      </c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 t="s">
        <v>40</v>
      </c>
      <c r="B28" s="13" t="s">
        <v>41</v>
      </c>
      <c r="C28" s="2" t="s">
        <v>42</v>
      </c>
      <c r="D28" s="2">
        <v>660</v>
      </c>
      <c r="E28" s="25">
        <v>749542</v>
      </c>
      <c r="F28" s="15" t="s">
        <v>19</v>
      </c>
      <c r="G28" s="5" t="s">
        <v>15</v>
      </c>
    </row>
    <row r="29" spans="1:7" x14ac:dyDescent="0.25">
      <c r="A29" s="2"/>
      <c r="B29" s="14"/>
      <c r="C29" s="2"/>
      <c r="D29" s="2" t="s">
        <v>43</v>
      </c>
      <c r="E29" s="25"/>
      <c r="F29" s="15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ht="15.75" x14ac:dyDescent="0.25">
      <c r="A31" s="2" t="s">
        <v>44</v>
      </c>
      <c r="B31" s="5" t="s">
        <v>45</v>
      </c>
      <c r="C31" s="26" t="s">
        <v>23</v>
      </c>
      <c r="D31" s="8">
        <v>4313925</v>
      </c>
      <c r="E31" s="24">
        <v>4031982.33</v>
      </c>
      <c r="F31" s="23" t="s">
        <v>46</v>
      </c>
      <c r="G31" s="5" t="s">
        <v>15</v>
      </c>
    </row>
    <row r="32" spans="1:7" x14ac:dyDescent="0.25">
      <c r="A32" s="2"/>
      <c r="B32" s="5" t="s">
        <v>47</v>
      </c>
      <c r="C32" s="7"/>
      <c r="D32" s="11"/>
      <c r="E32" s="11"/>
      <c r="F32" s="10" t="s">
        <v>48</v>
      </c>
      <c r="G32" s="5"/>
    </row>
    <row r="33" spans="1:7" x14ac:dyDescent="0.25">
      <c r="A33" s="2"/>
      <c r="B33" s="5"/>
      <c r="C33" s="7"/>
      <c r="D33" s="11"/>
      <c r="E33" s="11"/>
      <c r="F33" s="10"/>
      <c r="G33" s="5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 t="s">
        <v>49</v>
      </c>
      <c r="B36" s="5" t="s">
        <v>50</v>
      </c>
      <c r="C36" s="8" t="s">
        <v>51</v>
      </c>
      <c r="D36" s="24">
        <v>173</v>
      </c>
      <c r="E36" s="24">
        <v>413910.33</v>
      </c>
      <c r="F36" s="27" t="s">
        <v>52</v>
      </c>
      <c r="G36" s="5" t="s">
        <v>15</v>
      </c>
    </row>
    <row r="37" spans="1:7" x14ac:dyDescent="0.25">
      <c r="A37" s="2"/>
      <c r="B37" s="5"/>
      <c r="C37" s="7" t="s">
        <v>53</v>
      </c>
      <c r="D37" s="22"/>
      <c r="E37" s="22"/>
      <c r="F37" s="5"/>
      <c r="G37" s="5" t="s">
        <v>54</v>
      </c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 t="s">
        <v>55</v>
      </c>
      <c r="B40" s="13" t="s">
        <v>56</v>
      </c>
      <c r="C40" s="7" t="s">
        <v>57</v>
      </c>
      <c r="D40" s="8" t="s">
        <v>57</v>
      </c>
      <c r="E40" s="8" t="s">
        <v>57</v>
      </c>
      <c r="F40" s="7" t="s">
        <v>57</v>
      </c>
      <c r="G40" s="7" t="s">
        <v>57</v>
      </c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 t="s">
        <v>58</v>
      </c>
      <c r="B44" s="5" t="s">
        <v>59</v>
      </c>
      <c r="C44" s="7" t="s">
        <v>57</v>
      </c>
      <c r="D44" s="8" t="s">
        <v>57</v>
      </c>
      <c r="E44" s="8" t="s">
        <v>57</v>
      </c>
      <c r="F44" s="7" t="s">
        <v>57</v>
      </c>
      <c r="G44" s="7" t="s">
        <v>57</v>
      </c>
    </row>
    <row r="45" spans="1:7" ht="15.75" x14ac:dyDescent="0.25">
      <c r="A45" s="2"/>
      <c r="B45" s="5"/>
      <c r="C45" s="7"/>
      <c r="D45" s="11"/>
      <c r="E45" s="22"/>
      <c r="F45" s="29"/>
      <c r="G45" s="5"/>
    </row>
    <row r="46" spans="1:7" x14ac:dyDescent="0.25">
      <c r="A46" s="2"/>
      <c r="B46" s="5"/>
      <c r="C46" s="7"/>
      <c r="D46" s="8"/>
      <c r="E46" s="9"/>
      <c r="F46" s="6"/>
      <c r="G46" s="5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 t="s">
        <v>60</v>
      </c>
      <c r="B48" s="5" t="s">
        <v>61</v>
      </c>
      <c r="C48" s="30" t="s">
        <v>62</v>
      </c>
      <c r="D48" s="31" t="s">
        <v>43</v>
      </c>
      <c r="E48" s="24">
        <v>21204872.829999998</v>
      </c>
      <c r="F48" s="4" t="s">
        <v>63</v>
      </c>
      <c r="G48" s="5" t="s">
        <v>15</v>
      </c>
    </row>
    <row r="49" spans="1:7" x14ac:dyDescent="0.25">
      <c r="A49" s="2"/>
      <c r="B49" s="5"/>
      <c r="C49" s="5"/>
      <c r="D49" s="5"/>
      <c r="E49" s="12" t="s">
        <v>64</v>
      </c>
      <c r="F49" s="23" t="s">
        <v>65</v>
      </c>
      <c r="G49" s="5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 t="s">
        <v>66</v>
      </c>
      <c r="B52" s="28" t="s">
        <v>67</v>
      </c>
      <c r="C52" s="13" t="s">
        <v>68</v>
      </c>
      <c r="D52" s="20">
        <v>6329669.2999999998</v>
      </c>
      <c r="E52" s="20">
        <v>365003.54</v>
      </c>
      <c r="F52" s="13" t="s">
        <v>69</v>
      </c>
      <c r="G52" s="5" t="s">
        <v>15</v>
      </c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 t="s">
        <v>70</v>
      </c>
      <c r="B56" s="5" t="s">
        <v>71</v>
      </c>
      <c r="C56" s="7" t="s">
        <v>72</v>
      </c>
      <c r="D56" s="8">
        <v>2.87</v>
      </c>
      <c r="E56" s="9">
        <v>3157.6</v>
      </c>
      <c r="F56" s="6" t="s">
        <v>31</v>
      </c>
      <c r="G56" s="5" t="s">
        <v>15</v>
      </c>
    </row>
    <row r="57" spans="1:7" x14ac:dyDescent="0.25">
      <c r="A57" s="2"/>
      <c r="B57" s="5" t="s">
        <v>73</v>
      </c>
      <c r="C57" s="5"/>
      <c r="D57" s="11"/>
      <c r="E57" s="11"/>
      <c r="F57" s="10"/>
      <c r="G57" s="5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38">
        <f>SUM(E10:E56)</f>
        <v>28503464.649999999</v>
      </c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2" spans="1:7" x14ac:dyDescent="0.25">
      <c r="A62" t="s">
        <v>74</v>
      </c>
    </row>
    <row r="63" spans="1:7" x14ac:dyDescent="0.25">
      <c r="B63" t="s">
        <v>75</v>
      </c>
    </row>
    <row r="65" spans="1:1" x14ac:dyDescent="0.25">
      <c r="A65" t="s">
        <v>76</v>
      </c>
    </row>
  </sheetData>
  <mergeCells count="8">
    <mergeCell ref="G6:G7"/>
    <mergeCell ref="A1:G1"/>
    <mergeCell ref="A2:G2"/>
    <mergeCell ref="A3:G3"/>
    <mergeCell ref="A6:A7"/>
    <mergeCell ref="B6:B7"/>
    <mergeCell ref="C6:E6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2025-07-02T02:39:02Z</dcterms:created>
  <dcterms:modified xsi:type="dcterms:W3CDTF">2025-07-03T03:53:30Z</dcterms:modified>
</cp:coreProperties>
</file>