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1\ABSEN MEI 2020\"/>
    </mc:Choice>
  </mc:AlternateContent>
  <bookViews>
    <workbookView xWindow="240" yWindow="210" windowWidth="20115" windowHeight="7575" firstSheet="17" activeTab="17"/>
  </bookViews>
  <sheets>
    <sheet name="10 JANU" sheetId="1" state="hidden" r:id="rId1"/>
    <sheet name="11 JANU" sheetId="2" state="hidden" r:id="rId2"/>
    <sheet name="PROSENTASE" sheetId="4" state="hidden" r:id="rId3"/>
    <sheet name="PNS SD GAJAH" sheetId="8" state="hidden" r:id="rId4"/>
    <sheet name="PNS SD DEMPET" sheetId="9" state="hidden" r:id="rId5"/>
    <sheet name="PNS SD KEBONAGUNG" sheetId="10" state="hidden" r:id="rId6"/>
    <sheet name="PNS SD KARANGTENGAH" sheetId="11" state="hidden" r:id="rId7"/>
    <sheet name="PNS SD WONOSALAM" sheetId="12" state="hidden" r:id="rId8"/>
    <sheet name="PNS SD MIJEN" sheetId="13" state="hidden" r:id="rId9"/>
    <sheet name="PNS SD GUNTUR" sheetId="14" state="hidden" r:id="rId10"/>
    <sheet name="PNS SD KARANGAWEN" sheetId="15" state="hidden" r:id="rId11"/>
    <sheet name="PNS SD KARANGANYAR" sheetId="16" state="hidden" r:id="rId12"/>
    <sheet name="PNS SD BONANG " sheetId="17" state="hidden" r:id="rId13"/>
    <sheet name="PNS SD WEDUNG" sheetId="18" state="hidden" r:id="rId14"/>
    <sheet name=" PNS SD SAYUNG" sheetId="19" state="hidden" r:id="rId15"/>
    <sheet name="PNS SD MRANGGEN" sheetId="20" state="hidden" r:id="rId16"/>
    <sheet name="PNS SD DEMAK" sheetId="21" state="hidden" r:id="rId17"/>
    <sheet name="MEI 2020" sheetId="23" r:id="rId18"/>
    <sheet name="BUKU PERPUSTAKAAN" sheetId="29" state="hidden" r:id="rId19"/>
    <sheet name="REKAP TERLAMBAT" sheetId="27" state="hidden" r:id="rId20"/>
    <sheet name="Tanpa Ket  20" sheetId="5" state="hidden" r:id="rId21"/>
    <sheet name="Sheet1" sheetId="33" r:id="rId22"/>
  </sheets>
  <definedNames>
    <definedName name="_xlnm.Print_Area" localSheetId="2">PROSENTASE!$A$1:$F$149</definedName>
  </definedNames>
  <calcPr calcId="162913"/>
</workbook>
</file>

<file path=xl/calcChain.xml><?xml version="1.0" encoding="utf-8"?>
<calcChain xmlns="http://schemas.openxmlformats.org/spreadsheetml/2006/main">
  <c r="Q21" i="5" l="1"/>
  <c r="Q22" i="5"/>
  <c r="Q23" i="5"/>
  <c r="Q24" i="5"/>
  <c r="K43" i="23" l="1"/>
  <c r="E43" i="23" s="1"/>
  <c r="L43" i="23" s="1"/>
  <c r="K42" i="23"/>
  <c r="E42" i="23" s="1"/>
  <c r="L42" i="23" s="1"/>
  <c r="K41" i="23"/>
  <c r="E41" i="23" s="1"/>
  <c r="L41" i="23" s="1"/>
  <c r="K40" i="23"/>
  <c r="E40" i="23" s="1"/>
  <c r="L40" i="23" s="1"/>
  <c r="K39" i="23"/>
  <c r="E39" i="23" s="1"/>
  <c r="L39" i="23" s="1"/>
  <c r="K38" i="23"/>
  <c r="E38" i="23" s="1"/>
  <c r="L38" i="23" s="1"/>
  <c r="K37" i="23"/>
  <c r="E37" i="23" s="1"/>
  <c r="L37" i="23" s="1"/>
  <c r="K36" i="23"/>
  <c r="E36" i="23" s="1"/>
  <c r="L36" i="23" s="1"/>
  <c r="K35" i="23"/>
  <c r="E35" i="23" s="1"/>
  <c r="L35" i="23" s="1"/>
  <c r="K34" i="23"/>
  <c r="E34" i="23" s="1"/>
  <c r="L34" i="23" s="1"/>
  <c r="K33" i="23"/>
  <c r="E33" i="23" s="1"/>
  <c r="L33" i="23" s="1"/>
  <c r="K32" i="23"/>
  <c r="E32" i="23" s="1"/>
  <c r="L32" i="23" s="1"/>
  <c r="K31" i="23"/>
  <c r="E31" i="23" s="1"/>
  <c r="L31" i="23" s="1"/>
  <c r="K30" i="23"/>
  <c r="E30" i="23" s="1"/>
  <c r="L30" i="23" s="1"/>
  <c r="K29" i="23"/>
  <c r="E29" i="23" s="1"/>
  <c r="L29" i="23" s="1"/>
  <c r="K28" i="23"/>
  <c r="E28" i="23" s="1"/>
  <c r="L28" i="23" s="1"/>
  <c r="K27" i="23"/>
  <c r="E27" i="23" s="1"/>
  <c r="L27" i="23" s="1"/>
  <c r="K26" i="23"/>
  <c r="E26" i="23" s="1"/>
  <c r="L26" i="23" s="1"/>
  <c r="K25" i="23"/>
  <c r="E25" i="23" s="1"/>
  <c r="L25" i="23" s="1"/>
  <c r="K24" i="23"/>
  <c r="E24" i="23" s="1"/>
  <c r="L24" i="23" s="1"/>
  <c r="K23" i="23"/>
  <c r="E23" i="23" s="1"/>
  <c r="L23" i="23" s="1"/>
  <c r="K22" i="23"/>
  <c r="E22" i="23" s="1"/>
  <c r="L22" i="23" s="1"/>
  <c r="K21" i="23"/>
  <c r="E21" i="23" s="1"/>
  <c r="L21" i="23" s="1"/>
  <c r="K20" i="23"/>
  <c r="E20" i="23" s="1"/>
  <c r="L20" i="23" s="1"/>
  <c r="K19" i="23"/>
  <c r="E19" i="23" s="1"/>
  <c r="L19" i="23" s="1"/>
  <c r="K18" i="23"/>
  <c r="E18" i="23" s="1"/>
  <c r="L18" i="23" s="1"/>
  <c r="K17" i="23"/>
  <c r="E17" i="23" s="1"/>
  <c r="L17" i="23" s="1"/>
  <c r="K16" i="23"/>
  <c r="E16" i="23" s="1"/>
  <c r="L16" i="23" s="1"/>
  <c r="K15" i="23"/>
  <c r="E15" i="23" s="1"/>
  <c r="L15" i="23" s="1"/>
  <c r="K14" i="23"/>
  <c r="E14" i="23" s="1"/>
  <c r="L14" i="23" s="1"/>
  <c r="K13" i="23"/>
  <c r="E13" i="23" s="1"/>
  <c r="L13" i="23" s="1"/>
  <c r="K12" i="23"/>
  <c r="E12" i="23" s="1"/>
  <c r="L12" i="23" s="1"/>
  <c r="K11" i="23"/>
  <c r="E11" i="23" s="1"/>
  <c r="L11" i="23" s="1"/>
  <c r="K10" i="23"/>
  <c r="E10" i="23" s="1"/>
  <c r="L10" i="23" s="1"/>
  <c r="K9" i="23"/>
  <c r="E9" i="23" s="1"/>
  <c r="L9" i="23" s="1"/>
  <c r="K8" i="23"/>
  <c r="E8" i="23" s="1"/>
  <c r="L8" i="23" s="1"/>
  <c r="FJ43" i="23"/>
  <c r="FD43" i="23" s="1"/>
  <c r="FK43" i="23" s="1"/>
  <c r="FJ42" i="23"/>
  <c r="FD42" i="23" s="1"/>
  <c r="FK42" i="23" s="1"/>
  <c r="FJ41" i="23"/>
  <c r="FD41" i="23" s="1"/>
  <c r="FK41" i="23" s="1"/>
  <c r="FJ40" i="23"/>
  <c r="FD40" i="23" s="1"/>
  <c r="FK40" i="23" s="1"/>
  <c r="FJ39" i="23"/>
  <c r="FD39" i="23" s="1"/>
  <c r="FK39" i="23" s="1"/>
  <c r="FJ38" i="23"/>
  <c r="FD38" i="23" s="1"/>
  <c r="FK38" i="23" s="1"/>
  <c r="FJ37" i="23"/>
  <c r="FD37" i="23" s="1"/>
  <c r="FK37" i="23" s="1"/>
  <c r="FJ36" i="23"/>
  <c r="FD36" i="23" s="1"/>
  <c r="FK36" i="23" s="1"/>
  <c r="FJ35" i="23"/>
  <c r="FD35" i="23" s="1"/>
  <c r="FK35" i="23" s="1"/>
  <c r="FJ34" i="23"/>
  <c r="FD34" i="23" s="1"/>
  <c r="FK34" i="23" s="1"/>
  <c r="FJ33" i="23"/>
  <c r="FD33" i="23" s="1"/>
  <c r="FK33" i="23" s="1"/>
  <c r="FJ32" i="23"/>
  <c r="FD32" i="23" s="1"/>
  <c r="FK32" i="23" s="1"/>
  <c r="FJ31" i="23"/>
  <c r="FD31" i="23" s="1"/>
  <c r="FK31" i="23" s="1"/>
  <c r="FJ30" i="23"/>
  <c r="FD30" i="23" s="1"/>
  <c r="FK30" i="23" s="1"/>
  <c r="FJ29" i="23"/>
  <c r="FD29" i="23" s="1"/>
  <c r="FK29" i="23" s="1"/>
  <c r="FJ28" i="23"/>
  <c r="FD28" i="23" s="1"/>
  <c r="FK28" i="23" s="1"/>
  <c r="FJ27" i="23"/>
  <c r="FD27" i="23" s="1"/>
  <c r="FK27" i="23" s="1"/>
  <c r="FJ26" i="23"/>
  <c r="FD26" i="23" s="1"/>
  <c r="FK26" i="23" s="1"/>
  <c r="FJ25" i="23"/>
  <c r="FD25" i="23" s="1"/>
  <c r="FK25" i="23" s="1"/>
  <c r="FJ24" i="23"/>
  <c r="FD24" i="23" s="1"/>
  <c r="FK24" i="23" s="1"/>
  <c r="FJ23" i="23"/>
  <c r="FD23" i="23" s="1"/>
  <c r="FK23" i="23" s="1"/>
  <c r="FJ22" i="23"/>
  <c r="FD22" i="23" s="1"/>
  <c r="FK22" i="23" s="1"/>
  <c r="FJ21" i="23"/>
  <c r="FD21" i="23" s="1"/>
  <c r="FK21" i="23" s="1"/>
  <c r="FJ20" i="23"/>
  <c r="FD20" i="23" s="1"/>
  <c r="FK20" i="23" s="1"/>
  <c r="FJ19" i="23"/>
  <c r="FD19" i="23" s="1"/>
  <c r="FK19" i="23" s="1"/>
  <c r="FJ18" i="23"/>
  <c r="FD18" i="23" s="1"/>
  <c r="FK18" i="23" s="1"/>
  <c r="FJ17" i="23"/>
  <c r="FD17" i="23" s="1"/>
  <c r="FK17" i="23" s="1"/>
  <c r="FJ16" i="23"/>
  <c r="FD16" i="23" s="1"/>
  <c r="FK16" i="23" s="1"/>
  <c r="FJ15" i="23"/>
  <c r="FD15" i="23" s="1"/>
  <c r="FK15" i="23" s="1"/>
  <c r="FJ14" i="23"/>
  <c r="FD14" i="23" s="1"/>
  <c r="FK14" i="23" s="1"/>
  <c r="FJ13" i="23"/>
  <c r="FD13" i="23" s="1"/>
  <c r="FK13" i="23" s="1"/>
  <c r="FJ12" i="23"/>
  <c r="FD12" i="23" s="1"/>
  <c r="FK12" i="23" s="1"/>
  <c r="FJ11" i="23"/>
  <c r="FD11" i="23" s="1"/>
  <c r="FK11" i="23" s="1"/>
  <c r="FJ10" i="23"/>
  <c r="FD10" i="23" s="1"/>
  <c r="FK10" i="23" s="1"/>
  <c r="FJ9" i="23"/>
  <c r="FD9" i="23" s="1"/>
  <c r="FK9" i="23" s="1"/>
  <c r="FJ8" i="23"/>
  <c r="FD8" i="23" s="1"/>
  <c r="FK8" i="23" s="1"/>
  <c r="F7" i="4" l="1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E142" i="4"/>
  <c r="C142" i="4" l="1"/>
  <c r="F142" i="4" s="1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Q7" i="5"/>
  <c r="Q6" i="5"/>
  <c r="Q25" i="5" l="1"/>
  <c r="K121" i="2" l="1"/>
  <c r="E121" i="2" l="1"/>
  <c r="L121" i="2" s="1"/>
  <c r="E117" i="2"/>
  <c r="L117" i="2" s="1"/>
  <c r="K40" i="2"/>
  <c r="E40" i="2" s="1"/>
  <c r="L40" i="2" s="1"/>
  <c r="K152" i="2"/>
  <c r="E152" i="2" s="1"/>
  <c r="L152" i="2" s="1"/>
  <c r="K155" i="2"/>
  <c r="E155" i="2" s="1"/>
  <c r="L155" i="2" s="1"/>
  <c r="K156" i="2"/>
  <c r="E156" i="2" s="1"/>
  <c r="L156" i="2" s="1"/>
  <c r="K157" i="2"/>
  <c r="E157" i="2" s="1"/>
  <c r="L157" i="2" s="1"/>
  <c r="K158" i="2"/>
  <c r="K159" i="2"/>
  <c r="E159" i="2" s="1"/>
  <c r="L159" i="2" s="1"/>
  <c r="K160" i="2"/>
  <c r="E160" i="2" s="1"/>
  <c r="L160" i="2" s="1"/>
  <c r="K161" i="2"/>
  <c r="K162" i="2"/>
  <c r="E162" i="2" s="1"/>
  <c r="L162" i="2" s="1"/>
  <c r="K163" i="2"/>
  <c r="K164" i="2"/>
  <c r="E164" i="2" s="1"/>
  <c r="L164" i="2" s="1"/>
  <c r="K165" i="2"/>
  <c r="E165" i="2" s="1"/>
  <c r="L165" i="2" s="1"/>
  <c r="K166" i="2"/>
  <c r="E166" i="2" s="1"/>
  <c r="L166" i="2" s="1"/>
  <c r="K167" i="2"/>
  <c r="K168" i="2"/>
  <c r="E168" i="2" s="1"/>
  <c r="L168" i="2" s="1"/>
  <c r="K169" i="2"/>
  <c r="K170" i="2"/>
  <c r="K116" i="2"/>
  <c r="E116" i="2" s="1"/>
  <c r="L116" i="2" s="1"/>
  <c r="K118" i="2"/>
  <c r="E118" i="2" s="1"/>
  <c r="L118" i="2" s="1"/>
  <c r="K119" i="2"/>
  <c r="E119" i="2" s="1"/>
  <c r="L119" i="2" s="1"/>
  <c r="K115" i="2"/>
  <c r="E115" i="2" s="1"/>
  <c r="L115" i="2" s="1"/>
  <c r="K114" i="2"/>
  <c r="E114" i="2" s="1"/>
  <c r="L114" i="2" s="1"/>
  <c r="K79" i="2"/>
  <c r="E79" i="2" s="1"/>
  <c r="L79" i="2" s="1"/>
  <c r="K78" i="2"/>
  <c r="E78" i="2" s="1"/>
  <c r="L78" i="2" s="1"/>
  <c r="K8" i="2"/>
  <c r="E8" i="2" s="1"/>
  <c r="L8" i="2" s="1"/>
  <c r="K126" i="2"/>
  <c r="E126" i="2" s="1"/>
  <c r="K127" i="2"/>
  <c r="E127" i="2" s="1"/>
  <c r="L127" i="2" s="1"/>
  <c r="K128" i="2"/>
  <c r="E128" i="2" s="1"/>
  <c r="L128" i="2" s="1"/>
  <c r="K129" i="2"/>
  <c r="E129" i="2" s="1"/>
  <c r="L129" i="2" s="1"/>
  <c r="K130" i="2"/>
  <c r="E130" i="2" s="1"/>
  <c r="L130" i="2" s="1"/>
  <c r="K131" i="2"/>
  <c r="K132" i="2"/>
  <c r="E132" i="2" s="1"/>
  <c r="K133" i="2"/>
  <c r="K134" i="2"/>
  <c r="E134" i="2" s="1"/>
  <c r="K135" i="2"/>
  <c r="E135" i="2" s="1"/>
  <c r="K136" i="2"/>
  <c r="E136" i="2" s="1"/>
  <c r="K137" i="2"/>
  <c r="E137" i="2" s="1"/>
  <c r="L137" i="2" s="1"/>
  <c r="K138" i="2"/>
  <c r="K139" i="2"/>
  <c r="K140" i="2"/>
  <c r="E140" i="2" s="1"/>
  <c r="L140" i="2" s="1"/>
  <c r="K141" i="2"/>
  <c r="E141" i="2" s="1"/>
  <c r="L141" i="2" s="1"/>
  <c r="K142" i="2"/>
  <c r="E142" i="2" s="1"/>
  <c r="L142" i="2" s="1"/>
  <c r="K143" i="2"/>
  <c r="E143" i="2" s="1"/>
  <c r="K125" i="2"/>
  <c r="E125" i="2" s="1"/>
  <c r="E133" i="2"/>
  <c r="K82" i="2"/>
  <c r="E82" i="2" s="1"/>
  <c r="L82" i="2" s="1"/>
  <c r="K83" i="2"/>
  <c r="K84" i="2"/>
  <c r="E84" i="2" s="1"/>
  <c r="L84" i="2" s="1"/>
  <c r="K85" i="2"/>
  <c r="K86" i="2"/>
  <c r="E86" i="2" s="1"/>
  <c r="L86" i="2" s="1"/>
  <c r="K87" i="2"/>
  <c r="K88" i="2"/>
  <c r="K89" i="2"/>
  <c r="E89" i="2" s="1"/>
  <c r="L89" i="2" s="1"/>
  <c r="K90" i="2"/>
  <c r="E90" i="2" s="1"/>
  <c r="L90" i="2" s="1"/>
  <c r="K91" i="2"/>
  <c r="E91" i="2" s="1"/>
  <c r="L91" i="2" s="1"/>
  <c r="K92" i="2"/>
  <c r="E92" i="2" s="1"/>
  <c r="L92" i="2" s="1"/>
  <c r="K93" i="2"/>
  <c r="E93" i="2" s="1"/>
  <c r="L93" i="2" s="1"/>
  <c r="K94" i="2"/>
  <c r="E94" i="2" s="1"/>
  <c r="L94" i="2" s="1"/>
  <c r="K95" i="2"/>
  <c r="E95" i="2" s="1"/>
  <c r="L95" i="2" s="1"/>
  <c r="K96" i="2"/>
  <c r="E96" i="2" s="1"/>
  <c r="L96" i="2" s="1"/>
  <c r="K97" i="2"/>
  <c r="K98" i="2"/>
  <c r="E98" i="2" s="1"/>
  <c r="L98" i="2" s="1"/>
  <c r="K99" i="2"/>
  <c r="K100" i="2"/>
  <c r="E100" i="2" s="1"/>
  <c r="L100" i="2" s="1"/>
  <c r="K101" i="2"/>
  <c r="K102" i="2"/>
  <c r="E102" i="2" s="1"/>
  <c r="L102" i="2" s="1"/>
  <c r="K103" i="2"/>
  <c r="K104" i="2"/>
  <c r="E104" i="2" s="1"/>
  <c r="L104" i="2" s="1"/>
  <c r="K105" i="2"/>
  <c r="E105" i="2" s="1"/>
  <c r="L105" i="2" s="1"/>
  <c r="K106" i="2"/>
  <c r="E106" i="2" s="1"/>
  <c r="L106" i="2" s="1"/>
  <c r="E158" i="2"/>
  <c r="L158" i="2" s="1"/>
  <c r="E161" i="2"/>
  <c r="L161" i="2" s="1"/>
  <c r="E163" i="2"/>
  <c r="L163" i="2" s="1"/>
  <c r="E167" i="2"/>
  <c r="L167" i="2" s="1"/>
  <c r="E169" i="2"/>
  <c r="L169" i="2" s="1"/>
  <c r="E170" i="2"/>
  <c r="L170" i="2" s="1"/>
  <c r="E131" i="2"/>
  <c r="E138" i="2"/>
  <c r="L138" i="2" s="1"/>
  <c r="E139" i="2"/>
  <c r="L139" i="2" s="1"/>
  <c r="E83" i="2"/>
  <c r="L83" i="2" s="1"/>
  <c r="E85" i="2"/>
  <c r="L85" i="2" s="1"/>
  <c r="E87" i="2"/>
  <c r="L87" i="2" s="1"/>
  <c r="E88" i="2"/>
  <c r="L88" i="2" s="1"/>
  <c r="E97" i="2"/>
  <c r="L97" i="2" s="1"/>
  <c r="E99" i="2"/>
  <c r="L99" i="2" s="1"/>
  <c r="E101" i="2"/>
  <c r="L101" i="2" s="1"/>
  <c r="E103" i="2"/>
  <c r="L103" i="2" s="1"/>
  <c r="K43" i="2"/>
  <c r="K44" i="2"/>
  <c r="E44" i="2" s="1"/>
  <c r="L44" i="2" s="1"/>
  <c r="K45" i="2"/>
  <c r="E45" i="2" s="1"/>
  <c r="L45" i="2" s="1"/>
  <c r="K46" i="2"/>
  <c r="E46" i="2" s="1"/>
  <c r="L46" i="2" s="1"/>
  <c r="K47" i="2"/>
  <c r="E47" i="2" s="1"/>
  <c r="L47" i="2" s="1"/>
  <c r="K48" i="2"/>
  <c r="E48" i="2" s="1"/>
  <c r="L48" i="2" s="1"/>
  <c r="K49" i="2"/>
  <c r="E49" i="2" s="1"/>
  <c r="L49" i="2" s="1"/>
  <c r="K50" i="2"/>
  <c r="E50" i="2" s="1"/>
  <c r="L50" i="2" s="1"/>
  <c r="K51" i="2"/>
  <c r="E51" i="2" s="1"/>
  <c r="L51" i="2" s="1"/>
  <c r="K52" i="2"/>
  <c r="E52" i="2" s="1"/>
  <c r="L52" i="2" s="1"/>
  <c r="K53" i="2"/>
  <c r="E53" i="2" s="1"/>
  <c r="L53" i="2" s="1"/>
  <c r="K54" i="2"/>
  <c r="E54" i="2" s="1"/>
  <c r="L54" i="2" s="1"/>
  <c r="K55" i="2"/>
  <c r="K56" i="2"/>
  <c r="E56" i="2" s="1"/>
  <c r="L56" i="2" s="1"/>
  <c r="K57" i="2"/>
  <c r="E57" i="2" s="1"/>
  <c r="L57" i="2" s="1"/>
  <c r="K58" i="2"/>
  <c r="E58" i="2" s="1"/>
  <c r="L58" i="2" s="1"/>
  <c r="K59" i="2"/>
  <c r="E59" i="2" s="1"/>
  <c r="L59" i="2" s="1"/>
  <c r="K60" i="2"/>
  <c r="E60" i="2" s="1"/>
  <c r="L60" i="2" s="1"/>
  <c r="K61" i="2"/>
  <c r="E61" i="2" s="1"/>
  <c r="L61" i="2" s="1"/>
  <c r="K62" i="2"/>
  <c r="E62" i="2" s="1"/>
  <c r="L62" i="2" s="1"/>
  <c r="K63" i="2"/>
  <c r="E63" i="2" s="1"/>
  <c r="L63" i="2" s="1"/>
  <c r="K64" i="2"/>
  <c r="E64" i="2" s="1"/>
  <c r="L64" i="2" s="1"/>
  <c r="K65" i="2"/>
  <c r="E65" i="2" s="1"/>
  <c r="L65" i="2" s="1"/>
  <c r="K66" i="2"/>
  <c r="E66" i="2" s="1"/>
  <c r="L66" i="2" s="1"/>
  <c r="K67" i="2"/>
  <c r="E67" i="2" s="1"/>
  <c r="L67" i="2" s="1"/>
  <c r="K68" i="2"/>
  <c r="E68" i="2" s="1"/>
  <c r="L68" i="2" s="1"/>
  <c r="K69" i="2"/>
  <c r="E69" i="2" s="1"/>
  <c r="L69" i="2" s="1"/>
  <c r="E55" i="2"/>
  <c r="L55" i="2" s="1"/>
  <c r="K11" i="2"/>
  <c r="E11" i="2" s="1"/>
  <c r="L11" i="2" s="1"/>
  <c r="K12" i="2"/>
  <c r="E12" i="2" s="1"/>
  <c r="L12" i="2" s="1"/>
  <c r="K13" i="2"/>
  <c r="E13" i="2" s="1"/>
  <c r="L13" i="2" s="1"/>
  <c r="K14" i="2"/>
  <c r="K15" i="2"/>
  <c r="E15" i="2" s="1"/>
  <c r="L15" i="2" s="1"/>
  <c r="K16" i="2"/>
  <c r="E16" i="2" s="1"/>
  <c r="L16" i="2" s="1"/>
  <c r="K17" i="2"/>
  <c r="K18" i="2"/>
  <c r="K19" i="2"/>
  <c r="K20" i="2"/>
  <c r="K21" i="2"/>
  <c r="E21" i="2" s="1"/>
  <c r="L21" i="2" s="1"/>
  <c r="K22" i="2"/>
  <c r="E22" i="2" s="1"/>
  <c r="L22" i="2" s="1"/>
  <c r="K23" i="2"/>
  <c r="E23" i="2" s="1"/>
  <c r="L23" i="2" s="1"/>
  <c r="K24" i="2"/>
  <c r="E24" i="2" s="1"/>
  <c r="L24" i="2" s="1"/>
  <c r="K25" i="2"/>
  <c r="K26" i="2"/>
  <c r="E26" i="2" s="1"/>
  <c r="L26" i="2" s="1"/>
  <c r="K27" i="2"/>
  <c r="E27" i="2" s="1"/>
  <c r="L27" i="2" s="1"/>
  <c r="K28" i="2"/>
  <c r="E28" i="2" s="1"/>
  <c r="L28" i="2" s="1"/>
  <c r="K29" i="2"/>
  <c r="E29" i="2" s="1"/>
  <c r="L29" i="2" s="1"/>
  <c r="K30" i="2"/>
  <c r="E30" i="2" s="1"/>
  <c r="L30" i="2" s="1"/>
  <c r="K31" i="2"/>
  <c r="E31" i="2" s="1"/>
  <c r="L31" i="2" s="1"/>
  <c r="K32" i="2"/>
  <c r="E32" i="2" s="1"/>
  <c r="L32" i="2" s="1"/>
  <c r="E17" i="2"/>
  <c r="L17" i="2" s="1"/>
  <c r="K154" i="2" l="1"/>
  <c r="E154" i="2" s="1"/>
  <c r="L154" i="2" s="1"/>
  <c r="K153" i="2"/>
  <c r="E153" i="2"/>
  <c r="L153" i="2" s="1"/>
  <c r="K151" i="2"/>
  <c r="E151" i="2" s="1"/>
  <c r="L151" i="2" s="1"/>
  <c r="L143" i="2"/>
  <c r="L136" i="2"/>
  <c r="L135" i="2"/>
  <c r="L134" i="2"/>
  <c r="L133" i="2"/>
  <c r="L132" i="2"/>
  <c r="L131" i="2"/>
  <c r="L126" i="2"/>
  <c r="L125" i="2"/>
  <c r="K124" i="2"/>
  <c r="K123" i="2"/>
  <c r="E123" i="2"/>
  <c r="L123" i="2" s="1"/>
  <c r="K122" i="2"/>
  <c r="E122" i="2" s="1"/>
  <c r="L122" i="2" s="1"/>
  <c r="K120" i="2"/>
  <c r="E120" i="2"/>
  <c r="L120" i="2" s="1"/>
  <c r="K81" i="2"/>
  <c r="E81" i="2" s="1"/>
  <c r="L81" i="2" s="1"/>
  <c r="K80" i="2"/>
  <c r="K77" i="2"/>
  <c r="E77" i="2"/>
  <c r="L77" i="2" s="1"/>
  <c r="E43" i="2"/>
  <c r="L43" i="2" s="1"/>
  <c r="K42" i="2"/>
  <c r="E42" i="2" s="1"/>
  <c r="L42" i="2" s="1"/>
  <c r="K41" i="2"/>
  <c r="E41" i="2" s="1"/>
  <c r="L41" i="2" s="1"/>
  <c r="E25" i="2"/>
  <c r="L25" i="2" s="1"/>
  <c r="E20" i="2"/>
  <c r="L20" i="2" s="1"/>
  <c r="E19" i="2"/>
  <c r="L19" i="2" s="1"/>
  <c r="E18" i="2"/>
  <c r="L18" i="2" s="1"/>
  <c r="E14" i="2"/>
  <c r="L14" i="2" s="1"/>
  <c r="K10" i="2"/>
  <c r="E10" i="2" s="1"/>
  <c r="L10" i="2" s="1"/>
  <c r="K9" i="2"/>
  <c r="E9" i="2" s="1"/>
  <c r="L9" i="2" s="1"/>
  <c r="E80" i="2" l="1"/>
  <c r="L80" i="2" s="1"/>
  <c r="E124" i="2"/>
  <c r="L124" i="2" s="1"/>
  <c r="L45" i="1"/>
  <c r="F45" i="1" s="1"/>
  <c r="M45" i="1" s="1"/>
  <c r="L170" i="1" l="1"/>
  <c r="F170" i="1" s="1"/>
  <c r="M170" i="1" s="1"/>
  <c r="L169" i="1"/>
  <c r="F169" i="1" s="1"/>
  <c r="M169" i="1" s="1"/>
  <c r="L164" i="1"/>
  <c r="F164" i="1" s="1"/>
  <c r="M164" i="1" s="1"/>
  <c r="L163" i="1"/>
  <c r="F163" i="1" s="1"/>
  <c r="M163" i="1" s="1"/>
  <c r="L162" i="1"/>
  <c r="F162" i="1" s="1"/>
  <c r="M162" i="1" s="1"/>
  <c r="L161" i="1"/>
  <c r="F161" i="1" s="1"/>
  <c r="M161" i="1" s="1"/>
  <c r="L158" i="1"/>
  <c r="F158" i="1" s="1"/>
  <c r="M158" i="1" s="1"/>
  <c r="L154" i="1"/>
  <c r="F154" i="1" s="1"/>
  <c r="M154" i="1" s="1"/>
  <c r="L153" i="1"/>
  <c r="F153" i="1" s="1"/>
  <c r="M153" i="1" s="1"/>
  <c r="L151" i="1"/>
  <c r="F151" i="1" s="1"/>
  <c r="M151" i="1" s="1"/>
  <c r="L143" i="1"/>
  <c r="F143" i="1" s="1"/>
  <c r="M143" i="1" s="1"/>
  <c r="L137" i="1"/>
  <c r="F137" i="1" s="1"/>
  <c r="M137" i="1" s="1"/>
  <c r="L136" i="1"/>
  <c r="M136" i="1" s="1"/>
  <c r="L135" i="1"/>
  <c r="F135" i="1" s="1"/>
  <c r="M135" i="1" s="1"/>
  <c r="M134" i="1"/>
  <c r="L133" i="1"/>
  <c r="F133" i="1" s="1"/>
  <c r="M133" i="1" s="1"/>
  <c r="L132" i="1"/>
  <c r="M132" i="1"/>
  <c r="F131" i="1"/>
  <c r="M131" i="1" s="1"/>
  <c r="L126" i="1"/>
  <c r="F126" i="1" s="1"/>
  <c r="M126" i="1" s="1"/>
  <c r="L125" i="1"/>
  <c r="F125" i="1" s="1"/>
  <c r="M125" i="1" s="1"/>
  <c r="L124" i="1"/>
  <c r="F124" i="1" s="1"/>
  <c r="M124" i="1" s="1"/>
  <c r="L123" i="1"/>
  <c r="F123" i="1" s="1"/>
  <c r="M123" i="1" s="1"/>
  <c r="L122" i="1"/>
  <c r="F122" i="1" s="1"/>
  <c r="M122" i="1" s="1"/>
  <c r="L120" i="1"/>
  <c r="F120" i="1" s="1"/>
  <c r="M120" i="1" s="1"/>
  <c r="L103" i="1"/>
  <c r="F103" i="1" s="1"/>
  <c r="M103" i="1" s="1"/>
  <c r="L102" i="1"/>
  <c r="F102" i="1" s="1"/>
  <c r="M102" i="1" s="1"/>
  <c r="L101" i="1"/>
  <c r="F101" i="1" s="1"/>
  <c r="M101" i="1" s="1"/>
  <c r="L99" i="1"/>
  <c r="F99" i="1" s="1"/>
  <c r="M99" i="1" s="1"/>
  <c r="L98" i="1"/>
  <c r="F98" i="1" s="1"/>
  <c r="M98" i="1" s="1"/>
  <c r="L97" i="1"/>
  <c r="F97" i="1" s="1"/>
  <c r="M97" i="1" s="1"/>
  <c r="L94" i="1"/>
  <c r="F94" i="1" s="1"/>
  <c r="M94" i="1" s="1"/>
  <c r="L93" i="1"/>
  <c r="F93" i="1" s="1"/>
  <c r="M93" i="1" s="1"/>
  <c r="L90" i="1"/>
  <c r="F90" i="1" s="1"/>
  <c r="M90" i="1" s="1"/>
  <c r="L89" i="1"/>
  <c r="F89" i="1" s="1"/>
  <c r="M89" i="1" s="1"/>
  <c r="L88" i="1"/>
  <c r="F88" i="1" s="1"/>
  <c r="M88" i="1" s="1"/>
  <c r="L86" i="1"/>
  <c r="F86" i="1" s="1"/>
  <c r="M86" i="1" s="1"/>
  <c r="L84" i="1"/>
  <c r="F84" i="1" s="1"/>
  <c r="M84" i="1" s="1"/>
  <c r="L83" i="1"/>
  <c r="F83" i="1" s="1"/>
  <c r="M83" i="1" s="1"/>
  <c r="L82" i="1"/>
  <c r="F82" i="1" s="1"/>
  <c r="M82" i="1" s="1"/>
  <c r="L81" i="1"/>
  <c r="F81" i="1" s="1"/>
  <c r="M81" i="1" s="1"/>
  <c r="L80" i="1"/>
  <c r="F80" i="1" s="1"/>
  <c r="M80" i="1" s="1"/>
  <c r="L77" i="1"/>
  <c r="F77" i="1" s="1"/>
  <c r="M77" i="1" s="1"/>
  <c r="L69" i="1"/>
  <c r="F69" i="1" s="1"/>
  <c r="M69" i="1" s="1"/>
  <c r="L67" i="1"/>
  <c r="F67" i="1" s="1"/>
  <c r="M67" i="1" s="1"/>
  <c r="L66" i="1"/>
  <c r="F66" i="1" s="1"/>
  <c r="M66" i="1" s="1"/>
  <c r="L65" i="1"/>
  <c r="F65" i="1" s="1"/>
  <c r="M65" i="1" s="1"/>
  <c r="L64" i="1"/>
  <c r="F64" i="1" s="1"/>
  <c r="M64" i="1" s="1"/>
  <c r="L60" i="1"/>
  <c r="F60" i="1" s="1"/>
  <c r="M60" i="1" s="1"/>
  <c r="L58" i="1"/>
  <c r="F58" i="1" s="1"/>
  <c r="M58" i="1" s="1"/>
  <c r="L57" i="1"/>
  <c r="F57" i="1" s="1"/>
  <c r="M57" i="1" s="1"/>
  <c r="L55" i="1"/>
  <c r="F55" i="1" s="1"/>
  <c r="M55" i="1" s="1"/>
  <c r="L52" i="1"/>
  <c r="F52" i="1" s="1"/>
  <c r="M52" i="1" s="1"/>
  <c r="L50" i="1"/>
  <c r="F50" i="1" s="1"/>
  <c r="M50" i="1" s="1"/>
  <c r="L49" i="1"/>
  <c r="F49" i="1" s="1"/>
  <c r="M49" i="1" s="1"/>
  <c r="L48" i="1"/>
  <c r="F48" i="1" s="1"/>
  <c r="M48" i="1" s="1"/>
  <c r="L46" i="1"/>
  <c r="F46" i="1" s="1"/>
  <c r="M46" i="1" s="1"/>
  <c r="L43" i="1"/>
  <c r="F43" i="1"/>
  <c r="M43" i="1" s="1"/>
  <c r="L42" i="1"/>
  <c r="F42" i="1" s="1"/>
  <c r="M42" i="1" s="1"/>
  <c r="L41" i="1"/>
  <c r="F41" i="1" s="1"/>
  <c r="M41" i="1" s="1"/>
  <c r="L25" i="1"/>
  <c r="F25" i="1" s="1"/>
  <c r="M25" i="1" s="1"/>
  <c r="L20" i="1"/>
  <c r="F20" i="1" s="1"/>
  <c r="M20" i="1" s="1"/>
  <c r="L19" i="1"/>
  <c r="F19" i="1" s="1"/>
  <c r="M19" i="1" s="1"/>
  <c r="L18" i="1"/>
  <c r="F18" i="1" s="1"/>
  <c r="M18" i="1" s="1"/>
  <c r="L14" i="1"/>
  <c r="F14" i="1" s="1"/>
  <c r="M14" i="1" s="1"/>
  <c r="L10" i="1"/>
  <c r="F10" i="1" s="1"/>
  <c r="M10" i="1" s="1"/>
  <c r="L9" i="1"/>
  <c r="F9" i="1" s="1"/>
  <c r="M9" i="1" s="1"/>
</calcChain>
</file>

<file path=xl/sharedStrings.xml><?xml version="1.0" encoding="utf-8"?>
<sst xmlns="http://schemas.openxmlformats.org/spreadsheetml/2006/main" count="5176" uniqueCount="2996">
  <si>
    <t xml:space="preserve">REKAPITULASI LAPORAN KEHADIRAN MASUK KERJA PEGAWAI NEGERI SIPIL </t>
  </si>
  <si>
    <t>ORGANISASI  PERANGKAT DAERAH (OPD) KABUPATEN DEMAK</t>
  </si>
  <si>
    <t>NO</t>
  </si>
  <si>
    <t>OPD</t>
  </si>
  <si>
    <t>JML HARI KERJA</t>
  </si>
  <si>
    <t>JUMLAH HADIR ORANG x HARI</t>
  </si>
  <si>
    <t>TIDAK HADIR</t>
  </si>
  <si>
    <t>PROSENTASE KEHADIRAN</t>
  </si>
  <si>
    <t>S</t>
  </si>
  <si>
    <t>I</t>
  </si>
  <si>
    <t>C</t>
  </si>
  <si>
    <t>DL</t>
  </si>
  <si>
    <t>TK</t>
  </si>
  <si>
    <t>JML</t>
  </si>
  <si>
    <t>-</t>
  </si>
  <si>
    <t>BKPP</t>
  </si>
  <si>
    <t>DINPM PTSP</t>
  </si>
  <si>
    <t>DINPERMADES P2KB</t>
  </si>
  <si>
    <t>BPBD</t>
  </si>
  <si>
    <t>BAPEDA LITBANG</t>
  </si>
  <si>
    <t>DINLUTKAN</t>
  </si>
  <si>
    <t>DINDUKCAPIL</t>
  </si>
  <si>
    <t>DINAS KESEHATAN</t>
  </si>
  <si>
    <t>DINPARTA</t>
  </si>
  <si>
    <t>UPTD LABKES</t>
  </si>
  <si>
    <t>DINPUTARU</t>
  </si>
  <si>
    <t>DINDIKBUD</t>
  </si>
  <si>
    <t>BPKPAD</t>
  </si>
  <si>
    <t>DINHUB</t>
  </si>
  <si>
    <t>UPTD Parkir</t>
  </si>
  <si>
    <t>DINPORA</t>
  </si>
  <si>
    <t>DINDAGKOP UKM</t>
  </si>
  <si>
    <t>UPTD METROLOGI LEGAL</t>
  </si>
  <si>
    <t>UPTD Pasar Daerah Wilayah I</t>
  </si>
  <si>
    <t>UPTD Pasar Daerah Wilayah II</t>
  </si>
  <si>
    <t>UPTD Pasar Daerah Wilayah III</t>
  </si>
  <si>
    <t>UPTD Pasar Daerah Wilayah IV</t>
  </si>
  <si>
    <t>UPTD Pasar Daerah Wilayah V</t>
  </si>
  <si>
    <t xml:space="preserve">DINAS PERTANIAN DAN PANGAN </t>
  </si>
  <si>
    <t>DINNAKERIND</t>
  </si>
  <si>
    <t>KANKESBANGPOLINMAS</t>
  </si>
  <si>
    <t>DINKOMINFO</t>
  </si>
  <si>
    <t>DINAS  LINGKUNGAN HIDUP</t>
  </si>
  <si>
    <t>DINSOS P2PA</t>
  </si>
  <si>
    <t>DINPERPUSAR</t>
  </si>
  <si>
    <t>SATPOL PP</t>
  </si>
  <si>
    <t>DINPERKIM</t>
  </si>
  <si>
    <t>RSUD Sunan Kalijaga</t>
  </si>
  <si>
    <t>Kecamatan Bonang</t>
  </si>
  <si>
    <t>Kecamatan Demak</t>
  </si>
  <si>
    <t>Kecamatan Dempet</t>
  </si>
  <si>
    <t>Kecamatan Gajah</t>
  </si>
  <si>
    <t>Kecamatan Guntur</t>
  </si>
  <si>
    <t>Kecamatan Karanganyar</t>
  </si>
  <si>
    <t>Kecamatan Karangawen</t>
  </si>
  <si>
    <t>Kecamatan Karangtengah</t>
  </si>
  <si>
    <t>Kecamatan Kebonagung</t>
  </si>
  <si>
    <t>Kecamatan Mijen</t>
  </si>
  <si>
    <t>Kecamatan Mranggen</t>
  </si>
  <si>
    <t>Kecamatan Sayung</t>
  </si>
  <si>
    <t>Kecamatan Wedung</t>
  </si>
  <si>
    <t>Kecamatan Wonosalam</t>
  </si>
  <si>
    <t>Kelurahan Betokan</t>
  </si>
  <si>
    <t>Kelurahan Bintoro</t>
  </si>
  <si>
    <t>Kelurahan Kadilangu</t>
  </si>
  <si>
    <t>Kelurahan Kalicilik</t>
  </si>
  <si>
    <t>Kelurahan Mangunjiwan</t>
  </si>
  <si>
    <t>Kelurahan Singorejo</t>
  </si>
  <si>
    <t>BULAN  DESEMBER   2019</t>
  </si>
  <si>
    <t>SETDA  KAB. DEMAK</t>
  </si>
  <si>
    <t>SEKRETARIAT  DPRD</t>
  </si>
  <si>
    <t>SMP NEGERI 1 BONANG</t>
  </si>
  <si>
    <t>5</t>
  </si>
  <si>
    <t>16</t>
  </si>
  <si>
    <t>SMP NEGERI 1 DEMAK</t>
  </si>
  <si>
    <t>SMP NEGERI 1 GAJAH</t>
  </si>
  <si>
    <t>SMP NEGERI 1 GUNTUR</t>
  </si>
  <si>
    <t>SMP NEGERI 1 KARANGANYAR</t>
  </si>
  <si>
    <t>SMP NEGERI 1 KARANGAWEN</t>
  </si>
  <si>
    <t>SMP NEGERI 1 KARANGTENGAH</t>
  </si>
  <si>
    <t>SMP NEGERI 1 MIJEN</t>
  </si>
  <si>
    <t>SMP NEGERI 1 MRANGGEN</t>
  </si>
  <si>
    <t>SMP NEGERI 1 SAYUNG</t>
  </si>
  <si>
    <t>SMP NEGERI 1 WEDUNG</t>
  </si>
  <si>
    <t>SMP NEGERI 1 WONOSALAM</t>
  </si>
  <si>
    <t>SMP NEGERI 1 KEBONAGUNG</t>
  </si>
  <si>
    <t>SMP NEGERI 2 BONANG</t>
  </si>
  <si>
    <t>SMP NEGERI 2 DEMAK</t>
  </si>
  <si>
    <t>SMP NEGERI 2 DEMPET</t>
  </si>
  <si>
    <t>SMP NEGERI 2 GAJAH</t>
  </si>
  <si>
    <t xml:space="preserve">SMP NEGERI 2 GUNTUR </t>
  </si>
  <si>
    <t>SMP NEGERI 2 KARANGANYAR</t>
  </si>
  <si>
    <t>SMP NEGERI 2 KARANGAWEN</t>
  </si>
  <si>
    <t>SMP NEGERI 2 KARANGTENGAH</t>
  </si>
  <si>
    <t>SMP NEGERI 2 MIJEN</t>
  </si>
  <si>
    <t>SMP NEGERI 2 MRANGGEN</t>
  </si>
  <si>
    <t>SMP NEGERI 2 SAYUNG</t>
  </si>
  <si>
    <t>SMP NEGERI 2 WEDUNG</t>
  </si>
  <si>
    <t>SMP NEGERI 2 WONOSALAM</t>
  </si>
  <si>
    <t>SMP NEGERI 3 BONANG</t>
  </si>
  <si>
    <t>SMP NEGERI 3 DEMAK</t>
  </si>
  <si>
    <t>SMP NEGERI 3 DEMPET</t>
  </si>
  <si>
    <t>SMP NEGERI 3 GUNTUR</t>
  </si>
  <si>
    <t>SMP NEGERI 3 MRANGGEN</t>
  </si>
  <si>
    <t>SMP NEGERI 4 DEMAK</t>
  </si>
  <si>
    <t>SMP NEGERI 5 DEMAK</t>
  </si>
  <si>
    <t xml:space="preserve">INSPEKTORAT </t>
  </si>
  <si>
    <t>JMLH PNS</t>
  </si>
  <si>
    <t>Puskesmas Bonang 1</t>
  </si>
  <si>
    <t>Puskesmas Bonang 2</t>
  </si>
  <si>
    <t>Puskesmas Demak 1</t>
  </si>
  <si>
    <t>Puskesmas Demak 2</t>
  </si>
  <si>
    <t>Puskesmas Demak 3</t>
  </si>
  <si>
    <t>Puskesmas Dempet</t>
  </si>
  <si>
    <t>Puskesmas Gajah 1</t>
  </si>
  <si>
    <t>Puskesmas Gajah 2</t>
  </si>
  <si>
    <t>Puskesmas Guntur 1</t>
  </si>
  <si>
    <t>Puskesmas Guntur 2</t>
  </si>
  <si>
    <t>Puskesmas Karanganyar 1</t>
  </si>
  <si>
    <t>Puskesmas Karanganyar 2</t>
  </si>
  <si>
    <t>Puskesmas Karangawen 1</t>
  </si>
  <si>
    <t>Puskesmas Karangawen 2</t>
  </si>
  <si>
    <t>Puskesmas Karangtengah</t>
  </si>
  <si>
    <t>Puskesmas Kebonagung</t>
  </si>
  <si>
    <t>Puskesmas Mijen 1</t>
  </si>
  <si>
    <t>Puskesmas Mijen 2</t>
  </si>
  <si>
    <t>Puskesmas Mranggen 1</t>
  </si>
  <si>
    <t>Puskesmas Mranggen 2</t>
  </si>
  <si>
    <t>Puskesmas Mranggen 3</t>
  </si>
  <si>
    <t>Puskesmas Sayung 1</t>
  </si>
  <si>
    <t>Puskesmas Sayung 2</t>
  </si>
  <si>
    <t>Puskesmas Wedung 1</t>
  </si>
  <si>
    <t>Puskesmas Wedung 2</t>
  </si>
  <si>
    <t>Puskesmas Wonosalam 1</t>
  </si>
  <si>
    <t>Puskesmas Wonosalam 2</t>
  </si>
  <si>
    <t>Dikbud  Kec. Bonang</t>
  </si>
  <si>
    <t>Dikbud Kec. Demak</t>
  </si>
  <si>
    <t>Dikbud Kec. Dempet</t>
  </si>
  <si>
    <t>Dikbud Kec. Gajah</t>
  </si>
  <si>
    <t>Dikbud Kec. Guntur</t>
  </si>
  <si>
    <t>Dikbud Kec. Karanganyar</t>
  </si>
  <si>
    <t>Dikbud Kec. Karangawen</t>
  </si>
  <si>
    <t>Dikbud Kec. Karangtengah</t>
  </si>
  <si>
    <t>Dikbud Kec. Kebonagung</t>
  </si>
  <si>
    <t>Dikbud Kec. Mijen</t>
  </si>
  <si>
    <t>Dikbud Kec. Mranggen</t>
  </si>
  <si>
    <t>Dikbud Kec. Sayung</t>
  </si>
  <si>
    <t>Dikbud Kec. Wedung</t>
  </si>
  <si>
    <t>Dikbud Kec. Wonosalam</t>
  </si>
  <si>
    <t>Sanggar Kegiatan Belajar</t>
  </si>
  <si>
    <t>UPTD PUTARU Wil I ( UPTD I )</t>
  </si>
  <si>
    <t>UPTD PUTARU Wil II ( UPTD II )</t>
  </si>
  <si>
    <t>UPTD PUTARU Wil III ( UPTD III )</t>
  </si>
  <si>
    <t>UPTD PUTARU Wil IV ( UPTD IV )</t>
  </si>
  <si>
    <t>DEMAK,           JANUARI   2019</t>
  </si>
  <si>
    <t xml:space="preserve">KEPALA  BADAN  KEPEGAWAIAN </t>
  </si>
  <si>
    <t xml:space="preserve">PENDIDIKAN DAN PELATIHAN  </t>
  </si>
  <si>
    <t xml:space="preserve">           KABUPATEN  DEMAK</t>
  </si>
  <si>
    <t xml:space="preserve">      HADI  WALUYO,  SH.  M.Pd</t>
  </si>
  <si>
    <t xml:space="preserve">          Pembina  Utama Muda</t>
  </si>
  <si>
    <t xml:space="preserve">     NIP  :  196409121986011002</t>
  </si>
  <si>
    <t>Belum kirim</t>
  </si>
  <si>
    <t>KETER</t>
  </si>
  <si>
    <t xml:space="preserve"> </t>
  </si>
  <si>
    <t>TK 10 ROMADON</t>
  </si>
  <si>
    <t>MINDARTO BT</t>
  </si>
  <si>
    <t xml:space="preserve">     </t>
  </si>
  <si>
    <t>BAPPEDA LITBANG</t>
  </si>
  <si>
    <t xml:space="preserve">  </t>
  </si>
  <si>
    <t xml:space="preserve">   </t>
  </si>
  <si>
    <t xml:space="preserve"> HADI  WALUYO,  SH.  M.Pd</t>
  </si>
  <si>
    <t xml:space="preserve">      Pembina  Utama Muda</t>
  </si>
  <si>
    <t xml:space="preserve">PROSENTASE LAPORAN KEHADIRAN MASUK KERJA PEGAWAI NEGERI SIPIL </t>
  </si>
  <si>
    <t>JANUARI</t>
  </si>
  <si>
    <t>FEBRUARI</t>
  </si>
  <si>
    <t>MARET</t>
  </si>
  <si>
    <t>JUMLAH</t>
  </si>
  <si>
    <r>
      <t xml:space="preserve">     </t>
    </r>
    <r>
      <rPr>
        <b/>
        <u/>
        <sz val="12"/>
        <rFont val="Arial"/>
        <family val="2"/>
      </rPr>
      <t xml:space="preserve"> HADI  WALUYO,  SH.  M.Pd</t>
    </r>
  </si>
  <si>
    <t>REKAPITULASI PNS YANG TIDAK MASUK KERJA TANPA ALASAN YANG SAH/ TANPA KETERANGAN (TK)</t>
  </si>
  <si>
    <t>NO.</t>
  </si>
  <si>
    <t>NAMA</t>
  </si>
  <si>
    <t>JABATAN</t>
  </si>
  <si>
    <t xml:space="preserve">OPD / UNIT KERJA </t>
  </si>
  <si>
    <t>JAN</t>
  </si>
  <si>
    <t>FEB</t>
  </si>
  <si>
    <t>MAR</t>
  </si>
  <si>
    <t xml:space="preserve">APRIL </t>
  </si>
  <si>
    <t>MEI</t>
  </si>
  <si>
    <t>JUNI</t>
  </si>
  <si>
    <t>JULI</t>
  </si>
  <si>
    <t>AGST</t>
  </si>
  <si>
    <t>SEPT</t>
  </si>
  <si>
    <t>OKT</t>
  </si>
  <si>
    <t>NOV</t>
  </si>
  <si>
    <t>DES</t>
  </si>
  <si>
    <t>KET</t>
  </si>
  <si>
    <t>TEGUH PRASETYO,S.Pd.SD</t>
  </si>
  <si>
    <t>GURU PERTAMA</t>
  </si>
  <si>
    <t>SD NEGERI KEBONAGUNG 1</t>
  </si>
  <si>
    <t>J U M L A H</t>
  </si>
  <si>
    <t xml:space="preserve">KEPALA BADAN KEPEGAWAIAN, </t>
  </si>
  <si>
    <t xml:space="preserve">PENDIDIKAN DAN PELATIHAN </t>
  </si>
  <si>
    <t>KABUPATEN DEMAK</t>
  </si>
  <si>
    <t>HADI  WALUYO,S.H.,M.Pd</t>
  </si>
  <si>
    <t>Pembina Utama Muda</t>
  </si>
  <si>
    <t>NIP. 196409121986011002</t>
  </si>
  <si>
    <t>TAHUN 2020</t>
  </si>
  <si>
    <t>BULAN JANUARI  2020</t>
  </si>
  <si>
    <t>RAMELAN</t>
  </si>
  <si>
    <t>PELAKSANA</t>
  </si>
  <si>
    <t>BAGIAN UMUM SETDA  KAB. DEMAK</t>
  </si>
  <si>
    <t>BAGIAN HUKUM SETDA KAB. DEMAK</t>
  </si>
  <si>
    <t>BAGIAN KESRA SETDA KAB.DEMAK</t>
  </si>
  <si>
    <t>BAGIAN PROTOKOL DAN KOMUNIKASI PIMPINAN</t>
  </si>
  <si>
    <t>BAGIAN ORGANISASI SETDA KAB. DEMAK</t>
  </si>
  <si>
    <t>BAGIAN ADMINISTRASI PEMBANGUNAN</t>
  </si>
  <si>
    <t>BAGIAN PENGADAAN BARANG / JASA</t>
  </si>
  <si>
    <t xml:space="preserve">BAGIAN PEMERINTAHAN </t>
  </si>
  <si>
    <t>BAGIAN PEREKONOMIAN DAN SDA</t>
  </si>
  <si>
    <t>HERI ADI NUGROHO,SH.</t>
  </si>
  <si>
    <t xml:space="preserve">PELAKSANA </t>
  </si>
  <si>
    <t>KANKESBANG POLINMAS</t>
  </si>
  <si>
    <t>KAERUL ANWAR</t>
  </si>
  <si>
    <t>GURU MADYA</t>
  </si>
  <si>
    <t xml:space="preserve">NAMA SD </t>
  </si>
  <si>
    <t>JUMLAH PNS</t>
  </si>
  <si>
    <t>KECAMATAN</t>
  </si>
  <si>
    <t>SD NEGERI BANJARSARI 1</t>
  </si>
  <si>
    <t>NAMA PNS</t>
  </si>
  <si>
    <t>Sutriyono, S.Pd</t>
  </si>
  <si>
    <t>Asfuriah, S.Pd.SD</t>
  </si>
  <si>
    <t>Moh Zainul Wafiq, S.Pd.SD</t>
  </si>
  <si>
    <t>Ali Subeqi, S.Pd</t>
  </si>
  <si>
    <t>Ani Lestari, S.Pd</t>
  </si>
  <si>
    <t>Sumarno</t>
  </si>
  <si>
    <t>GAJAH</t>
  </si>
  <si>
    <t>Samsiyati,S.Pd.SD</t>
  </si>
  <si>
    <t>Sri Watini,S.Pd.SD</t>
  </si>
  <si>
    <t>Fadlilah, S.Pd.SD</t>
  </si>
  <si>
    <t>Nor Rohmatun</t>
  </si>
  <si>
    <t>SD NEGERI BANJARSARI 2</t>
  </si>
  <si>
    <t>SAJARI, S. Pd. SD</t>
  </si>
  <si>
    <t>UMROH NABSIAH, S.Pd.SD</t>
  </si>
  <si>
    <t>M. SYAHID, S. Pd. I</t>
  </si>
  <si>
    <t>SRI JUMIYATI, S.Pd.SD</t>
  </si>
  <si>
    <t>SULASNO, S.Pd.SD</t>
  </si>
  <si>
    <t>SD NEGERI BOYOLALI</t>
  </si>
  <si>
    <t>Maryati Puji Astuti</t>
  </si>
  <si>
    <t>Siti Ngaisah</t>
  </si>
  <si>
    <t>Mukromin</t>
  </si>
  <si>
    <t>Leginah</t>
  </si>
  <si>
    <t>Watini</t>
  </si>
  <si>
    <t>Chasanatul Munawaroh</t>
  </si>
  <si>
    <t>SD NEGERI GAJAH 1</t>
  </si>
  <si>
    <t>NURCAHYANINGRUN DWIKORAWATI,S.Pd.SD</t>
  </si>
  <si>
    <t>HARTATI, S.Pd</t>
  </si>
  <si>
    <t>MIATUN S.P.,S.Pd.SD</t>
  </si>
  <si>
    <t>NUR KAMID,S.Pd.SD</t>
  </si>
  <si>
    <t>IM MUSTAFIT,S.Pd.SD, M.Si</t>
  </si>
  <si>
    <t>WELAS KURNIAWATI,S.Pd.SD</t>
  </si>
  <si>
    <t>NUNG FARIA,S.Pd.SD</t>
  </si>
  <si>
    <t>SD NEGERI GAJAH 2</t>
  </si>
  <si>
    <t>SD NEGERI GEDANGALAS 1</t>
  </si>
  <si>
    <t>Arif Ahmadi,S.Pd  M.Si.</t>
  </si>
  <si>
    <t>Daimah,S Pd SD</t>
  </si>
  <si>
    <t>Mochtar,S.Pd SD</t>
  </si>
  <si>
    <t>Sri Hartini,S.Pd SD</t>
  </si>
  <si>
    <t>Safaat Zuhri,S.Pd</t>
  </si>
  <si>
    <t>Bagus Akbar Saputra,S.Pd</t>
  </si>
  <si>
    <t>KASMUNI,S.Pd.SD</t>
  </si>
  <si>
    <t>ASTINI, S.Pd.SD</t>
  </si>
  <si>
    <t>SURYO SAPUTRO, S.Pd.SD</t>
  </si>
  <si>
    <t>SD NEGERI GEDANGALAS 2</t>
  </si>
  <si>
    <t>Harti, S.Pd.,M.H.</t>
  </si>
  <si>
    <t>Khafidhoh, S.Pd.SD</t>
  </si>
  <si>
    <t>Eko Siswanto, S.Pd.SD</t>
  </si>
  <si>
    <t>SD NEGERI GEDANGALAS 3</t>
  </si>
  <si>
    <t>SUBIYATUN, S.Pd.SD</t>
  </si>
  <si>
    <t>MARIYEM, S.Pd.SD</t>
  </si>
  <si>
    <t>SRI WAHYUNI, A.Ma.Pd</t>
  </si>
  <si>
    <t>WALID WINDU WIDAGDO, S.Pd.SD.</t>
  </si>
  <si>
    <t>ZULIATI, S.Pd.SD</t>
  </si>
  <si>
    <t>AHMAD NASIR SALASA,S.Pd.I</t>
  </si>
  <si>
    <t>SUPRIYONO, S.Pd.SD</t>
  </si>
  <si>
    <t>SD NEGERI JATISONO</t>
  </si>
  <si>
    <t>REKAPITULASI KEHADIRAN GURU SD KECAMATAN GAJAH TAHUN 2020</t>
  </si>
  <si>
    <t>AHMAD MANASEH, M. Pd</t>
  </si>
  <si>
    <t>KHUSNUL HUDA, S. Pd. SD</t>
  </si>
  <si>
    <t>SRI HASTUTI, S. Pd. SD</t>
  </si>
  <si>
    <t>ENDAH ALIMAH DLURIYAH, S. Pd. SD</t>
  </si>
  <si>
    <t>SUTOMO, S. Pd</t>
  </si>
  <si>
    <t>ERMINA FITRIYANI, S. Pd</t>
  </si>
  <si>
    <t>SD NEGERI KEDONDONG 1</t>
  </si>
  <si>
    <t>MUSLIM, S.Pd., M.Pd.</t>
  </si>
  <si>
    <t>SAIDUN, S.Pd.SD.</t>
  </si>
  <si>
    <t>MUHSINATUN, S.Pd.SD.</t>
  </si>
  <si>
    <t>SUMARTOYO, A.Ma.Pd.</t>
  </si>
  <si>
    <t>SD NEGERI KEDONDONG 2</t>
  </si>
  <si>
    <t>Kastono, S.Pd.SD</t>
  </si>
  <si>
    <t>Sukandar, S.Pd.SD</t>
  </si>
  <si>
    <t>Mohamad Maruto, S.Pd.</t>
  </si>
  <si>
    <t>Suprapto, S.Pd.SD</t>
  </si>
  <si>
    <t>SD NEGERI KEDONDONG 3</t>
  </si>
  <si>
    <t>SATIYONO,S.Pd</t>
  </si>
  <si>
    <t>DALYONO,S.Pd.SD</t>
  </si>
  <si>
    <t>SULIKATUN,S.Pd.SD</t>
  </si>
  <si>
    <t>HERI SUTADI,S.Pd</t>
  </si>
  <si>
    <t>ANAS BACHTIAR,S.Pd</t>
  </si>
  <si>
    <t>SD NEGERI MEDINI 1</t>
  </si>
  <si>
    <t>ENI SALAFIATIN,S.Pd.I</t>
  </si>
  <si>
    <t>HADI PRAMONO, S.Pd</t>
  </si>
  <si>
    <t>PURWANTI, S.Pd</t>
  </si>
  <si>
    <t>SUMARNI, S.Pd</t>
  </si>
  <si>
    <t>SABAR, S.Pd</t>
  </si>
  <si>
    <t>SITI AMINAH, S.Pd</t>
  </si>
  <si>
    <t>FATIMATUZZAHROH, S.Pd</t>
  </si>
  <si>
    <t>SD NEGERI MEDINI 2</t>
  </si>
  <si>
    <t>Rejo, S.Pd.SD</t>
  </si>
  <si>
    <t>Purwati, S.Pd.SD</t>
  </si>
  <si>
    <t>Titik Prasetyaningsih, S.Pd.SD</t>
  </si>
  <si>
    <t>Indah Tri Nursanti, S.Pd.I</t>
  </si>
  <si>
    <t>Himatul Ulya, S.Pd</t>
  </si>
  <si>
    <t>SD NEGERI TANJUNGANYAR 1</t>
  </si>
  <si>
    <t>DARMONO, S. Pd.</t>
  </si>
  <si>
    <t>SUHARTATI, S. Pd.</t>
  </si>
  <si>
    <t>SUDARSONO, S. Pd.</t>
  </si>
  <si>
    <t>SHOFIATUN NAFI'AH, S. Pd.</t>
  </si>
  <si>
    <t>MUNAJI</t>
  </si>
  <si>
    <t>SD NEGERI MLATIHARJO 2</t>
  </si>
  <si>
    <t>SD NEGERI MLATIHARJO 1</t>
  </si>
  <si>
    <t>Moch Suyanto</t>
  </si>
  <si>
    <t>MUJI RAHAYU, S. Pd.</t>
  </si>
  <si>
    <t>INDAH MARHENINGRUM, S.Pd. SD</t>
  </si>
  <si>
    <t>SD NEGERI MLEKANG 2</t>
  </si>
  <si>
    <t>ITA INDRIANASARI, S.Pd. SD</t>
  </si>
  <si>
    <t>SUBANDANA, S. Pd.</t>
  </si>
  <si>
    <t>PAIDI, S. Pd.</t>
  </si>
  <si>
    <t>ZENFANANI, A. Ma.</t>
  </si>
  <si>
    <t>WARSITO, S. Pd</t>
  </si>
  <si>
    <t>ROSYID, S.Pd.SD</t>
  </si>
  <si>
    <t>SUMARNI, S.Pd.SD</t>
  </si>
  <si>
    <t>MAHMUDAH, S.Pd.SD</t>
  </si>
  <si>
    <t>SD NEGERI MLEKANG 3</t>
  </si>
  <si>
    <t>MAHFUDHOH,S.Pd.SD</t>
  </si>
  <si>
    <t>SUMINI, S.Pd.SD</t>
  </si>
  <si>
    <t>SUDIARNI, S.Pd.SD</t>
  </si>
  <si>
    <t>MUSAADAH, S. Pd.SD</t>
  </si>
  <si>
    <t>SD NEGERI MOJOSIMO</t>
  </si>
  <si>
    <t>SUDARSANA, S.Pd.SD</t>
  </si>
  <si>
    <t>SURAMIN, S.Pd.SD</t>
  </si>
  <si>
    <t>ALI MARZUQI, S.Pd.SD</t>
  </si>
  <si>
    <t>TRISNO WIDODO, S.Pd.SD</t>
  </si>
  <si>
    <t>SD NEGERI SAMBIROTO</t>
  </si>
  <si>
    <t>S KUSYONO, S.Pd</t>
  </si>
  <si>
    <t>MUKHLISIN, S.Pd.I</t>
  </si>
  <si>
    <t>HADI KLIWONDONO, S.Pd.SD</t>
  </si>
  <si>
    <t>SRIYAHNI, S.Pd.SD</t>
  </si>
  <si>
    <t>KUSNAN, S.Pd</t>
  </si>
  <si>
    <t>PRAMYTA NUR INSANI, S.Pd</t>
  </si>
  <si>
    <t>SHOHIBUR ROCHMAH, S.Pd.SD</t>
  </si>
  <si>
    <t>KUSTIYONO</t>
  </si>
  <si>
    <t>SD NEGERI SAMBUNG</t>
  </si>
  <si>
    <t>Muhtadi</t>
  </si>
  <si>
    <t>Markolah</t>
  </si>
  <si>
    <t>Agus Budiyanto</t>
  </si>
  <si>
    <t>Sri Wahyu Henningsih</t>
  </si>
  <si>
    <t>Novi Sugiyanti</t>
  </si>
  <si>
    <t>Christiana Sari</t>
  </si>
  <si>
    <t>SD NEGERI SARI 1</t>
  </si>
  <si>
    <t xml:space="preserve">SULISTYANING WAHYU, S.Pd.SD    </t>
  </si>
  <si>
    <t>KUNZAENAH, S.Pd.SD</t>
  </si>
  <si>
    <t>BAMBANG KRISTONO, S.Pd.SD</t>
  </si>
  <si>
    <t>AIZZATIN, S.Pd.I.</t>
  </si>
  <si>
    <t>BUDI SETYANI, S.Pd.SD.</t>
  </si>
  <si>
    <t>DWI NUGROHO</t>
  </si>
  <si>
    <t>SD NEGERI SARI 2</t>
  </si>
  <si>
    <t xml:space="preserve">Heru Asmoro, S.Pd. </t>
  </si>
  <si>
    <t xml:space="preserve">Suyatmi, S.Pd.SD. </t>
  </si>
  <si>
    <t xml:space="preserve">Jemi, S.Ag. </t>
  </si>
  <si>
    <t xml:space="preserve">Muslim, S.Pd. </t>
  </si>
  <si>
    <t xml:space="preserve">Moh Shobirin, S.Pd.SD  </t>
  </si>
  <si>
    <t>SD NEGERI SURODADI</t>
  </si>
  <si>
    <t xml:space="preserve">GAJAH </t>
  </si>
  <si>
    <t>PARMIN, S.Pd.SD</t>
  </si>
  <si>
    <t>RAHMAYANI, S.Pd.SD</t>
  </si>
  <si>
    <t>SRI HARTINI, S.Pd.SD</t>
  </si>
  <si>
    <t>SUPARMAN,S.Pd</t>
  </si>
  <si>
    <t>ASNI'AH,S.Pd</t>
  </si>
  <si>
    <t>MOH KHOLIK,S.Pd.SD</t>
  </si>
  <si>
    <t>SD NEGERI TAMBIREJO</t>
  </si>
  <si>
    <t>Sumarno, S.Pd. SD, M.Si</t>
  </si>
  <si>
    <t>Handoyo, S.Pd. SD</t>
  </si>
  <si>
    <t>Ahmat Munajib, S.Pd. SD</t>
  </si>
  <si>
    <t>Kumiyati, S.Pd. SD</t>
  </si>
  <si>
    <t>Ragil Setyadi, S.Pd. SD</t>
  </si>
  <si>
    <t>Suciningtyas, S.Pd.I</t>
  </si>
  <si>
    <t>SD NEGERI TANJUNGANYAR 2</t>
  </si>
  <si>
    <t>MASHUD</t>
  </si>
  <si>
    <t>ISTI ROKHAYATUN</t>
  </si>
  <si>
    <t>MUNTONO</t>
  </si>
  <si>
    <t>MAKMURWATI</t>
  </si>
  <si>
    <t>MOH ZUHRI, S.Pd.I</t>
  </si>
  <si>
    <t>MUFAROKAH, S.Pd.SD</t>
  </si>
  <si>
    <t>IMA NUR ISMAWATI, S.Pd</t>
  </si>
  <si>
    <t>SUPRAPTO, S.Pd</t>
  </si>
  <si>
    <t>TRI SETYANINGRUM S.Pd</t>
  </si>
  <si>
    <t>ABDUL MUHAIMIN, S.Pd.I</t>
  </si>
  <si>
    <t>SD NEGERI TLOGOPANDOGAN 1</t>
  </si>
  <si>
    <t>Wijiyati, S. Pd. SD</t>
  </si>
  <si>
    <t>Rahmat Purwanto, S. Pd. SD</t>
  </si>
  <si>
    <t>Sri Murni, S.Pd.SD</t>
  </si>
  <si>
    <t>SD NEGERI TLOGOPANDOGAN 2</t>
  </si>
  <si>
    <t>SUCIATI, S.Pd SD</t>
  </si>
  <si>
    <t>SUPRIYADI, S.Pd SD</t>
  </si>
  <si>
    <t>SARJIYANTO, S.Pd</t>
  </si>
  <si>
    <t>SITI SULAEDAH, S.Pd SD</t>
  </si>
  <si>
    <t>SD NEGERI WILALUNG 2</t>
  </si>
  <si>
    <t>Rasidi, M.Pd</t>
  </si>
  <si>
    <t>Sutrisno, S.Pd</t>
  </si>
  <si>
    <t>Anggraini, S.Pd</t>
  </si>
  <si>
    <t>Mundati, S.Pd. SD</t>
  </si>
  <si>
    <t>Noor Faizah, S.pd.i</t>
  </si>
  <si>
    <t>Suyanah, A.Ma</t>
  </si>
  <si>
    <t>SD NEGERI WILALUNG 3</t>
  </si>
  <si>
    <t>PURWATI, S.Pd</t>
  </si>
  <si>
    <t>ISTIKAH, S.Pd</t>
  </si>
  <si>
    <t>SUKORINI, S.Pd</t>
  </si>
  <si>
    <t>SRI SUMIYATI, S.Pd</t>
  </si>
  <si>
    <t>SRI WIDAYATI, S.Pd</t>
  </si>
  <si>
    <t>SULIKAH Spd</t>
  </si>
  <si>
    <t>SITI MURAPAH, S.Pd</t>
  </si>
  <si>
    <t>ASMAWATI, S. Pd, M. Pd</t>
  </si>
  <si>
    <t>SUCI ASMAWARTI, S. Pd</t>
  </si>
  <si>
    <t>SUKANTI, S. Pd</t>
  </si>
  <si>
    <t>SUPATMI, S. Pd</t>
  </si>
  <si>
    <t>SULIKAYAH, S.Pd</t>
  </si>
  <si>
    <t>SUGIYATI, S.Pd</t>
  </si>
  <si>
    <t xml:space="preserve">GURU TK </t>
  </si>
  <si>
    <t>SD NEGERI DEMPET 1</t>
  </si>
  <si>
    <t>Nurhadi, S.Pd.</t>
  </si>
  <si>
    <t>Sakirah, S. Pd.</t>
  </si>
  <si>
    <t>Purwaka, S. Pd. SD.</t>
  </si>
  <si>
    <t>PURWATI, S.Pd.</t>
  </si>
  <si>
    <t>BIMA ASHOHHUN NASYITH, S.Pd.</t>
  </si>
  <si>
    <t>SD NEGERI DEMPET 2</t>
  </si>
  <si>
    <t>Sugiyono Setyawan, S.Pd</t>
  </si>
  <si>
    <t>Ngatmin, S.Pd.SD</t>
  </si>
  <si>
    <t>Subandi, S.Pd.SD</t>
  </si>
  <si>
    <t>SOLIKIN</t>
  </si>
  <si>
    <t>DEMPET</t>
  </si>
  <si>
    <t>YUMI, S.Pd.SD</t>
  </si>
  <si>
    <t>SRI KUNYATI,S.Pd.SD</t>
  </si>
  <si>
    <t>ARIS JUNAEDI, S.Pd</t>
  </si>
  <si>
    <t>SD NEGERI DEMPET 3</t>
  </si>
  <si>
    <t>SUGIYONO, S.Pd</t>
  </si>
  <si>
    <t>ASRI WURYANI, S.Pd</t>
  </si>
  <si>
    <t>SLAMET EDY PURWANTO</t>
  </si>
  <si>
    <t>TEGUH PRAYITNO,S.Pd.SD</t>
  </si>
  <si>
    <t>Siti Aminah, S.Pd.SD</t>
  </si>
  <si>
    <t>AHMADI,S.Pd.I</t>
  </si>
  <si>
    <t>SD NEGERI DEMPET 4</t>
  </si>
  <si>
    <t>PNS DPK KEMENAG</t>
  </si>
  <si>
    <t>SD NEGERI GEMPOL DENOK</t>
  </si>
  <si>
    <t>SITI CHOMSINATUN, S.Pd.SD</t>
  </si>
  <si>
    <t>SUMARDI, S.Pd.SD</t>
  </si>
  <si>
    <t>NINA MARLINA, S.Pd</t>
  </si>
  <si>
    <t>SITI MUKHTAFIATI, S.Pd.SD</t>
  </si>
  <si>
    <t>SD NEGERI HARJOWINANGUN 1</t>
  </si>
  <si>
    <t>SUMITRO, S.Pd., M.Pd.</t>
  </si>
  <si>
    <t>JUWARIYAH, S.Pd.SD</t>
  </si>
  <si>
    <t>SUKARDI, S.Pd.SD</t>
  </si>
  <si>
    <t>JUMIATI, S.Pd.SD</t>
  </si>
  <si>
    <t>KUMAEDAH, S.Pd.I.</t>
  </si>
  <si>
    <t>SD NEGERI HARJOWINANGUN 2</t>
  </si>
  <si>
    <t>KISWATI, S.Pd.SD., M.Pd.</t>
  </si>
  <si>
    <t>NURSHIAM, S.Pd.I. M.Pd.I.</t>
  </si>
  <si>
    <t>ENDANG SETIYOWATI, S.Pd.SD.</t>
  </si>
  <si>
    <t>MAKMUN MUROD, S.Pd.SD.</t>
  </si>
  <si>
    <t>KOLIS FUAT, S.Pd.SD.</t>
  </si>
  <si>
    <t>SD NEGERI JERUKGULUNG</t>
  </si>
  <si>
    <t>SUGIARTI, S.Pd.SD</t>
  </si>
  <si>
    <t>GANTI SRIATI, S.Pd. SD</t>
  </si>
  <si>
    <t>SUWARTININGSIH, S.Pd</t>
  </si>
  <si>
    <t>SD NEGERI KARANGREJO 1</t>
  </si>
  <si>
    <t>HARYONO,S.Ag.</t>
  </si>
  <si>
    <t>SULTONI,S.Pd.SD</t>
  </si>
  <si>
    <t>RUMINI, S.Pd.SD</t>
  </si>
  <si>
    <t>MELINDA ERNAWATI PUTRI, S.Pd.</t>
  </si>
  <si>
    <t>SD NEGERI KARANGREJO 2</t>
  </si>
  <si>
    <t>Siti Munawaroh,S.Pd,SD</t>
  </si>
  <si>
    <t>KAMSIATI, S.Pd.SD</t>
  </si>
  <si>
    <t>SUPARTI, S.Pd.SD</t>
  </si>
  <si>
    <t>WIDATI, S.Pd.SD</t>
  </si>
  <si>
    <t>SETIYONINGSIH, S.Pd.</t>
  </si>
  <si>
    <t>CHOIRUL MUNIR, S.Pd.I</t>
  </si>
  <si>
    <t>SD NEGERI KEBONSARI 1</t>
  </si>
  <si>
    <t>SD NEGERI KEBONSARI 2</t>
  </si>
  <si>
    <t>MEI 2020 PENSIUN</t>
  </si>
  <si>
    <t xml:space="preserve">APRIL 2020PENSIUN </t>
  </si>
  <si>
    <t xml:space="preserve">JULI 2020 PENSIUN </t>
  </si>
  <si>
    <t xml:space="preserve"> NURRONDHI, S.Pd.SD</t>
  </si>
  <si>
    <t xml:space="preserve"> SUPARTINI, S.Pd.SD</t>
  </si>
  <si>
    <t xml:space="preserve"> LAELATUL CHDRIYAH, S.Pd.SD</t>
  </si>
  <si>
    <t xml:space="preserve"> ZAENAL FATA, S.Pd.SD</t>
  </si>
  <si>
    <t>MUHAMAD SURADI</t>
  </si>
  <si>
    <t>OKTOBER 2020 PENSIUN</t>
  </si>
  <si>
    <t xml:space="preserve">DEMPET </t>
  </si>
  <si>
    <t>SD NEGERI KEDUNGORI 1</t>
  </si>
  <si>
    <t>Supriyanto, S.Pd</t>
  </si>
  <si>
    <t>Purnomo, S.Pd.SD</t>
  </si>
  <si>
    <t>Sufrotun Mahfundoh, S.Pd.SD</t>
  </si>
  <si>
    <t>Ary Kustiyani, S.Pd.SD</t>
  </si>
  <si>
    <t>Suharto, S.Pd</t>
  </si>
  <si>
    <t>Padekan, S.Pd</t>
  </si>
  <si>
    <t>Kartono, S.Pd., M.Pd.</t>
  </si>
  <si>
    <t>Lilik Jatiningsih, S.Pd.SD.</t>
  </si>
  <si>
    <t>Saiful Niam, S.Pd.SD.</t>
  </si>
  <si>
    <t>Rizka Fatiyatur Rohmah, S.Pd.</t>
  </si>
  <si>
    <t>WIJI ASTUTI, S.Pd.</t>
  </si>
  <si>
    <t>MUHAMMAD ADHIM, S.Pd.I</t>
  </si>
  <si>
    <t>SD NEGERI KRAMAT 1</t>
  </si>
  <si>
    <t>SD NEGERI KRAMAT 2</t>
  </si>
  <si>
    <t>Masthoha, S. Pd.</t>
  </si>
  <si>
    <t>Sukini, S. Pd. SD.</t>
  </si>
  <si>
    <t>Eko Wibowo Hubertus, Ama. Pd.</t>
  </si>
  <si>
    <t>Faizatur Rokah, S. Pd. SD.</t>
  </si>
  <si>
    <t>Suhartini, S. Pd. I</t>
  </si>
  <si>
    <t>DESEMBER 2020 PENSIUN</t>
  </si>
  <si>
    <t>SD NEGERI KRAMAT 3</t>
  </si>
  <si>
    <t>TUKIYAH, S.Pd.SD</t>
  </si>
  <si>
    <t>KARSIDI, S.Pd.SD</t>
  </si>
  <si>
    <t>ARIS PRIYATNO, S.Pd</t>
  </si>
  <si>
    <t>SD NEGERI KUNIR 1</t>
  </si>
  <si>
    <t>Nuryadi, S.Pd.SD</t>
  </si>
  <si>
    <t>TULASTRI,S.Pd.SD</t>
  </si>
  <si>
    <t>SUTRISNO,S.Pd.SD</t>
  </si>
  <si>
    <t>BAMBANG RIYANTO,Ama.Pd</t>
  </si>
  <si>
    <t>WAVA LAILI QODRIYAH, S.Pd.</t>
  </si>
  <si>
    <t>PURNITA ADI DAMAYANTI, S.Pd.</t>
  </si>
  <si>
    <t>SD NEGERI KUNIR 2</t>
  </si>
  <si>
    <t>Hartatik, S.Pd., M.Pd.</t>
  </si>
  <si>
    <t>Teguh Prasetyo, S. Pd.</t>
  </si>
  <si>
    <t>Gozali, Ama. Pd.</t>
  </si>
  <si>
    <t>Sri Mulyani, S.Pd.</t>
  </si>
  <si>
    <t>Prihadi, Ama. Pd.</t>
  </si>
  <si>
    <t>Suharno, S.Pd.SD</t>
  </si>
  <si>
    <t>Suroto, Ama.Pd</t>
  </si>
  <si>
    <t>Noor Usdiarti, S.Pd.SD</t>
  </si>
  <si>
    <t>Siti Sutriyatun S.Pd.SD</t>
  </si>
  <si>
    <t>Ulfah, S.Pd.SD</t>
  </si>
  <si>
    <t>Sri Murtini, S.Pd</t>
  </si>
  <si>
    <t>SD NEGERI KUWU</t>
  </si>
  <si>
    <t>SEPTEMBER 2020 PENSIUN</t>
  </si>
  <si>
    <t>SUMIYATI, S.Pd.SD</t>
  </si>
  <si>
    <t>TYAS RUMANTI, S.Pd.SD</t>
  </si>
  <si>
    <t>JUWAEKAH,S.Pd.SD</t>
  </si>
  <si>
    <t>PAIDI</t>
  </si>
  <si>
    <t>M. HASAN BISRI, S.Pd.</t>
  </si>
  <si>
    <t>BIBIT SETIAWATI, S.Pd.</t>
  </si>
  <si>
    <t>SD NEGERI MERAK 1</t>
  </si>
  <si>
    <t>SD NEGERI MERAK 2</t>
  </si>
  <si>
    <t>Supartini, S.Pd,MH</t>
  </si>
  <si>
    <t>Latip, S.Pd</t>
  </si>
  <si>
    <t>Ngadmi Wardaningsih, S.Pd</t>
  </si>
  <si>
    <t>Al Munawar, S.Pd</t>
  </si>
  <si>
    <t>Dewi Yuswati, S.Pd</t>
  </si>
  <si>
    <t>Daryanto, S.Pd</t>
  </si>
  <si>
    <t>Murdianto, S.Pd</t>
  </si>
  <si>
    <t>Biakto, A.ma.Pd</t>
  </si>
  <si>
    <t>Riyanti,S.Pd.SD</t>
  </si>
  <si>
    <t>Sriyani,S.Pd.SD</t>
  </si>
  <si>
    <t>Siti Rokanah,S.Pd.SD</t>
  </si>
  <si>
    <t>INAYATUL ULYA, S.Pd.</t>
  </si>
  <si>
    <t>SD NEGERI SIDOMULYO 1</t>
  </si>
  <si>
    <t>SD NEGERI SIDOMULYO 2</t>
  </si>
  <si>
    <t>Samsudin. S.Pd.SD</t>
  </si>
  <si>
    <t>JOKO DWI SAPUTRO, S.Pd.SD</t>
  </si>
  <si>
    <t>SD NEGERI SIDOMULYO 3</t>
  </si>
  <si>
    <t>TRI PRASETYO SUGIYASTUTI, S.Pd.SD</t>
  </si>
  <si>
    <t>JOKO MUSONO, S.Pd.SD</t>
  </si>
  <si>
    <t>MASRUKAN, S.Pd</t>
  </si>
  <si>
    <t>NURUL FITRIYANI, S.Pd.I</t>
  </si>
  <si>
    <t>SD NEGERI BALEREJO 1</t>
  </si>
  <si>
    <t>Riyanto, S.Pd.</t>
  </si>
  <si>
    <t>Soedjarwanto,S.Pd.SD</t>
  </si>
  <si>
    <t>Nurul Chikmah,S.Pd.SD</t>
  </si>
  <si>
    <t>Muhadi,S.Pd.SD</t>
  </si>
  <si>
    <t>APRIL 2020 PENSIUN</t>
  </si>
  <si>
    <t>SD NEGERI BALEREJO 2</t>
  </si>
  <si>
    <t>Karmini, S.Pd.SD</t>
  </si>
  <si>
    <t>Ema Wijayanti</t>
  </si>
  <si>
    <t>Suwandi</t>
  </si>
  <si>
    <t>Nurseto</t>
  </si>
  <si>
    <t>SD NEGERI BALEREJO 3</t>
  </si>
  <si>
    <t>Indriyani Rahayu, A.Ma.Pd</t>
  </si>
  <si>
    <t>SUGIYANA, S.Pd.SD</t>
  </si>
  <si>
    <t>SUJAEDI, S.Pd.SD</t>
  </si>
  <si>
    <t>SUGIMAN, S.Pd.SD</t>
  </si>
  <si>
    <t>SUTIYEM, S.Pd.SD</t>
  </si>
  <si>
    <t>KOMSATUL FAWAIT, S.Pd.I</t>
  </si>
  <si>
    <t>ANISA HURIL AIN, S.Pd.</t>
  </si>
  <si>
    <t>SD NEGERI BALEROMO 1</t>
  </si>
  <si>
    <t>SD NEGERI BALEROMO 2</t>
  </si>
  <si>
    <t>Nurhandayani Zubaidah, S.Pd., M.Pd</t>
  </si>
  <si>
    <t>Abdul Hadi, S.Pd</t>
  </si>
  <si>
    <t>Siti Aminatun, S.Pd</t>
  </si>
  <si>
    <t>Hindun, S.Pd.SD</t>
  </si>
  <si>
    <t>SURATI, S.Pd</t>
  </si>
  <si>
    <t>HARYANTI,S.Pd.SD</t>
  </si>
  <si>
    <t>SRI INDRIATI,S.Pd.SD</t>
  </si>
  <si>
    <t>SUNARMI,S.Pd.SD</t>
  </si>
  <si>
    <t>SUMARJO,S.Pd</t>
  </si>
  <si>
    <t>NOVA KURNIAWATI, S.Pd.</t>
  </si>
  <si>
    <t>INTAN NAFISAH, S.Pd.</t>
  </si>
  <si>
    <t>SD NEGERI BOTOSENGON 1</t>
  </si>
  <si>
    <t>SOLEKHUL HADI, S.Pd</t>
  </si>
  <si>
    <t>MARYATUN, S.Pd.SD</t>
  </si>
  <si>
    <t>SRIYATI, S.Pd.SD</t>
  </si>
  <si>
    <t>HARTONO, S.Pd.I</t>
  </si>
  <si>
    <t>SD NEGERI BOTOSENGON 2</t>
  </si>
  <si>
    <t>JUNI 2020 PENSIUN</t>
  </si>
  <si>
    <t>ACHMADUN,S.Pd.I</t>
  </si>
  <si>
    <t>MOCH NURHADI,S.Pd.SD</t>
  </si>
  <si>
    <t>UDY RAHAYUNINGSIH,S.Pd</t>
  </si>
  <si>
    <t>SD NEGERI BRAKAS</t>
  </si>
  <si>
    <t>REKAPITULASI KEHADIRAN GURU SD KECAMATAN KEBONAGUNG TAHUN 2020</t>
  </si>
  <si>
    <t>SUWARNI,S.Pd</t>
  </si>
  <si>
    <t>MOH.ROHMANI,S.Pd.SD</t>
  </si>
  <si>
    <t>SUPRIYANTINI,S.Pd</t>
  </si>
  <si>
    <t>TEGUH  PRASETYONO,S.Pd.SD</t>
  </si>
  <si>
    <t>ULIS SIKHAH,S.Pd.SD., M.Si</t>
  </si>
  <si>
    <t>KEBONAGUNG</t>
  </si>
  <si>
    <t>AHMAD</t>
  </si>
  <si>
    <t>SUMARSI</t>
  </si>
  <si>
    <t>SRI WIYANENGSIH</t>
  </si>
  <si>
    <t>DESI RAHMA FAUZIYAH</t>
  </si>
  <si>
    <t>DWI TANTI</t>
  </si>
  <si>
    <t>SD NEGERI MEGONTEN 1</t>
  </si>
  <si>
    <t>SD NEGERI WERDOYO</t>
  </si>
  <si>
    <t>Sugito, S.Pd.SD.</t>
  </si>
  <si>
    <t xml:space="preserve"> Sukarmi, S.Pd.SD.</t>
  </si>
  <si>
    <t xml:space="preserve"> Suprihatin, S.Pd.SD. </t>
  </si>
  <si>
    <t xml:space="preserve"> Sukiman, S.Pd.SD. </t>
  </si>
  <si>
    <t xml:space="preserve"> Nur Rohim, S.Pd. </t>
  </si>
  <si>
    <t xml:space="preserve"> Arif Abdullah, S,Pd</t>
  </si>
  <si>
    <t xml:space="preserve"> Kusdartie, S.Pd. </t>
  </si>
  <si>
    <t xml:space="preserve"> H. Madekur, S.Pd.I </t>
  </si>
  <si>
    <t>SD NEGERI MANGUNREJO 1</t>
  </si>
  <si>
    <t>SITI QOMARSIH, S.Pd.I</t>
  </si>
  <si>
    <t>SLAMET RIYADI, S.Pd.SD</t>
  </si>
  <si>
    <t>ENDRA YULISTYANINGRUM, S.Pd.SD</t>
  </si>
  <si>
    <t>TOYIBAH, S.Pd.SD</t>
  </si>
  <si>
    <t>RINA RISDIANA, S.Pd</t>
  </si>
  <si>
    <t>RASIDI, S.Pd SD</t>
  </si>
  <si>
    <t>KAMIJA, S.Pd SD</t>
  </si>
  <si>
    <t>MULYONO, S.Pd</t>
  </si>
  <si>
    <t>WISNU ARUM PROBO NDARU, S.Pd SD</t>
  </si>
  <si>
    <t>WAHYU DIAS ROSMAYATIN</t>
  </si>
  <si>
    <t>TITIK MUJIYATI, S.Pd</t>
  </si>
  <si>
    <t>SD NEGERI SARIMULYO 1</t>
  </si>
  <si>
    <t>REDDY PRAMANDHIKA, S.Pd</t>
  </si>
  <si>
    <t>NASIKHIN, S.Pd.SD</t>
  </si>
  <si>
    <t>HARIYATI, S.Pd.SD</t>
  </si>
  <si>
    <t>SD NEGERI TLOGOSIH 1</t>
  </si>
  <si>
    <t>MAKSUM, S.Pd.SD</t>
  </si>
  <si>
    <t>SITI SANGADAH, S.Pd</t>
  </si>
  <si>
    <t>DEWI ZULIYATI, S.Pd.SD</t>
  </si>
  <si>
    <t>SD NEGERI PRIGI 1</t>
  </si>
  <si>
    <t>Laksono</t>
  </si>
  <si>
    <t>Edy Triyono</t>
  </si>
  <si>
    <t>Risdiana Wahyuni</t>
  </si>
  <si>
    <t xml:space="preserve">SD NEGERI SOKOKIDUL </t>
  </si>
  <si>
    <t>SD NEGERI BABAD 1</t>
  </si>
  <si>
    <t>SUBANDI,S.Pd. M.Si</t>
  </si>
  <si>
    <t>SUDARMAN, S.Pd. SD</t>
  </si>
  <si>
    <t>JUNAEDI, S.Pd. M.Pd</t>
  </si>
  <si>
    <t>MUNIROH, S.Pd. SD</t>
  </si>
  <si>
    <t>IRA PUSPITA AGUSTIANINGRUM, S.Pd.SD</t>
  </si>
  <si>
    <t>INDAH SUKOWATI, S.Pd.SD</t>
  </si>
  <si>
    <t>BAMBANG SUBAGYO, S.Pd</t>
  </si>
  <si>
    <t>ARIF SETYAWAN, S.Pd.SD</t>
  </si>
  <si>
    <t>SRI LESTARI, S.Pd.SD</t>
  </si>
  <si>
    <t>MUHAMAD ABDUL LATIF, S.Pd.SD</t>
  </si>
  <si>
    <t>SD NEGERI MANGUNREJO 2</t>
  </si>
  <si>
    <t>SUGENG RIYANTO</t>
  </si>
  <si>
    <t>SUWARJO, S.Pd. M.Pd</t>
  </si>
  <si>
    <t>SULIMAH, S.Pd.SD</t>
  </si>
  <si>
    <t>PARTINI, S.Pd.SD</t>
  </si>
  <si>
    <t>SRI MULYANTI, S.Pd.SD</t>
  </si>
  <si>
    <t>DURIN MAKNUN, S.Pd.SD</t>
  </si>
  <si>
    <t>SD NEGERI PASEBAN</t>
  </si>
  <si>
    <t>Pradana,S.Pd.,M.Pd</t>
  </si>
  <si>
    <t>Sri purwati,S.Pd</t>
  </si>
  <si>
    <t>Dwi Sri Utami S.Pd</t>
  </si>
  <si>
    <t>Ahmad Rifai, Ama .Pd</t>
  </si>
  <si>
    <t>SD NEGERI MANGUNANLOR</t>
  </si>
  <si>
    <t>MARYAM</t>
  </si>
  <si>
    <t>HARTONO</t>
  </si>
  <si>
    <t>MUSYAROFAH</t>
  </si>
  <si>
    <t>ENDANG SUPRIHATI</t>
  </si>
  <si>
    <t>SD NEGERI KLAMPOKLOR</t>
  </si>
  <si>
    <t>SUYADI, S.Pd, M.Pd</t>
  </si>
  <si>
    <t>SITI ASMONAH, S.Pd.SD</t>
  </si>
  <si>
    <t>RETNONINGSIH, S.Pd.SD</t>
  </si>
  <si>
    <t>NURKALIMAH, S.Pd.SD</t>
  </si>
  <si>
    <t>PUTHUT JULI S, S.Pd.SD</t>
  </si>
  <si>
    <t>SULASIH, S.Pd</t>
  </si>
  <si>
    <t>VELLA SUFAH FITRIANI, S.Pd</t>
  </si>
  <si>
    <t>H. PURWOTO</t>
  </si>
  <si>
    <t>SD NEGERI MIJEN 1</t>
  </si>
  <si>
    <t>SITI CHOTIMAH, S.Pd</t>
  </si>
  <si>
    <t>SARMINAH, S.Pd</t>
  </si>
  <si>
    <t>MARFUAH, S.Pd.SD</t>
  </si>
  <si>
    <t>SD NEGERI KEBONAGUNG 2</t>
  </si>
  <si>
    <t>Suraji</t>
  </si>
  <si>
    <t>Titik Widayati</t>
  </si>
  <si>
    <t>Sutoko</t>
  </si>
  <si>
    <t>Sri Mulyani</t>
  </si>
  <si>
    <t>Wahyu Dwi Cahyo</t>
  </si>
  <si>
    <t>Siti Aminatun Dipah</t>
  </si>
  <si>
    <t>SD NEGERI SOLOWIRE</t>
  </si>
  <si>
    <t>Muh Soleh</t>
  </si>
  <si>
    <t>Waluyo</t>
  </si>
  <si>
    <t>Pariyem Purwaningsih</t>
  </si>
  <si>
    <t>Lismuwati</t>
  </si>
  <si>
    <t>Arif Budi Kusuma</t>
  </si>
  <si>
    <t>Sugiyadno</t>
  </si>
  <si>
    <t>SD NEGERI MIJEN 2</t>
  </si>
  <si>
    <t>Yetty Trissewandari, S.Pd</t>
  </si>
  <si>
    <t>Zaenab, S.Pd</t>
  </si>
  <si>
    <t>Suyatna, S.Pd</t>
  </si>
  <si>
    <t>Ali Sobirin, S.Pd.SD</t>
  </si>
  <si>
    <t>SD NEGERI TLOGOSIH 2</t>
  </si>
  <si>
    <t>Mufarikin</t>
  </si>
  <si>
    <t>Slamet</t>
  </si>
  <si>
    <t>Haryanto</t>
  </si>
  <si>
    <t>Faozan</t>
  </si>
  <si>
    <t>Sukarmi</t>
  </si>
  <si>
    <t>Emi Indriyanti</t>
  </si>
  <si>
    <t>Hery Sisworo</t>
  </si>
  <si>
    <t>Umi Hastirin</t>
  </si>
  <si>
    <t>SD NEGERI BABAD 2</t>
  </si>
  <si>
    <t>MASZURI,S.Pd</t>
  </si>
  <si>
    <t>RUKHAYAH,S.Pd.SD</t>
  </si>
  <si>
    <t>SAWALDI,S.Pd.SD</t>
  </si>
  <si>
    <t>SD NEGERI PILANGWETAN</t>
  </si>
  <si>
    <t>HARYONO, S.Pd.SD</t>
  </si>
  <si>
    <t>MUNDARI,S.Pd.</t>
  </si>
  <si>
    <t>SUYATI,S.Pd.</t>
  </si>
  <si>
    <t>TITIK .PURWANINGSIH,S.Pd.SD, M.Pd</t>
  </si>
  <si>
    <t>MARYANI,S.Pd</t>
  </si>
  <si>
    <t>SD NEGERI MEGONTEN 2</t>
  </si>
  <si>
    <t>SUTINAH,S.Pd.M.Pd.</t>
  </si>
  <si>
    <t>SUMARTI,S.Pd.SD</t>
  </si>
  <si>
    <t>SUMIYEM,S.Pd.SD</t>
  </si>
  <si>
    <t>SUGIYARTI,S.Pd.SD</t>
  </si>
  <si>
    <t>SITI ANNY FAIZUN,S.Pd.M.Pd.</t>
  </si>
  <si>
    <t>SD NEGERI KEBONAGUNG 3</t>
  </si>
  <si>
    <t>IMAM BASUKI, S.Pd</t>
  </si>
  <si>
    <t>NUGROHO DWI ATMANTO,S.Pd</t>
  </si>
  <si>
    <t>WARSITI,S.Pd.I</t>
  </si>
  <si>
    <t>SITI SUHARNI, S.Pd.SD</t>
  </si>
  <si>
    <t>SUTIKNO, S.Pd.SD</t>
  </si>
  <si>
    <t xml:space="preserve">SD NEGERI MANGUNREJO 3 </t>
  </si>
  <si>
    <t>KARYONO, S.Pd. M.Si</t>
  </si>
  <si>
    <t>SLAMET PUJIONO, S.Pd. M.Pd</t>
  </si>
  <si>
    <t>EDY SUTANTO, S.Pd.SD</t>
  </si>
  <si>
    <t>SUMARYOTO, S.Pd.I</t>
  </si>
  <si>
    <t>SUMIARTI, S.Pd</t>
  </si>
  <si>
    <t>WIJIYONO SUYAMTINI, S.Pd.SD</t>
  </si>
  <si>
    <t>SD NEGERI SARIMULYO 2</t>
  </si>
  <si>
    <t>Fadloli</t>
  </si>
  <si>
    <t>Eny Dwi Sudaryanti</t>
  </si>
  <si>
    <t>Sri Haryani</t>
  </si>
  <si>
    <t>Pujo Widodo</t>
  </si>
  <si>
    <t>Suhartini</t>
  </si>
  <si>
    <t>SD NEGERI MIJEN 3</t>
  </si>
  <si>
    <t>Pasmun, S.Pd.</t>
  </si>
  <si>
    <t>Mas'ud, S.Pd.</t>
  </si>
  <si>
    <t>Siti Mubadriyah, S.Pd.SD.</t>
  </si>
  <si>
    <t>Sigit Prihantono, S.Pd.SD.</t>
  </si>
  <si>
    <t>SD NEGERI PRIGI 2</t>
  </si>
  <si>
    <t>MUHADIYANTO, S.Pd</t>
  </si>
  <si>
    <t>HINDUN NURHAMSYAH, A.Ma</t>
  </si>
  <si>
    <t>HERI MINARNO, S.Pd.sd</t>
  </si>
  <si>
    <t>ABDULLAH ZAINI, S.PdI</t>
  </si>
  <si>
    <t>LAILY SOPIATI, S.Pd.SD</t>
  </si>
  <si>
    <t>SUYADI</t>
  </si>
  <si>
    <t>SD NEGERI BATU 1</t>
  </si>
  <si>
    <t>KARANGTENGAH</t>
  </si>
  <si>
    <t>SUWARDI,S.Pd.SD</t>
  </si>
  <si>
    <t>ANIK SITI MASRIAH,S.Pd.SD</t>
  </si>
  <si>
    <t>MASROKAN,A.MA.Pd</t>
  </si>
  <si>
    <t>SITI SALIMAH,S.P.d.I</t>
  </si>
  <si>
    <t>DWI RAHAYU,S.Pd.SD</t>
  </si>
  <si>
    <t>WAGIYEM, S.Pd.SD</t>
  </si>
  <si>
    <t>SUKIRNO, S.Pd.SD</t>
  </si>
  <si>
    <t>SD NEGERI BATU 2</t>
  </si>
  <si>
    <t>SUNARTININGRUM, S.Pd.</t>
  </si>
  <si>
    <t>MULYADI, S.Pd.SD</t>
  </si>
  <si>
    <t>SUGENG RIYADI, S.Pd.</t>
  </si>
  <si>
    <t>SRI NURYATI, S.Pd.SD</t>
  </si>
  <si>
    <t>TRI ATMO H.C., S.Pd.</t>
  </si>
  <si>
    <t>ESTIN HILMAWAN, S.Pd</t>
  </si>
  <si>
    <t>TRI WAHONO, S.Pd.SD</t>
  </si>
  <si>
    <t>SITI KHAMIDAH, S.Pd.SD</t>
  </si>
  <si>
    <t>SD NEGERI DONOREJO 1</t>
  </si>
  <si>
    <t>Mindo Basuki, S.Pd</t>
  </si>
  <si>
    <t>Sudaarso, S.Pd.sd</t>
  </si>
  <si>
    <t>Mudzakir, S.Pd.I</t>
  </si>
  <si>
    <t>Sri Hastuti, S.Pd.SD</t>
  </si>
  <si>
    <t>Arif Setiyawan,S.Pd.SD</t>
  </si>
  <si>
    <t>Mardhiyah,S.Pd.SD</t>
  </si>
  <si>
    <t>Wahyuningsih,S.Pd.SD</t>
  </si>
  <si>
    <t>SD NEGERI DONOREJO 2</t>
  </si>
  <si>
    <t>SUPRIYO, S.Pd</t>
  </si>
  <si>
    <t>LAELA BERTA, S.Pd.SD</t>
  </si>
  <si>
    <t>NUR KHASANAH, A.Ma</t>
  </si>
  <si>
    <t>SUGIHARTI, S.Pd.SD</t>
  </si>
  <si>
    <t>SLAMET, S.Pd.SD</t>
  </si>
  <si>
    <t>EMY CHRISTANTI, S.Pd.SD</t>
  </si>
  <si>
    <t>ACHMAD SODIQ, S.Pd.SD</t>
  </si>
  <si>
    <t>SITI KOTIMAH, S.Pd.SD</t>
  </si>
  <si>
    <t>SD NEGERI DUKUN</t>
  </si>
  <si>
    <t>UMAR BAKRI,S.Pd.SD.,M.Si</t>
  </si>
  <si>
    <t>MARGONO SRI WIDODO,S.Pd.SD</t>
  </si>
  <si>
    <t>GUNADI, S.Pd</t>
  </si>
  <si>
    <t>ISTIKAROH, S.Pd.SD</t>
  </si>
  <si>
    <t>MUH ASIKIN, S.Pd</t>
  </si>
  <si>
    <t>SUYATMI, S.Pd.SD</t>
  </si>
  <si>
    <t>LUQMAN KHAKIM,S.PdI</t>
  </si>
  <si>
    <t>SD NEGERI GROGOL 1</t>
  </si>
  <si>
    <t>Painem,S.Pd</t>
  </si>
  <si>
    <t>Sugono, S.Pd.SD</t>
  </si>
  <si>
    <t>Masruri, S.Pd</t>
  </si>
  <si>
    <t>SD NEGERI GROGOL 2</t>
  </si>
  <si>
    <t>SUPRI NURYANTO,S.Pd</t>
  </si>
  <si>
    <t>IS YUNI ASTUTI,S.Pd.SD</t>
  </si>
  <si>
    <t>KARYONO,S.Pd</t>
  </si>
  <si>
    <t>JUANAH,S.Pd.SD</t>
  </si>
  <si>
    <t>AMING WIRETNO,S.Pd</t>
  </si>
  <si>
    <t>ROCHYATUN,S.Pd.SD</t>
  </si>
  <si>
    <t>SINGGANG BUDIARTO,S.Pd.SD</t>
  </si>
  <si>
    <t>SD NEGERI KARANGSARI 1</t>
  </si>
  <si>
    <t>ROKHIYATI,S.Pd.SD</t>
  </si>
  <si>
    <t>SUNARTI,S.Pd.SD</t>
  </si>
  <si>
    <t>DWI RESTIYANI,S.Pd</t>
  </si>
  <si>
    <t>SD NEGERI KARANGSARI 2</t>
  </si>
  <si>
    <t>SITI ZUBAIDAH,S.Pd.SD</t>
  </si>
  <si>
    <t>ESTI MARTA,S.Pd.SD</t>
  </si>
  <si>
    <t>SUPRAPTI,S.Pd.</t>
  </si>
  <si>
    <t>SD NEGERI KARANGSARI 3</t>
  </si>
  <si>
    <t>SUMARMO,S.Pd</t>
  </si>
  <si>
    <t>SUYATINI, S.Pd.SD</t>
  </si>
  <si>
    <t>ERY TYASTUTI,S.Pd.SD</t>
  </si>
  <si>
    <t>ENDANG SRIHATI,S.Pd.SD</t>
  </si>
  <si>
    <t>NGADIMIN,S.Pd.SD</t>
  </si>
  <si>
    <t>SD NEGERI KARANGSARI 4</t>
  </si>
  <si>
    <t>SUWARLI, S.Pd.M.Si</t>
  </si>
  <si>
    <t>FATIMAH, S.Pd.SD.</t>
  </si>
  <si>
    <t>ISMIYATUN, S.Ag</t>
  </si>
  <si>
    <t>SURATMI, S.Pd.SD.</t>
  </si>
  <si>
    <t>SUYONO MANGKULARSO, A.Ma.Pd</t>
  </si>
  <si>
    <t>SUYONO, S.Pd.SD.</t>
  </si>
  <si>
    <t>TANTI WIDHYANINGSIH, S.Pd.SD.</t>
  </si>
  <si>
    <t>ISTIKOMAH, S.Pd.SD.</t>
  </si>
  <si>
    <t>CHOIRUL UMMAH, S.Pd.SD.</t>
  </si>
  <si>
    <t>ROCHMAD, S.Pd.SD.</t>
  </si>
  <si>
    <t>ISMIYANTO</t>
  </si>
  <si>
    <t>SD NEGERI KARANGTOWO</t>
  </si>
  <si>
    <t>AKHMAD,S.Pd.SD</t>
  </si>
  <si>
    <t>AGUS HARYATI</t>
  </si>
  <si>
    <t>HARMINTO</t>
  </si>
  <si>
    <t>SITI WITARTI</t>
  </si>
  <si>
    <t>SRI RAHAYU</t>
  </si>
  <si>
    <t>SUPARDI,S.Pd.SD</t>
  </si>
  <si>
    <t>SUPRIATI,S.Pd.SD</t>
  </si>
  <si>
    <t>DWI PURBOWATI,S.Pd.SD</t>
  </si>
  <si>
    <t>MUHAMMAD NUROKHIM,S.Pd.SD</t>
  </si>
  <si>
    <t>SD NEGERI KEDUNGUTER</t>
  </si>
  <si>
    <t>SUTIYONO,S.Pd.SD,M.Si</t>
  </si>
  <si>
    <t>RETNO ESTI ARIYANDANI,S.Pd.SD</t>
  </si>
  <si>
    <t>TRI MINARNI,S.Pd.SD</t>
  </si>
  <si>
    <t>IRMA SEPTYANI,S.Pd</t>
  </si>
  <si>
    <t>FITRI YULIANI,A.Ma.Pd.SD</t>
  </si>
  <si>
    <t>SD NEGERI KLITIH 1</t>
  </si>
  <si>
    <t>SUPARDI, S.Pd.I.</t>
  </si>
  <si>
    <t>DWI WARUJI, S.Pd.SD.</t>
  </si>
  <si>
    <t>SUEB, S.Pd.SD.</t>
  </si>
  <si>
    <t>HENY JATMIKOWATI, S.Pd.SD.</t>
  </si>
  <si>
    <t>NANIK NURLAILA, S.Pd.</t>
  </si>
  <si>
    <t>IDA TRIANI, S.Pd.SD.</t>
  </si>
  <si>
    <t>SD NEGERI KLITIH 2</t>
  </si>
  <si>
    <t xml:space="preserve"> Abdullah Munif,S.Pd                                         </t>
  </si>
  <si>
    <t xml:space="preserve">Sri Hartini,S.Pd SD                                     </t>
  </si>
  <si>
    <t xml:space="preserve">Salafuddin,S.Pd                              </t>
  </si>
  <si>
    <t xml:space="preserve">Uswatun Khasanah,S.Pd SD                </t>
  </si>
  <si>
    <t xml:space="preserve">Wahyu Puji Utami,S.Pd SD                  </t>
  </si>
  <si>
    <t xml:space="preserve">Diana Handayani,S.Pd SD                 </t>
  </si>
  <si>
    <t>SD NEGERI PIDODO</t>
  </si>
  <si>
    <t>HASAN TAUKHID,M.Pd.</t>
  </si>
  <si>
    <t>SUTINI,S.Pd.SD.</t>
  </si>
  <si>
    <t>SUNDARSIH,S.Pd.SD</t>
  </si>
  <si>
    <t>MAKHIYAN ,Ama.Pd.</t>
  </si>
  <si>
    <t>DEWI ROHMAWTI ,S.Pd.SD.</t>
  </si>
  <si>
    <t>FAJAR KURNIATI ,S.Pd.</t>
  </si>
  <si>
    <t>UMAR FARUQ ,S.Pd.I</t>
  </si>
  <si>
    <t>SD NEGERI PLOSO 1</t>
  </si>
  <si>
    <t>MUH KHAMIM, S.Pd.,M.Pd.</t>
  </si>
  <si>
    <t>SUWARNI, S.Pd.</t>
  </si>
  <si>
    <t>SUBIAH, S.Pd.SD.</t>
  </si>
  <si>
    <t>HIMAROH, S.Pd.SD.</t>
  </si>
  <si>
    <t>SRI KUSTINI, S.Pd.</t>
  </si>
  <si>
    <t>SUWARNI, S.Pd.,M.Pd</t>
  </si>
  <si>
    <t>NURFAIYAH, S.Pd.SD.</t>
  </si>
  <si>
    <t>RINA SUSANTI,S.Pd.SD</t>
  </si>
  <si>
    <t>SD NEGERI PULOSARI</t>
  </si>
  <si>
    <t>TRI RINDA ORBANINGRUM,S.Pd</t>
  </si>
  <si>
    <t>SRI RAHAYU SK,S.Pd</t>
  </si>
  <si>
    <t>SRI SUPANI,S.Pd.SD</t>
  </si>
  <si>
    <t>PURWANINGSIH, S.Pd.SD</t>
  </si>
  <si>
    <t>USWATUN,S.Pd.SD</t>
  </si>
  <si>
    <t>KO'ADAH,S.Pd.SD</t>
  </si>
  <si>
    <t>PURYANI HERA R,S.Pd.SD</t>
  </si>
  <si>
    <t>ABDUL HAMID,S.Pd.I</t>
  </si>
  <si>
    <t>SD NEGERI REJOSARI 1</t>
  </si>
  <si>
    <t>PLT DARI TAMBAKBULUSAN 2</t>
  </si>
  <si>
    <t>SULIPAN, S.Pd</t>
  </si>
  <si>
    <t>MUSLIKAH, S.Pd.SD.</t>
  </si>
  <si>
    <t>ALWI, S.Pd.I.</t>
  </si>
  <si>
    <t>SUPRAPTO, S.Pd.SD.</t>
  </si>
  <si>
    <t>RINI RAHMAWATI</t>
  </si>
  <si>
    <t>SD NEGERI SAMPANG 1</t>
  </si>
  <si>
    <t>PLT DARI SAMPANG 2</t>
  </si>
  <si>
    <t>SULIPAN,S.Pd</t>
  </si>
  <si>
    <t>MASHADI,S.Pd.SD</t>
  </si>
  <si>
    <t>DAMIS SUSANTO,S.Pd.SD</t>
  </si>
  <si>
    <t>ARIF SETIAWAN,S.Pd.SD</t>
  </si>
  <si>
    <t>ALWI,S.Pd.I</t>
  </si>
  <si>
    <t>SUDARMAN</t>
  </si>
  <si>
    <t>SD NEGERI SAMPANG 2</t>
  </si>
  <si>
    <t>SUCIATI, S.Pd.</t>
  </si>
  <si>
    <t>ROMZANAH, S.Pd.I.</t>
  </si>
  <si>
    <t>SITI TASPIAH, S.Pd.SD.</t>
  </si>
  <si>
    <t>LIA ISWATI, S.Pd.</t>
  </si>
  <si>
    <t>SLAMET JUNAEDI, S.Pd.</t>
  </si>
  <si>
    <t>SD NEGERI TAMBAKBULUSAN 1</t>
  </si>
  <si>
    <t>TUMIYATI,S.Pd</t>
  </si>
  <si>
    <t>SRI WINARTO,S.Pd.SD</t>
  </si>
  <si>
    <t>NANIK ULFAH,S.Pd.SD</t>
  </si>
  <si>
    <t>SD NEGERI TAMBAKBULUSAN 2</t>
  </si>
  <si>
    <t>Bustanul Sholikhin, M.Pd</t>
  </si>
  <si>
    <t>Kasono, S.Pd.SD</t>
  </si>
  <si>
    <t>Wagiyem, S.Pd.SD</t>
  </si>
  <si>
    <t>Moh Imam Budi H, S.Pd.SD</t>
  </si>
  <si>
    <t>Mustaqfiroh, S.Pd.SD</t>
  </si>
  <si>
    <t>Sutoto, S.Pd.SD</t>
  </si>
  <si>
    <t>Shobirin, S.Pd.SD</t>
  </si>
  <si>
    <t>Muhamad Asikin, S.Pd.SD</t>
  </si>
  <si>
    <t>SD NEGERI WONOAGUNG</t>
  </si>
  <si>
    <t>ROCHMAD HADI , S.Pd. SD</t>
  </si>
  <si>
    <t>PUDJI UTAMI, S.Pd.SD</t>
  </si>
  <si>
    <t>SUBADI, S.Pd, SD</t>
  </si>
  <si>
    <t>BUDI  HERUWATI , S.Pd</t>
  </si>
  <si>
    <t>DIYAH RETNANINGSIH, S.Pd.SD</t>
  </si>
  <si>
    <t>PIYAH WIDIA NINGRUM, S.Pd</t>
  </si>
  <si>
    <t>SD NEGERI WONOKERTO 1</t>
  </si>
  <si>
    <t>TRI RETNO SIH BAHAGIANTI</t>
  </si>
  <si>
    <t>Siti Aminah</t>
  </si>
  <si>
    <t>MUHTAROM</t>
  </si>
  <si>
    <t>Etty Suryani</t>
  </si>
  <si>
    <t>PUJIATI</t>
  </si>
  <si>
    <t>SD NEGERI WONOKERTO 2</t>
  </si>
  <si>
    <t>Tri Kahana, S.Pd.</t>
  </si>
  <si>
    <t>LUMARTI MUJIANAH, S.Pd. SD</t>
  </si>
  <si>
    <t>SUGIYONO, S.Pd. SD</t>
  </si>
  <si>
    <t>SRI MULYANI, S.Pd. SD</t>
  </si>
  <si>
    <t>RUDJITO, S.Pd</t>
  </si>
  <si>
    <t>IMAM WAHYUDI, S.Pd.I</t>
  </si>
  <si>
    <t>ANANG WIDIANTORO, S.Pd</t>
  </si>
  <si>
    <t>SD NEGERI WONOWOSO 1</t>
  </si>
  <si>
    <t xml:space="preserve">NANIK ROCHAYATI, S.Pd.SD                      </t>
  </si>
  <si>
    <t xml:space="preserve">LYLYK SRI HANDAYANI ,A.Ma. Pd                         </t>
  </si>
  <si>
    <t xml:space="preserve">SUTRIATMI,S.Pd. SD                    </t>
  </si>
  <si>
    <t xml:space="preserve">ENI ISTATI,S.Pd. SD                                            </t>
  </si>
  <si>
    <t xml:space="preserve">SRI NURASIH, S.Pd. SD                       </t>
  </si>
  <si>
    <t>SD NEGERI WONOWOSO 2</t>
  </si>
  <si>
    <t>REKAPITULASI KEHADIRAN GURU SD KECAMATAN KARANGTENGAH TAHUN 2020</t>
  </si>
  <si>
    <t>TITIEK GHIFARIAH, S.PD</t>
  </si>
  <si>
    <t xml:space="preserve">SETYORINI, S.PD.SD </t>
  </si>
  <si>
    <t xml:space="preserve">SUPARIYAH, S.PD.SD </t>
  </si>
  <si>
    <t xml:space="preserve">MUKTIYONO, S.PD.SD </t>
  </si>
  <si>
    <t xml:space="preserve">SUMADI, S.PD.SD </t>
  </si>
  <si>
    <t>MUNAZILAH, S.PD</t>
  </si>
  <si>
    <t>KUNARTI, S.PD.I</t>
  </si>
  <si>
    <t>SDN BOTOREJO 1</t>
  </si>
  <si>
    <t>WONOSALAM</t>
  </si>
  <si>
    <t>REKAPITULASI KEHADIRAN GURU SD KECAMATAN WONOSALAM TAHUN 2020</t>
  </si>
  <si>
    <t>SITI MUSYAROH, S.PD.SD.</t>
  </si>
  <si>
    <t>NUNING MALIKHAH, S.PD.SD.</t>
  </si>
  <si>
    <t>SRI HARDATUN, A.MA.PD.</t>
  </si>
  <si>
    <t>ST. KHOTIDJAH, S.PD.SD.</t>
  </si>
  <si>
    <t>SDN BOTOREJO 2</t>
  </si>
  <si>
    <t xml:space="preserve">WONOSALAM  </t>
  </si>
  <si>
    <t>MULYONO, S.PD</t>
  </si>
  <si>
    <t>RETNO PALUPI, S.PD</t>
  </si>
  <si>
    <t>SDN BUNDERAN</t>
  </si>
  <si>
    <t>NINIK HARYANTI, S.PD.SD</t>
  </si>
  <si>
    <t>DWI SARWONINGSIH, S.PD.SD</t>
  </si>
  <si>
    <t>SUGENG RIYADI, A.MA.PD.SD</t>
  </si>
  <si>
    <t>AMBAR NASTITI, S.PD.SD</t>
  </si>
  <si>
    <t>TRI SETYO WIBOWO, S.PD</t>
  </si>
  <si>
    <t>MIFTAKUL HUDA, S.PD</t>
  </si>
  <si>
    <t>SDN DORENG 1</t>
  </si>
  <si>
    <t>SUHARJO</t>
  </si>
  <si>
    <t>SALIYEM</t>
  </si>
  <si>
    <t>NUR ISTIROCHAH</t>
  </si>
  <si>
    <t>YOGA HERI SUPRATNO</t>
  </si>
  <si>
    <t>SDN DORENG 2</t>
  </si>
  <si>
    <t>SUBARTO,S.PD</t>
  </si>
  <si>
    <t>SHOFIYATUN,S.PD.SD</t>
  </si>
  <si>
    <t>RAMELAN, S.PD.SD</t>
  </si>
  <si>
    <t>ARIES SAIFUDIN,S.PD</t>
  </si>
  <si>
    <t>SUSI DYAH FATMAWATI, S.PD.SD</t>
  </si>
  <si>
    <t>RIZKI MUGI LESTARI, S.PD</t>
  </si>
  <si>
    <t>SRI MULYANINGSIH,S.PD</t>
  </si>
  <si>
    <t>NUR SIAMSIH,S.PD.I</t>
  </si>
  <si>
    <t>SDN GETAS 1</t>
  </si>
  <si>
    <t>SDN GETAS 2</t>
  </si>
  <si>
    <t>MOH.KUSTIYONO, S.PD.SD</t>
  </si>
  <si>
    <t>WINARSIH, S.PD.SD</t>
  </si>
  <si>
    <t>IRMAWATI, S.PD.SD</t>
  </si>
  <si>
    <t>MUHAMMAD RIDWAN, S.PD</t>
  </si>
  <si>
    <t>ABDUL MUIS, S.PD.SD</t>
  </si>
  <si>
    <t>ISMAWATI, S.PD.SD</t>
  </si>
  <si>
    <t>SITI MULICHATUN,S.PD.SD</t>
  </si>
  <si>
    <t>SUDARMI,S.PD.SD, M.SI</t>
  </si>
  <si>
    <t>AHMAD SAMIIN,S.PD.SD</t>
  </si>
  <si>
    <t>SDN GETAS 3</t>
  </si>
  <si>
    <t>KASTURI, S. PD. SD</t>
  </si>
  <si>
    <t>IDHA LAILA, S. PD</t>
  </si>
  <si>
    <t>MUSDALIFAH, S. PD</t>
  </si>
  <si>
    <t>SURURI, S. PD</t>
  </si>
  <si>
    <t>ENI SULISTIYO UTAMI, S. PD. SD</t>
  </si>
  <si>
    <t>SOLIKHATUN, S. PD</t>
  </si>
  <si>
    <t>SDN JOGOLOYO</t>
  </si>
  <si>
    <t>SITI MUSTATIKATUN, S.PD.SD</t>
  </si>
  <si>
    <t>VERONICA KARTIYEM, S.PD.SD</t>
  </si>
  <si>
    <t>WIJI MURBANINGSIH, S.PD SD</t>
  </si>
  <si>
    <t>AGUS HARTONO,S.PD</t>
  </si>
  <si>
    <t>TRI PUJI LESTARI, S.PD SD</t>
  </si>
  <si>
    <t>SISWANTO, S.PD.I</t>
  </si>
  <si>
    <t>SULISTYOWATI, S.PD.</t>
  </si>
  <si>
    <t>SDN KALIANYAR 1</t>
  </si>
  <si>
    <t xml:space="preserve">SRI WAHYUNI EKOHANDAYANI, S.PD.SD </t>
  </si>
  <si>
    <t xml:space="preserve">JADI, S.PD.SD, M.PD </t>
  </si>
  <si>
    <t xml:space="preserve">SHANTY FADILAH, S.PD.SD </t>
  </si>
  <si>
    <t xml:space="preserve">DWI APITANINGTYAS, A.MD </t>
  </si>
  <si>
    <t xml:space="preserve">SUNARTO,S.PD.I </t>
  </si>
  <si>
    <t>SDN KALIANYAR 2</t>
  </si>
  <si>
    <t>TEGUH YUWONO,S.PD.SD</t>
  </si>
  <si>
    <t>SUMI DAHLIYAH, A.MA.PD</t>
  </si>
  <si>
    <t>MINTARSIH, S.PD.SD</t>
  </si>
  <si>
    <t>MUNSRIYATUN, S.PD.SD</t>
  </si>
  <si>
    <t>AHMAD NASIR, S.PD.SD</t>
  </si>
  <si>
    <t>SITI MUSLIMAH, S.PD.SD</t>
  </si>
  <si>
    <t>HANIF RAHMA MULYANI,S.PD</t>
  </si>
  <si>
    <t>SITI MUNAWAROH, S.PD.SD.</t>
  </si>
  <si>
    <t>ZUMAROH, S.PD.I</t>
  </si>
  <si>
    <t>SDN KARANGREJO 1</t>
  </si>
  <si>
    <t>SDN KARANGREJO 2</t>
  </si>
  <si>
    <t>BUDI ASTUTI, S.IP</t>
  </si>
  <si>
    <t>SURYADI, A.MA.PD</t>
  </si>
  <si>
    <t>SETIASIH, S.PD.SD</t>
  </si>
  <si>
    <t>REGENG WIHARYANTO, S.PD.SD</t>
  </si>
  <si>
    <t>NOV 2020</t>
  </si>
  <si>
    <t>BUSAERI, S.PD.SD</t>
  </si>
  <si>
    <t>SRI WAHYUNINGSIH, S.PD.SD</t>
  </si>
  <si>
    <t>MAHSUNAH, S.PD</t>
  </si>
  <si>
    <t>DWI CAHYO WIDODO, S.PD.SD</t>
  </si>
  <si>
    <t>ULIN NIKMAH S.PD</t>
  </si>
  <si>
    <t>SUWOKO</t>
  </si>
  <si>
    <t>HEDI ZULI ARYATO,S.PD.SD,M.PD</t>
  </si>
  <si>
    <t>SRI AMBARWATI,S.PD.SD</t>
  </si>
  <si>
    <t>SAIKHAN,S.PD.I</t>
  </si>
  <si>
    <t>INA ROTULULYA,S.PD.SD</t>
  </si>
  <si>
    <t>MUNANDIRIN</t>
  </si>
  <si>
    <t>SDN KARANGROWO 2</t>
  </si>
  <si>
    <t>SDN KARANGROWO 1</t>
  </si>
  <si>
    <t>SRI IFAH MULYATINNGSIH, S.PD.SD</t>
  </si>
  <si>
    <t>RUSMIYATI, S. PD</t>
  </si>
  <si>
    <t>SITI AMINAH S. PD SD</t>
  </si>
  <si>
    <t>FATHATUL HARISAH,S.PD.SD</t>
  </si>
  <si>
    <t>FAUZIYAH,S.PD.I</t>
  </si>
  <si>
    <t>SDN KENDALDOYONG 1</t>
  </si>
  <si>
    <t>SAMSUL MUARIF</t>
  </si>
  <si>
    <t>PRIYANTO, S.PD</t>
  </si>
  <si>
    <t>FIQRIYAH UMAMI, S.PD. SD</t>
  </si>
  <si>
    <t>WAKHIDATUN NISWAH, S.PD.SD</t>
  </si>
  <si>
    <t>SITI MUSTAMI, S.PD. SD</t>
  </si>
  <si>
    <t>SDN KENDALDOYONG 2</t>
  </si>
  <si>
    <t>SUNARYO</t>
  </si>
  <si>
    <t>MASTIAH</t>
  </si>
  <si>
    <t>SAEROJI</t>
  </si>
  <si>
    <t>KARTIPAH</t>
  </si>
  <si>
    <t>SITI KHOIRIYAH</t>
  </si>
  <si>
    <t>ABDUL GHAFUR</t>
  </si>
  <si>
    <t>MOH NADLIF AHSAN</t>
  </si>
  <si>
    <t>SDN KERANGKULON 1</t>
  </si>
  <si>
    <t>SUWOSO</t>
  </si>
  <si>
    <t>SUNARYO, S.PD</t>
  </si>
  <si>
    <t>BUDIHARDJO, S.PD.SD</t>
  </si>
  <si>
    <t>SUNARLAN, S.PD.SD</t>
  </si>
  <si>
    <t>MIRAN, S.PD</t>
  </si>
  <si>
    <t>SUMARTOYO, S.PD.I</t>
  </si>
  <si>
    <t>SUPRIYONO,S.PD.M.SI</t>
  </si>
  <si>
    <t>AMIN ROISAH, S.PD.SD</t>
  </si>
  <si>
    <t>SRI WINAYAH, S.PD. SD</t>
  </si>
  <si>
    <t>WAHYU PUJI ASTUTI, S.PD</t>
  </si>
  <si>
    <t>ALIM ROIS, S.PD.I</t>
  </si>
  <si>
    <t>SDN KUNCIR 1</t>
  </si>
  <si>
    <t>SDN KERANGKULON 2</t>
  </si>
  <si>
    <t>SDN KUNCIR 2</t>
  </si>
  <si>
    <t>HANDOKO, S.PD.SD, M.SI</t>
  </si>
  <si>
    <t>SUGIHARTINI, S.PD.SD</t>
  </si>
  <si>
    <t>ACHMAD, S.PD.SD</t>
  </si>
  <si>
    <t>SARWINI, S.PD.SD</t>
  </si>
  <si>
    <t>BUDIYANTO, S.PD.SD</t>
  </si>
  <si>
    <t>NUR HIDAYAH, S.PD.SD</t>
  </si>
  <si>
    <t>SUHARDI, A.MA.PD</t>
  </si>
  <si>
    <t>MOCH MUSLIH, A.MA.PD</t>
  </si>
  <si>
    <t>ROHMAWATI, S.PD.SD</t>
  </si>
  <si>
    <t>KUSIYATI, S.PD</t>
  </si>
  <si>
    <t>SRI INDRIYANI, S.PD.SD</t>
  </si>
  <si>
    <t>UMROH, S.PD.SD</t>
  </si>
  <si>
    <t>JUWARIAH, S.PD.SD</t>
  </si>
  <si>
    <t>SDN LEMPUYANG</t>
  </si>
  <si>
    <t>JUMILAH, S.PD.SD</t>
  </si>
  <si>
    <t>AKHMAD MAHSUN, S.PD</t>
  </si>
  <si>
    <t>MARDIYAH, S.PD.SD</t>
  </si>
  <si>
    <t>MUSLEKAH, M.PD</t>
  </si>
  <si>
    <t>SUNTONO, S.PD</t>
  </si>
  <si>
    <t>ROVIYANTI, S.PD</t>
  </si>
  <si>
    <t>ARIS HABIBULLOH, S.PD.I</t>
  </si>
  <si>
    <t>SDN MOJODEMAK 1</t>
  </si>
  <si>
    <t>SDN MOJODEMAK 2</t>
  </si>
  <si>
    <t>RUKADI, S.PD.SD, M.SI</t>
  </si>
  <si>
    <t>SITI ASIYAH, S.PD.SD, M.SI</t>
  </si>
  <si>
    <t>LEGINAH, S.PD.SD</t>
  </si>
  <si>
    <t>HENI SULISTIARINI</t>
  </si>
  <si>
    <t>SITI NURYATI, S.PD.SD</t>
  </si>
  <si>
    <t>SDN MOJODEMAK 3</t>
  </si>
  <si>
    <t>ABDUL ROZAQ,S.PD</t>
  </si>
  <si>
    <t>SUPARLAN,S.PD.SD.</t>
  </si>
  <si>
    <t>SUKIYEM,S.PD.SD.</t>
  </si>
  <si>
    <t>SUMIYATI,S.PD.SD</t>
  </si>
  <si>
    <t>FITRI SUSANTI RAHAYUNINGTYAS,S.PD.SD.</t>
  </si>
  <si>
    <t>RUMISIH, S.PD.MH.</t>
  </si>
  <si>
    <t>ARYANINGSIH, S.PD. SD</t>
  </si>
  <si>
    <t>KHOMSATUN, A.MA. PD.</t>
  </si>
  <si>
    <t>FAJAR KURNIAWAN, S. SI.</t>
  </si>
  <si>
    <t>SANTI DWI PUSPITA NINGRUM, S.PD</t>
  </si>
  <si>
    <t>DEWI MARTANTI, S.PD.SD</t>
  </si>
  <si>
    <t>NUR WIDAYANTO, S.PD</t>
  </si>
  <si>
    <t>HANA PURWATI, S. PD.</t>
  </si>
  <si>
    <t>MOH MUKHLIF AMIN, S.PD.I.</t>
  </si>
  <si>
    <t>SDN MRANAK 1</t>
  </si>
  <si>
    <t>SDN MRANAK 2</t>
  </si>
  <si>
    <t>SUWARTININGSIH,S.PD.SD</t>
  </si>
  <si>
    <t>SUPIKNYO,A.MA.PD</t>
  </si>
  <si>
    <t>ST.MUFATIHAH,M.PD.I</t>
  </si>
  <si>
    <t>SUWARNI,S.PD.SD</t>
  </si>
  <si>
    <t>SUPARYATI,S.PD.SD</t>
  </si>
  <si>
    <t>MAGHFIROH NR,S.PD.SD</t>
  </si>
  <si>
    <t>SUDARYONO</t>
  </si>
  <si>
    <t>SURATMIN</t>
  </si>
  <si>
    <t>NUR FU'AD FIKRI</t>
  </si>
  <si>
    <t>MUHAMMAD BASIR</t>
  </si>
  <si>
    <t>SUGIYANTI</t>
  </si>
  <si>
    <t>NUR INDAH</t>
  </si>
  <si>
    <t>SDN MRISEN 1</t>
  </si>
  <si>
    <t>SDN MRISEN 2</t>
  </si>
  <si>
    <t>SUHARNO.S.PD.SD</t>
  </si>
  <si>
    <t>JUREMI, S.PD.SD</t>
  </si>
  <si>
    <t>KARSIMAN, S.PD.SD</t>
  </si>
  <si>
    <t>WIDAYATUN, S.PD.SD</t>
  </si>
  <si>
    <t>KHUZAIYAH, S.PD.SD</t>
  </si>
  <si>
    <t>SRI WIDAYATI,S.PD</t>
  </si>
  <si>
    <t>RETNO BANGUN TEKI,S.PD. SD</t>
  </si>
  <si>
    <t>GALUH SEPTIAJI.N,S.PD</t>
  </si>
  <si>
    <t>AHMAD HABIB,M.S.PD.I</t>
  </si>
  <si>
    <t>MAULIN NIKMAH,S.PD</t>
  </si>
  <si>
    <t>SDN PILANGREJO 1</t>
  </si>
  <si>
    <t>SDN PILANGREJO 2</t>
  </si>
  <si>
    <t>PARSIDI, S.PD</t>
  </si>
  <si>
    <t>ROHATI, S.PD.SD</t>
  </si>
  <si>
    <t>SUMARLIN, S.PD.SD</t>
  </si>
  <si>
    <t>SLAMET, S.PD</t>
  </si>
  <si>
    <t>WIWIK SUMARMI, M.PD</t>
  </si>
  <si>
    <t>WARSITI, S.PD.SD</t>
  </si>
  <si>
    <t>SUGIYONO, S.PD. SD</t>
  </si>
  <si>
    <t>DEVI HARDYANING ASTUTI, S.PD.SD</t>
  </si>
  <si>
    <t xml:space="preserve">ACHMAD RAHARJO </t>
  </si>
  <si>
    <t>SDN PILANGSARI</t>
  </si>
  <si>
    <t>ENDANG PONCORINI, S.PD.SD</t>
  </si>
  <si>
    <t>NURMILAH, S.PD.SD</t>
  </si>
  <si>
    <t>SUWARNI, S.PD.SD</t>
  </si>
  <si>
    <t>ACHMAD DWI CAHYONNO, S.PD.SD</t>
  </si>
  <si>
    <t>MULTAZAM KHUSNI, S.PD.I</t>
  </si>
  <si>
    <t>SUTEJO</t>
  </si>
  <si>
    <t>SDN SIDOMULYO 1</t>
  </si>
  <si>
    <t>MOH SURAWI, S.PD</t>
  </si>
  <si>
    <t>KHOIRIYAH, S.PD.SD</t>
  </si>
  <si>
    <t>SRI RAHAYU, S. PD</t>
  </si>
  <si>
    <t>SALMIYAH, S.PD.SD</t>
  </si>
  <si>
    <t>MUKHOYAROH, S.PD.SD</t>
  </si>
  <si>
    <t>INDRA ISTYARINI, S.PD.SD</t>
  </si>
  <si>
    <t>SDN SIDOMULYO 2</t>
  </si>
  <si>
    <t>SDN SIDOMULYO 3</t>
  </si>
  <si>
    <t>SRI WIDAYATI, S.PD.SD</t>
  </si>
  <si>
    <t>SUKARMI, S.PD.SD</t>
  </si>
  <si>
    <t>SITI FATIMAH, S.PD.SD</t>
  </si>
  <si>
    <t>SUDIRMAN, S.PD , M.SI</t>
  </si>
  <si>
    <t xml:space="preserve">SISWO JUMPENO, S.PD
</t>
  </si>
  <si>
    <t xml:space="preserve">AF'IDATUN, S.PD.
</t>
  </si>
  <si>
    <t xml:space="preserve">MUSTOFA, S.PD.
</t>
  </si>
  <si>
    <t xml:space="preserve">UMI MUARIPAH, S.PD.SD
</t>
  </si>
  <si>
    <t xml:space="preserve">
SURYADI, S.PD.
</t>
  </si>
  <si>
    <t>SDN TLOGODOWO</t>
  </si>
  <si>
    <t>TUMIRAH, S.PD., M.A.</t>
  </si>
  <si>
    <t>SRI KISWATI, S.PD</t>
  </si>
  <si>
    <t>ARIF KHUDLOIFAH, S.PD.SD</t>
  </si>
  <si>
    <t>NURUL HIDAYATI, S.PD.SD</t>
  </si>
  <si>
    <t>WIDHIWANTO, S.PD</t>
  </si>
  <si>
    <t>SDN TLOGOREJO 1</t>
  </si>
  <si>
    <t>WATINI, S.PD. SD</t>
  </si>
  <si>
    <t>SURYADI, S. PD.</t>
  </si>
  <si>
    <t>SRI WAHYUNI, S. PD. SD</t>
  </si>
  <si>
    <t>SUNARYO, S. PD. SD</t>
  </si>
  <si>
    <t>EKO PRASETYO KURNIAWAN, S. PD.</t>
  </si>
  <si>
    <t>ASRORI</t>
  </si>
  <si>
    <t>SDN TLOGOREJO 2</t>
  </si>
  <si>
    <t>SRI UTAMI, S.PD. SD</t>
  </si>
  <si>
    <t>SUMBER SUKARI, S.PD</t>
  </si>
  <si>
    <t>ESTER SRI WURYANI, S.PD</t>
  </si>
  <si>
    <t>SUPRIYANTO, S.PD</t>
  </si>
  <si>
    <t>BURHANUDDIN, S.PD.I</t>
  </si>
  <si>
    <t>HALIMATUL ZUMROH, S.PD.</t>
  </si>
  <si>
    <t>SDN TRENGGULI 1</t>
  </si>
  <si>
    <t>SUMARTINI, S.PD.SD</t>
  </si>
  <si>
    <t>HARYONO, S.PD.SD</t>
  </si>
  <si>
    <t>ARIS PURWANTO, S.PD</t>
  </si>
  <si>
    <t>ANGGRAINI NILLA K, S.PD.SD</t>
  </si>
  <si>
    <t>SDN TRENGGULI 3</t>
  </si>
  <si>
    <t>SARWO EDY, S.PD, M.PD</t>
  </si>
  <si>
    <t>FARIHAH, S.PD.SD</t>
  </si>
  <si>
    <t>QONI'ATUL MAKHMUDAH, S.PD.SD</t>
  </si>
  <si>
    <t>SDN WONOSALAM</t>
  </si>
  <si>
    <t xml:space="preserve"> WONOSALAM</t>
  </si>
  <si>
    <t>DARYANTO,S.Pd SD,.M.Si</t>
  </si>
  <si>
    <t>SUGIRAH,S.Pd SD</t>
  </si>
  <si>
    <t>SUMINTEN,S.Pd SD</t>
  </si>
  <si>
    <t>MASROKIB.S.Pd SD</t>
  </si>
  <si>
    <t>SRI REJEKI.S.Pd SD</t>
  </si>
  <si>
    <t>SDN TANGGUL 2</t>
  </si>
  <si>
    <t xml:space="preserve">SUNARDI,S.Pd.   </t>
  </si>
  <si>
    <t xml:space="preserve">DHORIFIN, S.Pd.  </t>
  </si>
  <si>
    <t xml:space="preserve">MUNAJAT, S. Pd. SD.  </t>
  </si>
  <si>
    <t xml:space="preserve">SUGIYANTO,S. Pd.SD. </t>
  </si>
  <si>
    <t xml:space="preserve">ABDUL HARIS, A. Ma. Pd.  </t>
  </si>
  <si>
    <t xml:space="preserve">NUR HARIYATI, S. Pd. SD. </t>
  </si>
  <si>
    <t>RUSMAJI AZINAR, S. Pd. SD.</t>
  </si>
  <si>
    <t xml:space="preserve">NUR MAIYAH, S.Pd </t>
  </si>
  <si>
    <t>SDN PASIR 3</t>
  </si>
  <si>
    <t>MULYATI, S.Pd</t>
  </si>
  <si>
    <t>SRI SUGIYARTI, S.PD.SD</t>
  </si>
  <si>
    <t>MULYONO</t>
  </si>
  <si>
    <t>SITI FATTALIYATI, S.Pd.SD</t>
  </si>
  <si>
    <t>ROSIKHATUL ILMIYAH, S.Pd., M.Pd.</t>
  </si>
  <si>
    <t>RISTIANI NINGSIH, S.Pd.</t>
  </si>
  <si>
    <t>SDN NGELOKULON</t>
  </si>
  <si>
    <t>SLAMET,  S.Pd</t>
  </si>
  <si>
    <t>FAROKHI,A.Ma.Pd</t>
  </si>
  <si>
    <t>SUHARTINI,S.Pd.SD</t>
  </si>
  <si>
    <t>WAKHIDAH,S.Pd.SD</t>
  </si>
  <si>
    <t>SDN BERMI</t>
  </si>
  <si>
    <t>REKAPITULASI KEHADIRAN GURU SD KECAMATAN MIJEN TAHUN 2020</t>
  </si>
  <si>
    <t>SUKAMTO,S.Pd.</t>
  </si>
  <si>
    <t>BAMBANG SUGIYANTO,S.Pd.SD</t>
  </si>
  <si>
    <t>NAIMU ,S.Pd.SD</t>
  </si>
  <si>
    <t>YULITA AYU SURYANI,SPd SD.</t>
  </si>
  <si>
    <t>SRI PURWANINGSIH S.Pd.SD</t>
  </si>
  <si>
    <t>SDN REJOSARI 3</t>
  </si>
  <si>
    <t>HARTONO, S.Pd</t>
  </si>
  <si>
    <t>ULFAH HANUM, S.Pd.I</t>
  </si>
  <si>
    <t>SUPARTINI, S.Pd.SD</t>
  </si>
  <si>
    <t>SURANTA, S.Pd.</t>
  </si>
  <si>
    <t>SUROTO,S.Pd</t>
  </si>
  <si>
    <t>SRI ROWATI,S.Pd.SD</t>
  </si>
  <si>
    <t>INDAH WIDYASTUTI, S.Pd.SD</t>
  </si>
  <si>
    <t>SIWI HANDAYANI, S.Pd.SD</t>
  </si>
  <si>
    <t>AFRY PUSVITA DEWI, S.Pd</t>
  </si>
  <si>
    <t>TRI PUPUT SYARIATI, S.Pd.SD</t>
  </si>
  <si>
    <t>SDN NGELOWETAN</t>
  </si>
  <si>
    <t>Juliana Ema Iriantini,S.Pd.SD.,M.Si</t>
  </si>
  <si>
    <t>Karmain,S.Pd.SD</t>
  </si>
  <si>
    <t>Solikatun,S.Pd</t>
  </si>
  <si>
    <t>Supa'at,S.Pd</t>
  </si>
  <si>
    <t>SDN MIJEN 2</t>
  </si>
  <si>
    <t>SUWITO.S.Pd</t>
  </si>
  <si>
    <t>SUPRAPTI, S.Pd SD</t>
  </si>
  <si>
    <t>SUBIYANTO,S.Pd</t>
  </si>
  <si>
    <t>MASLAM, S.Pd SD</t>
  </si>
  <si>
    <t>ALMAIDAH,S.Pd SD</t>
  </si>
  <si>
    <t>AYU LALA SAFITRI S.Pd</t>
  </si>
  <si>
    <t>FUAT SURURI</t>
  </si>
  <si>
    <t>SDN PECUK 1</t>
  </si>
  <si>
    <t>Moch Hadi Suprapto, S.Pd.SD., M.Si</t>
  </si>
  <si>
    <t>Suharto, S.Pd.</t>
  </si>
  <si>
    <t>Siti Wening, A.Ma.Pd</t>
  </si>
  <si>
    <t>Siti Mardiyah, S.Pd.SD., M.Pd</t>
  </si>
  <si>
    <t>Romdhotul Khasanah, S.Pd.SD</t>
  </si>
  <si>
    <t>Tomi Indrayana, S.Pd</t>
  </si>
  <si>
    <t>SDN PASIR 1</t>
  </si>
  <si>
    <t>SRI HARINI, S.Pd</t>
  </si>
  <si>
    <t>SRI KURNIATI, S.Pd</t>
  </si>
  <si>
    <t>SISWANDIYAH, S.Pd.SD</t>
  </si>
  <si>
    <t>MOH. NASIR, S.Pd</t>
  </si>
  <si>
    <t>SUKISWANTO, S.Pd</t>
  </si>
  <si>
    <t>IKHWANUDDIN KAMAL, S.Pd.I</t>
  </si>
  <si>
    <t>KUSDI</t>
  </si>
  <si>
    <t>SDN MIJEN 1</t>
  </si>
  <si>
    <t>BURHANUDIN, S.Pd.</t>
  </si>
  <si>
    <t>WALUYO, S.Pd.</t>
  </si>
  <si>
    <t>MUSTOANAH, S.Pd.SD.</t>
  </si>
  <si>
    <t>SUMARNI, S.Pd.SD.</t>
  </si>
  <si>
    <t>HIDAYATUN NIKMAH, S.Pd.</t>
  </si>
  <si>
    <t>SDN JLEPER 1</t>
  </si>
  <si>
    <t>MOHAMMAD HARYANTO, S.Pd</t>
  </si>
  <si>
    <t>SUMARYATI, S.Pd SD</t>
  </si>
  <si>
    <t>SARWITRI, S.Pd SD</t>
  </si>
  <si>
    <t>IMROATUL HINDUN, S.Pd SD</t>
  </si>
  <si>
    <t>YUNUS IRSAM MAHRUS, S.Pd SD</t>
  </si>
  <si>
    <t>FELLA RAHMATIKA, S.Pd</t>
  </si>
  <si>
    <t>AHMAD ZAINUL HASAN, S.Pd I</t>
  </si>
  <si>
    <t>SDN BANTENGMATI 1</t>
  </si>
  <si>
    <t>SDN BANTENGMATI 2</t>
  </si>
  <si>
    <t>ACHYADI, S.Pd,M.H</t>
  </si>
  <si>
    <t>ABDUL MANAN, S.Pd.SD</t>
  </si>
  <si>
    <t>HENTI SUKARYATI,S.Pd.SD</t>
  </si>
  <si>
    <t>SA'IROTUN NAFIAH, S.Pd.SD</t>
  </si>
  <si>
    <t>ATMAWATI, S.Pd.SD</t>
  </si>
  <si>
    <t>ARIF MUSTOFA, A.Ma.Pd</t>
  </si>
  <si>
    <t>AKHMAD JUNAEDI, S.Pd</t>
  </si>
  <si>
    <t>NUR KHOLIS, S.Pd.SD</t>
  </si>
  <si>
    <t>PARYONO, S.Pd</t>
  </si>
  <si>
    <t>CATUR SEPTO ADI, S.Pd.SD</t>
  </si>
  <si>
    <t>DEDY SURYADI, S.Pd.SD</t>
  </si>
  <si>
    <t>MUNDOFIR, S.Pd.</t>
  </si>
  <si>
    <t>SDN NGEGOT</t>
  </si>
  <si>
    <t>SUHARTO,S.Pd</t>
  </si>
  <si>
    <t>PARSINI,S.Pd.SD</t>
  </si>
  <si>
    <t>SUNADI,S.Pd.SD</t>
  </si>
  <si>
    <t>SUMONO,S.Pd.SD</t>
  </si>
  <si>
    <t>ISMIYATUN,S.Pd</t>
  </si>
  <si>
    <t>ISTIKOMAH,S.Pd.SD</t>
  </si>
  <si>
    <t>SDN GENENG 2</t>
  </si>
  <si>
    <t>SRI KUSMIYATI, S.Pd</t>
  </si>
  <si>
    <t>HARYA SULAKSONO, S.Pd.SD</t>
  </si>
  <si>
    <t>ZAENAL MUHKLISIN, S.Pd.SD</t>
  </si>
  <si>
    <t>SRI ATMAWATI, S.Pd.SD</t>
  </si>
  <si>
    <t>NAILIS SA'ADAH, S.Pd</t>
  </si>
  <si>
    <t>SDN TANGGUL 1</t>
  </si>
  <si>
    <t>Tri Jantoro, S.Pd.SD</t>
  </si>
  <si>
    <t>Wiwik Mustriastuti, S.Pd.SD</t>
  </si>
  <si>
    <t>Nanik Puji Sri L,S.Pd.SD</t>
  </si>
  <si>
    <t>Turmundhi ,S.Ag</t>
  </si>
  <si>
    <t>SDN BAKUNG 1</t>
  </si>
  <si>
    <t>SUWITO, S.Pd SD</t>
  </si>
  <si>
    <t>EKA FERRY CAHYANTO, S.Pd.SD.</t>
  </si>
  <si>
    <t>Sudarti, S.Pd</t>
  </si>
  <si>
    <t>RATNA WINARNI R, S.Pd.SD</t>
  </si>
  <si>
    <t>SDN BAKUNG 2</t>
  </si>
  <si>
    <t>Drs. MOH EDY WIYONO</t>
  </si>
  <si>
    <t>PUJI SUPRIYATI, S.Pd.SD</t>
  </si>
  <si>
    <t>JUNINGSIH, S.Pd.I</t>
  </si>
  <si>
    <t>FATONAH, S.Pd</t>
  </si>
  <si>
    <t>AGUS RIYANTO, S.Pd.SD</t>
  </si>
  <si>
    <t>UMI MUASOMAH, S.Pd.SD</t>
  </si>
  <si>
    <t>SDN JLEPER 2</t>
  </si>
  <si>
    <t>SITI KHARIROH,S.Pd.SD</t>
  </si>
  <si>
    <t>SOKHIYATUN,S.pd</t>
  </si>
  <si>
    <t>KOTRIAH,S.Pd.SD</t>
  </si>
  <si>
    <t>SDN PECUK 2</t>
  </si>
  <si>
    <t>Sukaenah</t>
  </si>
  <si>
    <t>Sumulyono, S.Pd.SD</t>
  </si>
  <si>
    <t>Titik Idawati, S.Pd</t>
  </si>
  <si>
    <t>Ahmad suwaryo, S.Pd</t>
  </si>
  <si>
    <t>Istiqomatul Magfiroh, S.Pd.SD</t>
  </si>
  <si>
    <t>SDN REJOSARI 2</t>
  </si>
  <si>
    <t>SDN GEMPOLSONGO</t>
  </si>
  <si>
    <t xml:space="preserve">Mulyono,S.Pd </t>
  </si>
  <si>
    <t>Sunarsi,S.Pd</t>
  </si>
  <si>
    <t>Siti Mutiah, S.Pd</t>
  </si>
  <si>
    <t>Umi Kulsum,S.Pd.SD</t>
  </si>
  <si>
    <t>SDN MLATEN 2</t>
  </si>
  <si>
    <t>ARIF SUROTO, S.Pd.SD.</t>
  </si>
  <si>
    <t xml:space="preserve">SUWARTI,S.Pd         </t>
  </si>
  <si>
    <t>TRIESNA YUNIARTI,S.Pd</t>
  </si>
  <si>
    <t>VIKI FANDI H, S.Pd.SD</t>
  </si>
  <si>
    <t>SUKISNO, S.Pd</t>
  </si>
  <si>
    <t>SUBENA,S.Pd</t>
  </si>
  <si>
    <t>KEMBAR,S.Pd.SD</t>
  </si>
  <si>
    <t>NURUL MUSTIANAH,S.Pd</t>
  </si>
  <si>
    <t>MUSTAANAH,S.Pd.SD</t>
  </si>
  <si>
    <t>PAINI,S.Pd.SD</t>
  </si>
  <si>
    <t>MARJOKO,S.Pd</t>
  </si>
  <si>
    <t>ENDANG SETYOWATI,S.Pd.SD</t>
  </si>
  <si>
    <t>SUWADI,A.Ma</t>
  </si>
  <si>
    <t>SUKRON MAKAMUN</t>
  </si>
  <si>
    <t>SDN MLATEN 1</t>
  </si>
  <si>
    <t>MARYONO, S.Pd.SD</t>
  </si>
  <si>
    <t>SUPARNO, S.Pd.SD</t>
  </si>
  <si>
    <t>SUGENG PRIYANTO, S.Pd.SD</t>
  </si>
  <si>
    <t>SRI KUNDARSIH, S.Pd.SD</t>
  </si>
  <si>
    <t>NUR AINI, A.Ma.Pd.SD</t>
  </si>
  <si>
    <t>MUSLIKHAH, S.Pd</t>
  </si>
  <si>
    <t>SDN REJOSARI 1</t>
  </si>
  <si>
    <t>Solikin, S.Pd.SD</t>
  </si>
  <si>
    <t>Indah Marheni, S.Pd.SD</t>
  </si>
  <si>
    <t>Emi Pujiwati, A.Ma.Pd</t>
  </si>
  <si>
    <t>Sunipah, A.Ma.Pd</t>
  </si>
  <si>
    <t>Dwi Rahayu,S.Pd</t>
  </si>
  <si>
    <t>SDN GENENG 1</t>
  </si>
  <si>
    <t>DARWITO, S.Pd.SD</t>
  </si>
  <si>
    <t>SRI ENDANG,S.Pd SD</t>
  </si>
  <si>
    <t>SARMI,S.Pd SD</t>
  </si>
  <si>
    <t>NUNUK SULISTYANI,S.Pd SD</t>
  </si>
  <si>
    <t>MARIA ULFA,S.Pd SD</t>
  </si>
  <si>
    <t>SUJARWO HADI PRANOTO</t>
  </si>
  <si>
    <t>SDN GENENG 3</t>
  </si>
  <si>
    <t>MIJEN</t>
  </si>
  <si>
    <t>PUNIDI,S.Pd.SD</t>
  </si>
  <si>
    <t>SUMIYATI,S.Pd.SD</t>
  </si>
  <si>
    <t>ASNADAH,S.Pd.SD</t>
  </si>
  <si>
    <t>BAKRUN,S.Pd</t>
  </si>
  <si>
    <t>ROKHIMAH RINA IMAWATI,S.Pd</t>
  </si>
  <si>
    <t>SDN BAKALREJO 1</t>
  </si>
  <si>
    <t>AGUSTIN SUPRAPTI</t>
  </si>
  <si>
    <t>IFFATUL LAILI</t>
  </si>
  <si>
    <t>NOV 20</t>
  </si>
  <si>
    <t>NOV 21</t>
  </si>
  <si>
    <t>SDN BAKALREJO 2</t>
  </si>
  <si>
    <t>Sri Astuti</t>
  </si>
  <si>
    <t>ROPII, S.Pd.SD</t>
  </si>
  <si>
    <t>PUJI WINARNI, S.Pd.SD</t>
  </si>
  <si>
    <t>SUJARWO</t>
  </si>
  <si>
    <t>FIRA MUSFIRAH, S.Pd</t>
  </si>
  <si>
    <t>AHMAD IKSAN, S.Pd.I</t>
  </si>
  <si>
    <t>KARSINAH, S.Pd</t>
  </si>
  <si>
    <t>SDN BANJAREJO</t>
  </si>
  <si>
    <t xml:space="preserve">TOTO JATMIKO, S.Pd, M.A. </t>
  </si>
  <si>
    <t xml:space="preserve">ABD MUNIR, A.Ma                             </t>
  </si>
  <si>
    <t xml:space="preserve">SARPAN, A.Ma.Pd                               </t>
  </si>
  <si>
    <t xml:space="preserve">KHIFROTUS SHOLIHAH, S.Pd.SD </t>
  </si>
  <si>
    <t xml:space="preserve">SUPAT                                                    </t>
  </si>
  <si>
    <t xml:space="preserve">SUSETYO DANU PRATAMA, S.Pd   </t>
  </si>
  <si>
    <t xml:space="preserve">HADI WIBOWO, S.Pd.                       </t>
  </si>
  <si>
    <t>SDN BLERONG 1</t>
  </si>
  <si>
    <t>BAMBANG SUPRIYADI, S.Pd.SD, M.Pd.</t>
  </si>
  <si>
    <t>KUMUWOH S.Pd.SD</t>
  </si>
  <si>
    <t>MUHAMMAD MUTOFIFIN,S.Pd.SD</t>
  </si>
  <si>
    <t>NUR AFIF, S.Pd.SD</t>
  </si>
  <si>
    <t>MUHAMMAD JA'FAR SODIQ, S.Pd</t>
  </si>
  <si>
    <t>SDN BLERONG 2</t>
  </si>
  <si>
    <t>HADI MULYO, S.Pd.</t>
  </si>
  <si>
    <t>Drs. ASHADI, S.Pd.M.Pd.</t>
  </si>
  <si>
    <t>FARIDAH AINI,S.Pd.SD</t>
  </si>
  <si>
    <t>SUTINAH, S.Pd.</t>
  </si>
  <si>
    <t>ABDULLAH ADIB, S.Pd.SD.</t>
  </si>
  <si>
    <t>SITI ZAMRONAH, S.Pd.SD</t>
  </si>
  <si>
    <t>LABIE BATUL BADRIYAH, S.Pd</t>
  </si>
  <si>
    <t>NUR MUAYYADAH, S.Pd.</t>
  </si>
  <si>
    <t>SDN BOGOSARI 1</t>
  </si>
  <si>
    <t>SUTIYONO, S.Pd.SD</t>
  </si>
  <si>
    <t>SRI PUJI RAHAYU, S.Pd.SD</t>
  </si>
  <si>
    <t>SRI PADMOWATI, S.Pd.SD</t>
  </si>
  <si>
    <t>WARNI, S.Pd.SD</t>
  </si>
  <si>
    <t>SITI IMRONAH, S.Pd.SD</t>
  </si>
  <si>
    <t>MIFTAHUL ULUM, S.Pd.SD</t>
  </si>
  <si>
    <t>ZUBAIDAH, S.Pd.SD</t>
  </si>
  <si>
    <t>SDN BOGOSARI 2</t>
  </si>
  <si>
    <t>ARIANI MAGHFIROTUS SA’ADAH, S.Pd</t>
  </si>
  <si>
    <t>NUNIK RETNO HANDAYANI</t>
  </si>
  <si>
    <t>SDN BUMIHARJO 1</t>
  </si>
  <si>
    <t>SRI PUJI RAHAYU,S.Pd.SD</t>
  </si>
  <si>
    <t>USWATUN KASANAH, S.Pd.SD</t>
  </si>
  <si>
    <t>LENI RIA FITRIA, S.Pd.SD</t>
  </si>
  <si>
    <t>DAVID HADI SUSANTO, S.Pd.M.Pd.</t>
  </si>
  <si>
    <t>ANDI WINARNO, S.Pd.SD</t>
  </si>
  <si>
    <t>SDN BUMIHARJO 2</t>
  </si>
  <si>
    <t>Mat Asrondi, S.Pd.SD</t>
  </si>
  <si>
    <t>Daryono, S.Pd.SD</t>
  </si>
  <si>
    <t>Suroto, S.Pd.I</t>
  </si>
  <si>
    <t>Sri Wahyuni, S.Pd.SD</t>
  </si>
  <si>
    <t>Ahmad Munir, S.Pd</t>
  </si>
  <si>
    <t>Dewi Larasati, S.Pd</t>
  </si>
  <si>
    <t>SDN GAJI 1</t>
  </si>
  <si>
    <t>RIDWAN, S.Pd.I</t>
  </si>
  <si>
    <t>MARMIYATUN, S.Pd.SD</t>
  </si>
  <si>
    <t>MATBAKOH, Ama.Pd</t>
  </si>
  <si>
    <t>MUHSYAHID, S.Pd</t>
  </si>
  <si>
    <t>MUSYAFIINAH, S.Pd</t>
  </si>
  <si>
    <t>SDN GAJI 2</t>
  </si>
  <si>
    <t>Abdul Maliq, S.Pd, M.Pd</t>
  </si>
  <si>
    <t>Sunu Jaka Subrata, S.Pd</t>
  </si>
  <si>
    <t xml:space="preserve">Siti Nurhayati, S.Pd.SD </t>
  </si>
  <si>
    <t xml:space="preserve">Muji Ikhtiarno B, A.Ma.Pd </t>
  </si>
  <si>
    <t xml:space="preserve">Teguh Budiyono, S.Pd  </t>
  </si>
  <si>
    <t>Sri Pamungkas VAP, S.Pd.SD</t>
  </si>
  <si>
    <t>Andar Ratnasari, S.Pd.SD, M.Pd</t>
  </si>
  <si>
    <t>Saidatun Ni'mah, S.Pd.I</t>
  </si>
  <si>
    <t xml:space="preserve">Fajar Ade Cahyadi, S.Pd </t>
  </si>
  <si>
    <t>SDN GUNTUR 1</t>
  </si>
  <si>
    <t xml:space="preserve">ZAINAL ARIFIN ,SPd I </t>
  </si>
  <si>
    <t xml:space="preserve">SRI SURYANI,A.Ma.PD </t>
  </si>
  <si>
    <t>JUWARIYAH,,SPd,SD</t>
  </si>
  <si>
    <t>WIDOWATI,SPd,SD</t>
  </si>
  <si>
    <t>MUSHONIPAH,S.Pd.SD</t>
  </si>
  <si>
    <t xml:space="preserve">AGUS SUFIYANTO,S.Pd.SD </t>
  </si>
  <si>
    <t>SDN GUNTUR 2</t>
  </si>
  <si>
    <t>SUMADI, S.Pd</t>
  </si>
  <si>
    <t>PRASETYONO, S.Pd, MA</t>
  </si>
  <si>
    <t>SUROSO, S.Pd</t>
  </si>
  <si>
    <t>JOKO PRABOWO, S.Pd.SD</t>
  </si>
  <si>
    <t>RAGIL WINARNI S.Pd</t>
  </si>
  <si>
    <t>NURUL KHOLISAH, A. Ma</t>
  </si>
  <si>
    <t>SDN GUNTUR 3</t>
  </si>
  <si>
    <t>SUGIYANTO, S.Pd</t>
  </si>
  <si>
    <t>SUPRIWATYONO,Ama</t>
  </si>
  <si>
    <t>SITI KISWATI, S.Pd</t>
  </si>
  <si>
    <t>SDN KRANDON</t>
  </si>
  <si>
    <t xml:space="preserve">NUR WAHYUNI , S. Pd. SD </t>
  </si>
  <si>
    <t xml:space="preserve">KADARMINI, S.Pd SD </t>
  </si>
  <si>
    <t xml:space="preserve">SUWINIEK S. Pd. SD </t>
  </si>
  <si>
    <t xml:space="preserve">HASTUTI, S.Pd. SD           </t>
  </si>
  <si>
    <t xml:space="preserve">LATHIFUN NAJIB, S.Pd.I   </t>
  </si>
  <si>
    <t>SEKTI ANITA WIDYANINGRUM, S.Pd</t>
  </si>
  <si>
    <t>SDN PAMONGAN 1</t>
  </si>
  <si>
    <t>JANOKO SLAMET,S.Pd.M.A</t>
  </si>
  <si>
    <t>SITI SUDARWATI, S.Pd.SD</t>
  </si>
  <si>
    <t>DALIYANTI, S.Pd.SD</t>
  </si>
  <si>
    <t>MURNI PUJININGSIH, S.Pd.SD</t>
  </si>
  <si>
    <t>SAKIMIN, S.Pd</t>
  </si>
  <si>
    <t>SA'IDATUR  ROHMAH, S.Pd</t>
  </si>
  <si>
    <t>SDN PAMONGAN 2</t>
  </si>
  <si>
    <t>Sunarno,S.Pd</t>
  </si>
  <si>
    <t>Amat Ashar, A.Ma.Pd</t>
  </si>
  <si>
    <t>Chatarina Masiyem, S.Pd.SD</t>
  </si>
  <si>
    <t>Nuryanto, S.Pd.SD</t>
  </si>
  <si>
    <t>Siti Masruroh, S.Pd.I</t>
  </si>
  <si>
    <t>Alkotimah,S.Pd.SD</t>
  </si>
  <si>
    <t>Suparjono, S.Pd.SD</t>
  </si>
  <si>
    <t>Farida Utami Purnomo, S.Pd</t>
  </si>
  <si>
    <t>SDN SARIREJO 1</t>
  </si>
  <si>
    <t>TUGIYONO, S.Pd.SD</t>
  </si>
  <si>
    <t>KASDI, S.Pd</t>
  </si>
  <si>
    <t>BUSRO KARIM, S.Pd.SD</t>
  </si>
  <si>
    <t>SRI HATUTININGSIH, S.Pd</t>
  </si>
  <si>
    <t>TUGIMAN</t>
  </si>
  <si>
    <t>SDN SARIREJO 2</t>
  </si>
  <si>
    <t>TRI HARDONO, S.Pd</t>
  </si>
  <si>
    <t>SRI MINDARTIK, S.Pd.SD</t>
  </si>
  <si>
    <t>NUR LUTHFIANA A'YUN, S.Pd</t>
  </si>
  <si>
    <t>NUR AZIZAH, S.Pd</t>
  </si>
  <si>
    <t>SDN SIDOHARJO 1</t>
  </si>
  <si>
    <t>SYAFII, S.Pd.SD</t>
  </si>
  <si>
    <t>PIRNO SUWITO, S.Pd.SD</t>
  </si>
  <si>
    <t>MUNIROH, S.Pd.SD</t>
  </si>
  <si>
    <t>NURHAYATI, S.Pd.SD</t>
  </si>
  <si>
    <t>WALIDI, A.Ma.Pd</t>
  </si>
  <si>
    <t>INDRI ARISTIANI, S.Pd.SD</t>
  </si>
  <si>
    <t>SDN SIDOHARJO 2</t>
  </si>
  <si>
    <t>ROBERTUS TRIYANA, S.Pd., M.Pd</t>
  </si>
  <si>
    <t>MUH DOLAH, S. Pd</t>
  </si>
  <si>
    <t>MARMI,S.Pd.SD</t>
  </si>
  <si>
    <t>LIA FITRIANA, S. Pd</t>
  </si>
  <si>
    <t>SDN SUKOREJO  1</t>
  </si>
  <si>
    <t>Jarwanto, S.Pd</t>
  </si>
  <si>
    <t>Isnanik, S.Pd.SD</t>
  </si>
  <si>
    <t>Sri Rahayu, S.Pd.SD</t>
  </si>
  <si>
    <t>Siti Warni, S.Pd.SD</t>
  </si>
  <si>
    <t>SDN SUKOREJO 2</t>
  </si>
  <si>
    <t>DWI ANGGRAENI, S.Pd.SD</t>
  </si>
  <si>
    <t>SALIKUN, A.Ma.Pd</t>
  </si>
  <si>
    <t>ANITA, S.Pd.SD., M.Pd</t>
  </si>
  <si>
    <t>SULASTIYAH, S.Pd.SD</t>
  </si>
  <si>
    <t>SDN TANGKIS 1</t>
  </si>
  <si>
    <t xml:space="preserve">SHONHAJI, S. Pd .I </t>
  </si>
  <si>
    <t>SITI KISWATI, S. Pd</t>
  </si>
  <si>
    <t>MAT ANWAR, S. Pd. SD</t>
  </si>
  <si>
    <t>SUNARTO, S. Pd. SD</t>
  </si>
  <si>
    <t>M. SYAEFULLAH, S. Pd</t>
  </si>
  <si>
    <t>ZAMRONI, S. Pd</t>
  </si>
  <si>
    <t>SDN TANGKIS 2</t>
  </si>
  <si>
    <t>SUHARTONO, S.Pd</t>
  </si>
  <si>
    <t>JUNAEDI. S.Pd.I</t>
  </si>
  <si>
    <t>SUKIR, S.Pd</t>
  </si>
  <si>
    <t>RONDIYAH, S.Pd</t>
  </si>
  <si>
    <t>TITIK ARITOFANI, S.Pd</t>
  </si>
  <si>
    <t>RUSTAMAJI, S.Pd</t>
  </si>
  <si>
    <t>MURWATI</t>
  </si>
  <si>
    <t>SDN TEMUROSO 1</t>
  </si>
  <si>
    <t>MAHMUDI, S.Pd.M.Pd</t>
  </si>
  <si>
    <t>KASWADI, S.Pd.SD</t>
  </si>
  <si>
    <t>SUPRAPTO,S.Pd.SD</t>
  </si>
  <si>
    <t>ARIS MUNANDAR, S.Pd.SD</t>
  </si>
  <si>
    <t>ZAMRONI, S.Pd</t>
  </si>
  <si>
    <t>MARIA ULFAH, S.Pd</t>
  </si>
  <si>
    <t>SDN TEMUROSO 2</t>
  </si>
  <si>
    <t>SULASIH</t>
  </si>
  <si>
    <t>SUHARTA</t>
  </si>
  <si>
    <t>JATI WIBOWO</t>
  </si>
  <si>
    <t>HIDAYAH DIEN FATIMAH</t>
  </si>
  <si>
    <t>SDN TEMUROSO 3</t>
  </si>
  <si>
    <t>SUTOPO HARIE MULYONO,S.Pd.SD</t>
  </si>
  <si>
    <t>SUWANTA, S.Pd</t>
  </si>
  <si>
    <t>SRI WINARSIH, S.Pd.SD</t>
  </si>
  <si>
    <t>AZI ANITA , S.Pd.SD</t>
  </si>
  <si>
    <t>ABDUL MUKHID, S.Pd.SD</t>
  </si>
  <si>
    <t>SDN TEMUROSO 4</t>
  </si>
  <si>
    <t>KASTAMI,S.Pd.,MA.</t>
  </si>
  <si>
    <t>MARDIANA SARI,S.Pd.</t>
  </si>
  <si>
    <t>JUWARIYAH,S.Pd.SD</t>
  </si>
  <si>
    <t>SOLEKUL HADI,S.Pd.SD</t>
  </si>
  <si>
    <t>DENIS WULAN SARI,S.Pd.</t>
  </si>
  <si>
    <t>SRI DHESY EKOWATI, S.Pd. SD</t>
  </si>
  <si>
    <t>WAHADI, S.Pd. SD</t>
  </si>
  <si>
    <t>SISWONDO, S.Pd. SD</t>
  </si>
  <si>
    <t>MUSTOFIAH, S.Pd.</t>
  </si>
  <si>
    <t>Sutrisno</t>
  </si>
  <si>
    <t>Surani Paulus</t>
  </si>
  <si>
    <t>Dewi Puspitasari</t>
  </si>
  <si>
    <t>Lailatul Faridloh</t>
  </si>
  <si>
    <t>SDN TLOGOWERU 1</t>
  </si>
  <si>
    <t xml:space="preserve">ABDUL MUID , S. Pd. SD </t>
  </si>
  <si>
    <t xml:space="preserve">MULYONO, S. Pd. SD </t>
  </si>
  <si>
    <t xml:space="preserve">MARIYAM, S.Pd,SD.          </t>
  </si>
  <si>
    <t xml:space="preserve">NAPIAH, S.Pd. SD           </t>
  </si>
  <si>
    <t xml:space="preserve">SRI WIGATI, S.Pd.   </t>
  </si>
  <si>
    <t xml:space="preserve">SITI MASRIAH, S.Pd.SD             </t>
  </si>
  <si>
    <t>SDN TLOGOWERU 2</t>
  </si>
  <si>
    <t>SRI MUNASIH, S.Pd.SD.M.Pd</t>
  </si>
  <si>
    <t>SATIRAH, S.Pd.I</t>
  </si>
  <si>
    <t>KARTINI, S.Pd.</t>
  </si>
  <si>
    <t>SRI RAHAYUNINGSIH, A,Ma</t>
  </si>
  <si>
    <t>ILHAM AL RASYID,S.Pd</t>
  </si>
  <si>
    <t>SDN TRIMULYO 1</t>
  </si>
  <si>
    <t xml:space="preserve">ISMAIL, S. Pd             </t>
  </si>
  <si>
    <t xml:space="preserve">JAYADI, S.Pd .SD                    </t>
  </si>
  <si>
    <t xml:space="preserve">MASKURI, S.Pd              </t>
  </si>
  <si>
    <t>NURUL KHOTIMAH, S.Pd</t>
  </si>
  <si>
    <t>SDN TRIMULYO 2</t>
  </si>
  <si>
    <t>PARTONO, S.Pd</t>
  </si>
  <si>
    <t>PRIYO PRIHATIONO, S.Pd.SD</t>
  </si>
  <si>
    <t>SUJATMIKO, S.Pd.SD</t>
  </si>
  <si>
    <t>AHMAD SHOFI MUZAKKI, S.Pd.I</t>
  </si>
  <si>
    <t>DIDIK SUTOMO, S.Pd</t>
  </si>
  <si>
    <t>SDN WONOREJO 1</t>
  </si>
  <si>
    <t>WIGIYANTO, S.Pd</t>
  </si>
  <si>
    <t>SUNDARSIH, S.Pd.SD</t>
  </si>
  <si>
    <t>ROBA’I, S.Pd</t>
  </si>
  <si>
    <t>MARSUKO, A.Ma.Pd</t>
  </si>
  <si>
    <t>SUHARNI, S.Pd</t>
  </si>
  <si>
    <t>SDN WONOREJO 2</t>
  </si>
  <si>
    <t>BUDI ASTUTI, S.Pd.SD</t>
  </si>
  <si>
    <t>SITI ROFIAH, S.Pd.SD</t>
  </si>
  <si>
    <t>NURKHOLIS, AMa,Pd,OR</t>
  </si>
  <si>
    <t>SDN SIDOKUMPUL</t>
  </si>
  <si>
    <t>SRI ASTUTI, S.Pd</t>
  </si>
  <si>
    <t>PARYADI, S.Pd, M.A</t>
  </si>
  <si>
    <t>HADI PRANOTO, S.Pd.</t>
  </si>
  <si>
    <t>SITI MAEMONAH, S.Pd.SD</t>
  </si>
  <si>
    <t>ADI LUSTYANTO, S.Pd</t>
  </si>
  <si>
    <t>SRI NINGSIH, S.Pd. SD</t>
  </si>
  <si>
    <t>HENI YUNITA RINI, S.Pd</t>
  </si>
  <si>
    <t>MUNFAATI, S.Pd. SD</t>
  </si>
  <si>
    <t>SDN TURITEMPEL</t>
  </si>
  <si>
    <t>GUNTUR</t>
  </si>
  <si>
    <t>REKAPITULASI KEHADIRAN GURU SD KECAMATAN GUNTUR TAHUN 2020</t>
  </si>
  <si>
    <t>REKAPITULASI KEHADIRAN GURU SD KECAMATAN KARANGAWEN TAHUN 2020</t>
  </si>
  <si>
    <t>JUMINAH, S.Pd.SD</t>
  </si>
  <si>
    <t>SAKILAH, S.Pd.SD</t>
  </si>
  <si>
    <t>SUWANTI, S.Pd.SD</t>
  </si>
  <si>
    <t>WINARTI, S.Pd.SD</t>
  </si>
  <si>
    <t>MOHKLISIN, S.Pd.SD</t>
  </si>
  <si>
    <t>INDARWATI, S.Pd.SD</t>
  </si>
  <si>
    <t>ENDANG SRI SUBEKTI, S.Pd</t>
  </si>
  <si>
    <t>SDN BUMIREJO 1</t>
  </si>
  <si>
    <t>SDN BUMIREJO 2</t>
  </si>
  <si>
    <t>TUTI WINARNI,S.Pd.,M.A</t>
  </si>
  <si>
    <t>SUSILOWATI,S.Pd</t>
  </si>
  <si>
    <t>MUSYAROPAH, S.Pd.SD</t>
  </si>
  <si>
    <t>SARIDI, S.Pd.SD</t>
  </si>
  <si>
    <t>ALPIYAH,S.Pd.SD</t>
  </si>
  <si>
    <t>ATUN KRISTIANI,S.Pd.SD</t>
  </si>
  <si>
    <t>ROHMI HARYATI,S.Pd</t>
  </si>
  <si>
    <t>KUWAT</t>
  </si>
  <si>
    <t>WARDOYO, S.Pd.</t>
  </si>
  <si>
    <t>SUCIPTO, S.Pd.</t>
  </si>
  <si>
    <t>ROKANAH, S.Pd.SD.</t>
  </si>
  <si>
    <t>KASAN ANWAR, S.Pd.SD.</t>
  </si>
  <si>
    <t>BUDI WAHYUNI, S.Pd.SD.</t>
  </si>
  <si>
    <t>RIAN SETIANINGRUM, S.Pd.</t>
  </si>
  <si>
    <t>MUHAMMAD FAISHAL RIZZA, S.Pd.I.</t>
  </si>
  <si>
    <t>KASIM</t>
  </si>
  <si>
    <t>SDN JRAGUNG 1</t>
  </si>
  <si>
    <t>SUMARMO, S.Pd.SD</t>
  </si>
  <si>
    <t>SUDARKO, S.Pd.MM</t>
  </si>
  <si>
    <t>TUMINI, S.Pd.SD</t>
  </si>
  <si>
    <t>SUDARMOYO, S.Pd</t>
  </si>
  <si>
    <t>BAMBANG TRI PAMUJI, S.Pd</t>
  </si>
  <si>
    <t>MUNIRI, S.Pd</t>
  </si>
  <si>
    <t>SDN JRAGUNG 2</t>
  </si>
  <si>
    <t>SDN JRAGUNG 3</t>
  </si>
  <si>
    <t>ARIES GUNARSO, S.Pd.</t>
  </si>
  <si>
    <t>BUDI SUTRISNO, S.Pd.</t>
  </si>
  <si>
    <t>EMBUN SUTRIMAN, S.Pd.SD.</t>
  </si>
  <si>
    <t>TUGIMIN, S.Pd.SD.</t>
  </si>
  <si>
    <t>SUKAHAR, S.Pd.SD.</t>
  </si>
  <si>
    <t>AGUS TRI SABDONO, S.Pd.</t>
  </si>
  <si>
    <t>SUJARI</t>
  </si>
  <si>
    <t>SARPI, S.Pd</t>
  </si>
  <si>
    <t>HARMINI, S.Pd</t>
  </si>
  <si>
    <t>SRIYANTO, S.Pd</t>
  </si>
  <si>
    <t>HARTININGSIH,S. Pd. SD</t>
  </si>
  <si>
    <t>KASTOMI, S.Pd</t>
  </si>
  <si>
    <t>RUMINI, S.Pd</t>
  </si>
  <si>
    <t>SUPARMI, S.Pd.SD</t>
  </si>
  <si>
    <t>LILIS CHASIANA, S. Pd. SD</t>
  </si>
  <si>
    <t>SRI SUYATI S.Pd.SD</t>
  </si>
  <si>
    <t>ESTI MADYASMORO, S. Pd. SD</t>
  </si>
  <si>
    <t>NARTI, S. Pd</t>
  </si>
  <si>
    <t>LINDA AGUSTINAWATI, S.Pd.SD</t>
  </si>
  <si>
    <t>NURUS SA'ADAH, S.Pd</t>
  </si>
  <si>
    <t>MUHAMAD IRKHAM SAFIIN, S.Pd.I</t>
  </si>
  <si>
    <t>SDN KARANGAWEN 1</t>
  </si>
  <si>
    <t>SUMARDI, S Pd</t>
  </si>
  <si>
    <t>SUGIYATMI, S. Pd.SD</t>
  </si>
  <si>
    <t>SRI MURTININGSIH, S.Pd.SD</t>
  </si>
  <si>
    <t>SUWARJO, S.Pd.</t>
  </si>
  <si>
    <t>HARTATI, S.Pd.SD</t>
  </si>
  <si>
    <t>MURGONO,S.Pd</t>
  </si>
  <si>
    <t>SUNARTI, S.Pd</t>
  </si>
  <si>
    <t>MUGIARTI, S.Pd.SD</t>
  </si>
  <si>
    <t>DEASY PERMATASARI, A.Ma.Pd</t>
  </si>
  <si>
    <t>SDN KARANGAWEN 2</t>
  </si>
  <si>
    <t xml:space="preserve">RAKIMIN, S.Pd  </t>
  </si>
  <si>
    <t>SRI SUPRIYANTI, S.Pd.SD</t>
  </si>
  <si>
    <t>MURNI, S.Pd.SD</t>
  </si>
  <si>
    <t>SUGINO, S.Pd.SD</t>
  </si>
  <si>
    <t xml:space="preserve">ZAENURI  </t>
  </si>
  <si>
    <t>SDN KARANGAWEN 5</t>
  </si>
  <si>
    <t>Ali Imron, S.Pd., M.A.</t>
  </si>
  <si>
    <t>Erowati, S.Pd.SD.</t>
  </si>
  <si>
    <t>Purwoto, S.Pd.SD.</t>
  </si>
  <si>
    <t>Setyowati, S.Pd.SD.</t>
  </si>
  <si>
    <t>Sulasih, S.Pd.SD.</t>
  </si>
  <si>
    <t>Mubarokah, S.Pd.SD.</t>
  </si>
  <si>
    <t>Dra. Kartini</t>
  </si>
  <si>
    <t>Roh Dwiwiyarti, S.Pd.SD.</t>
  </si>
  <si>
    <t>Iwan Setyawan, S.Pd.</t>
  </si>
  <si>
    <t>Agustina Woro Handayani, S.Pd.</t>
  </si>
  <si>
    <t>Suyono, S.Pd.</t>
  </si>
  <si>
    <t>Annisa Mia Ratnasari, S.Pd.</t>
  </si>
  <si>
    <t>Partoyo</t>
  </si>
  <si>
    <t>SDN KURIPAN 1</t>
  </si>
  <si>
    <t>CHRISTINA MARYATI, S. Pd. SD</t>
  </si>
  <si>
    <t>SRI PURWANINGSIH, S. Pd</t>
  </si>
  <si>
    <t>JUPRI, A.Ma.Pd.</t>
  </si>
  <si>
    <t>SLAMET MULYADI, S. Pd. SD.</t>
  </si>
  <si>
    <t>MF. WAHYUNINGSIH, S.Pd.</t>
  </si>
  <si>
    <t>SDN KURIPAN 3</t>
  </si>
  <si>
    <t>PUJI RAHAYU</t>
  </si>
  <si>
    <t>MULYANI</t>
  </si>
  <si>
    <t>SUTIMAH,S.Pd</t>
  </si>
  <si>
    <t>M.JUNAIDI MARTONO</t>
  </si>
  <si>
    <t>MUKHLAS</t>
  </si>
  <si>
    <t>RISQIE RATNAWATI</t>
  </si>
  <si>
    <t>USMAN ZAWAWI</t>
  </si>
  <si>
    <t>SDN MARGOAYU 1</t>
  </si>
  <si>
    <t>SDN MARGOAYU 2</t>
  </si>
  <si>
    <t>KARJONO,S.Pd</t>
  </si>
  <si>
    <t>SARWADI, S.Pd.SD</t>
  </si>
  <si>
    <t>MUJIATI, S.Pd.SD</t>
  </si>
  <si>
    <t>SUPATMI, S.Pd.SD</t>
  </si>
  <si>
    <t>NURUL AINI, S.Pd.SD</t>
  </si>
  <si>
    <t>ZUMAROH, S.Pd.I</t>
  </si>
  <si>
    <t>EKO ATMOJO, S.Pd, M.Si</t>
  </si>
  <si>
    <t>SUWANDI, S.Pd.SD</t>
  </si>
  <si>
    <t>PUJIHARTI, S.Pd.SD</t>
  </si>
  <si>
    <t>SRI KODARIYAH, S.Pd.SD</t>
  </si>
  <si>
    <t>SRI PRAPTI REJEKI, S.Pd.SD</t>
  </si>
  <si>
    <t>KOMARIYAH, S.Ag</t>
  </si>
  <si>
    <t>MUKLAS HADIATMOJO, S.Pd.SD</t>
  </si>
  <si>
    <t>FELLA ULYA FAHMA, S.Pd.</t>
  </si>
  <si>
    <t>SUPARNO</t>
  </si>
  <si>
    <t>SDN PUNDENARUM 1</t>
  </si>
  <si>
    <t>JUMARI,S.Pd.SD.,M.Si</t>
  </si>
  <si>
    <t>KUSMIYATI,S.Pd.,M.A</t>
  </si>
  <si>
    <t>MUSLIMAH,S.Pd.,M.Pd</t>
  </si>
  <si>
    <t>SAPI'I,S.Pd.,M.Pd</t>
  </si>
  <si>
    <t>SITI AMIROH,SPd.SD</t>
  </si>
  <si>
    <t>DEWI PARWATI,S.Pd</t>
  </si>
  <si>
    <t>ESTI PUSPITA SARI,S.Pd.SD</t>
  </si>
  <si>
    <t>SDN PUNDENARUM 3</t>
  </si>
  <si>
    <t>SRI MURNI, S.Pd</t>
  </si>
  <si>
    <t>SUPRIYATI, S.Pd.SD</t>
  </si>
  <si>
    <t>SUBANDI, A.Ma.Pd</t>
  </si>
  <si>
    <t>ZUBDATUN, S.Pd.I</t>
  </si>
  <si>
    <t>MUH RIDWAN, S.Pd</t>
  </si>
  <si>
    <t>GUNTORO, S.Pd.SD</t>
  </si>
  <si>
    <t>NUR RIYANTO,S.Pd.SD</t>
  </si>
  <si>
    <t>SOPII, S.Pd.SD</t>
  </si>
  <si>
    <t>TONI AGUS KRISTIONO, S. Pd.SD</t>
  </si>
  <si>
    <t>SUNARSIH,S. Pd. SD</t>
  </si>
  <si>
    <t>YATMINI, A.Ma.Pd.</t>
  </si>
  <si>
    <t>SUGENG RIYADI, S.Pd.SD</t>
  </si>
  <si>
    <t>SUDARMI, S.Pd.SD</t>
  </si>
  <si>
    <t>FANDHI AHMAD, S.Pd.</t>
  </si>
  <si>
    <t>AHMAD MISBAHUL MUNIR, S.Pd</t>
  </si>
  <si>
    <t>MUGIASIH,S.Pd</t>
  </si>
  <si>
    <t>MUNJAENAH, S.Pd</t>
  </si>
  <si>
    <t>SUPRIYADI, S.Pd.SD</t>
  </si>
  <si>
    <t>TUTUT NOPIANA ANJASRINI, A.Ma.Pd</t>
  </si>
  <si>
    <t>Drs. MUGIYONO</t>
  </si>
  <si>
    <t>FARAH NUR ANINA ILFA, S.Pd</t>
  </si>
  <si>
    <t>LILIK MUSFIROTUN NI'MAH, S.PdI</t>
  </si>
  <si>
    <t>SURONO</t>
  </si>
  <si>
    <t>SDN RIMBUKIDUL 1</t>
  </si>
  <si>
    <t>GIARTONO, S.Pd.,M.A</t>
  </si>
  <si>
    <t>ASMADI, S.Pd</t>
  </si>
  <si>
    <t>MARWIYAH, S.Pd.SD</t>
  </si>
  <si>
    <t>JUMALI, S.Pd.SD</t>
  </si>
  <si>
    <t>DIANA TRIYANTI, S.Pd</t>
  </si>
  <si>
    <t>MASKUR</t>
  </si>
  <si>
    <t>SDN RIMBUKIDUL 2</t>
  </si>
  <si>
    <t>SUSMIYATI, S.Pd</t>
  </si>
  <si>
    <t>SUHADI, S.Pd</t>
  </si>
  <si>
    <t>SRI KADARYATININGSIH, S.Pd</t>
  </si>
  <si>
    <t>UMAR, S.Pd.SD</t>
  </si>
  <si>
    <t>RATNO, S.Pd.SD</t>
  </si>
  <si>
    <t>TIRTA SETYA MULYA, S.Pd</t>
  </si>
  <si>
    <t>SDN TEGOWANU 1</t>
  </si>
  <si>
    <t>SDN TEGOWANU 2</t>
  </si>
  <si>
    <t>SALAMAH, S.Pd.,M.A.</t>
  </si>
  <si>
    <t>JATMI, S.Pd</t>
  </si>
  <si>
    <t>MUKAROMAH, S.Pd</t>
  </si>
  <si>
    <t>DWI AGUS SUTRISNO, S.Pd. SD</t>
  </si>
  <si>
    <t>SITI NAFAROH, S.Pd.SD</t>
  </si>
  <si>
    <t>SDN TEGOWANU 3</t>
  </si>
  <si>
    <t>PONIYEM,S.Pd</t>
  </si>
  <si>
    <t>SUNARJO,S.Pd.SD</t>
  </si>
  <si>
    <t>SDN TEGOWANU 4</t>
  </si>
  <si>
    <t>BAMBANG INDRO SUYITNO, S.Pd</t>
  </si>
  <si>
    <t>BANDI ASIH, S.Pd.SD</t>
  </si>
  <si>
    <t>SITI MINTARSIH, S.Pd.SD</t>
  </si>
  <si>
    <t>NUR SUBKHAN, S.Ag.</t>
  </si>
  <si>
    <t>ENDAH SULISTYOWATI,S.Pd SD</t>
  </si>
  <si>
    <t>SORYADI, S.Pd.SD</t>
  </si>
  <si>
    <t>KUSNOWAWI, S.Pd</t>
  </si>
  <si>
    <t>SUGIYANTI, S.Pd.SD</t>
  </si>
  <si>
    <t>SETYASIH, S.Pd.SD</t>
  </si>
  <si>
    <t>GUSNDARI MUJI R, S.Pd</t>
  </si>
  <si>
    <t>SAEKANI, S.Pd.SD</t>
  </si>
  <si>
    <t>SUKRIADI,  S.Pd.SD</t>
  </si>
  <si>
    <t>RINI TRI HARTATI, S.Pd.SD</t>
  </si>
  <si>
    <t>NURUL HADI, S.Pd</t>
  </si>
  <si>
    <t>WIWIK RETNO HARTATI, S.Pd.SD</t>
  </si>
  <si>
    <t>SUNIYATI, S.Pd.SD</t>
  </si>
  <si>
    <t>HADI SUTOPO, S.Pd.SD</t>
  </si>
  <si>
    <t>TUTRISNO, S.Pd.SD</t>
  </si>
  <si>
    <t>SUGIYONO,S.Pd.SD</t>
  </si>
  <si>
    <t>SDN TELUK</t>
  </si>
  <si>
    <t>ENDANG HARNINGSIH,S.Pd.SD</t>
  </si>
  <si>
    <t>RATNA PRAPTIWI H, S.Pd.SD</t>
  </si>
  <si>
    <t>GUNARYO,S.Pd.SD</t>
  </si>
  <si>
    <t>ASLAHATUL MUSTAFIDAH, S.Pd</t>
  </si>
  <si>
    <t>ROFI'I</t>
  </si>
  <si>
    <t>SUYANTI, S.Pd.SD</t>
  </si>
  <si>
    <t>KARYATI, S.Pd.SD</t>
  </si>
  <si>
    <t>SRI HARTATI, S.Pd.SD</t>
  </si>
  <si>
    <t>ENY SETYANA DEWI,S.Pd</t>
  </si>
  <si>
    <t>ABDUL MUCHID, S.Pd.I</t>
  </si>
  <si>
    <t>MUNI'AH,S.Pd.SD</t>
  </si>
  <si>
    <t>IRWAN LISTIANA, S.Pd.SD</t>
  </si>
  <si>
    <t>CHUROTUL NGAINI, S.Pd.SD</t>
  </si>
  <si>
    <t>ERMA SULISTYANA, S.Pd.SD</t>
  </si>
  <si>
    <t>SUKO SANTOSO</t>
  </si>
  <si>
    <t>SDN TLOGOREJO 3</t>
  </si>
  <si>
    <t>TUTIK WIJAYANTI, S.Pd.,M.A</t>
  </si>
  <si>
    <t>SUSIYEM, S.Pd.SD</t>
  </si>
  <si>
    <t>TRI JUMANISARI, S.Pd.</t>
  </si>
  <si>
    <t>FEBRI ARI WIKANTHI, S.Pd.SD</t>
  </si>
  <si>
    <t>KURNIA IS UTAMI DEWI, S.Pd.SD</t>
  </si>
  <si>
    <t>SITI MARPIAH, S.Pd.SD</t>
  </si>
  <si>
    <t>PARDI, S.Pd.</t>
  </si>
  <si>
    <t>Mariyun, S.Pd., M.Pd</t>
  </si>
  <si>
    <t>Sumarwan, S.Pd.SD</t>
  </si>
  <si>
    <t>Sudarman, S.Pd.SD</t>
  </si>
  <si>
    <t>Saifudin, S.Pd.SD</t>
  </si>
  <si>
    <t>Zumaroh, S.Pd.I</t>
  </si>
  <si>
    <t>Sri Handayani, S.Pd. SD</t>
  </si>
  <si>
    <t>Ali Masyhar, S.Pd</t>
  </si>
  <si>
    <t>Anis Afifah, S.Pd.SD</t>
  </si>
  <si>
    <t>Markani, S.Pd</t>
  </si>
  <si>
    <t xml:space="preserve">Dwi Safitri, S.Pd.SD                 </t>
  </si>
  <si>
    <t>Maryati</t>
  </si>
  <si>
    <t>SDN WONOSEKAR</t>
  </si>
  <si>
    <t>SUTIKMAN, S.Pd</t>
  </si>
  <si>
    <t>TRI WAHYUNI, S.Pd.SD</t>
  </si>
  <si>
    <t>MUHAMAD JAM JULI, S.Pd.SD</t>
  </si>
  <si>
    <t>SITI SIS LUKLUATUN, S.Pd.SD</t>
  </si>
  <si>
    <t>SUMIYATI, S.Pd</t>
  </si>
  <si>
    <t>SUNARTO, S.Pd</t>
  </si>
  <si>
    <t>SUNOTO, S.Pd.SD</t>
  </si>
  <si>
    <t>ARIFAH, S.Pd.SD</t>
  </si>
  <si>
    <t>SUKRIYANTO, S.Pd.SD</t>
  </si>
  <si>
    <t>USWATUN KHASANAH, S.Pd.SD</t>
  </si>
  <si>
    <t>TRI SUSILOWATI, S.Pd.SD</t>
  </si>
  <si>
    <t>SA'RONI, S.Pd.SD</t>
  </si>
  <si>
    <t>DIAN ARYATI DEWANTI, S.Pd.SD</t>
  </si>
  <si>
    <t xml:space="preserve">PURWANTO                             </t>
  </si>
  <si>
    <t>SDN BRAMBANG</t>
  </si>
  <si>
    <t>KARANGAWEN</t>
  </si>
  <si>
    <t>Nov 20</t>
  </si>
  <si>
    <t>REKAPITULASI KEHADIRAN GURU SD KECAMATAN KARANGANYAR TAHUN 2020</t>
  </si>
  <si>
    <t>R.ATIK WARSIATUN,S.Pd</t>
  </si>
  <si>
    <t>Drs.MARGONO, M.Si</t>
  </si>
  <si>
    <t>FA SUMARDI, S.Pd.SD</t>
  </si>
  <si>
    <t>SUPRATNO,S.Pd</t>
  </si>
  <si>
    <t>AZULAEKAH,S.Pd</t>
  </si>
  <si>
    <t>SUPIYATUN,S.Pd</t>
  </si>
  <si>
    <t>JUMPAROH,S.Pd</t>
  </si>
  <si>
    <t>TITIK MURDIYANAH,S.Pd.SD</t>
  </si>
  <si>
    <t>HILDA ASFIYANI, S.Pd.I</t>
  </si>
  <si>
    <t>Hadi Purwanto, S.Pd</t>
  </si>
  <si>
    <t>Nur Ikhwan, S.Pd</t>
  </si>
  <si>
    <t>Siti Ma'rifatun, S.Pd</t>
  </si>
  <si>
    <t>Endang Pujiyati, S.Pd</t>
  </si>
  <si>
    <t>Siti Mufarrochah, S.Pd</t>
  </si>
  <si>
    <t>Ika Ratna Melawanti</t>
  </si>
  <si>
    <t>KARANGANYAR</t>
  </si>
  <si>
    <t>SAERONZI, S.Pd., M. Si</t>
  </si>
  <si>
    <t>SUDARTO, S.Pd</t>
  </si>
  <si>
    <t>EMI RUSIANA, S.Pd.SD</t>
  </si>
  <si>
    <t>KASTINAH, S.Pd.SD</t>
  </si>
  <si>
    <t>MASTIAH, S.Pd.I</t>
  </si>
  <si>
    <t>WIJAYANTO, S.Pd</t>
  </si>
  <si>
    <t>PUJI IRIYANTI, S.Pd.SD</t>
  </si>
  <si>
    <t>SUHARNI, S.Pd.SD</t>
  </si>
  <si>
    <t>IMAM DWIANA WIBAWA,S.Pd</t>
  </si>
  <si>
    <t>DESTYA PRAMUDYASTUTI, S.Pd</t>
  </si>
  <si>
    <t>MOHAMAD SUKARTONO, S.Pd</t>
  </si>
  <si>
    <t>ULFATUL KHASANAH, S.Pd</t>
  </si>
  <si>
    <t>MOH. ASROFI TAMAMI, A.Ma</t>
  </si>
  <si>
    <t>SDN CANGKRING B</t>
  </si>
  <si>
    <t>SDN BANDUNGREJO 3</t>
  </si>
  <si>
    <t>SDN BANDUNGREJO 1</t>
  </si>
  <si>
    <t>SRI SUNARSIH,M.Pd.I</t>
  </si>
  <si>
    <t>RUKHAYATI, S. Pd.SD</t>
  </si>
  <si>
    <t>SRI REJEKI, S.Pd</t>
  </si>
  <si>
    <t>SUWANDI, S.Pd</t>
  </si>
  <si>
    <t>WAHYU ENDANG W, S. Pd</t>
  </si>
  <si>
    <t>SITI SUBARIYAH, S.Pd</t>
  </si>
  <si>
    <t>SARONI, S.Pd</t>
  </si>
  <si>
    <t>GIRI SASONGKO</t>
  </si>
  <si>
    <t>ROMDHONAH, S.Pd.SD</t>
  </si>
  <si>
    <t>SDN CANGKRINGREMBANG</t>
  </si>
  <si>
    <t>ARIYANTO,S.Pd.M.Si</t>
  </si>
  <si>
    <t>ABDUL JAFAR,S.Pd SD</t>
  </si>
  <si>
    <t>SDN JATIREJO 2</t>
  </si>
  <si>
    <t>SDN JATIREJO 3</t>
  </si>
  <si>
    <t>KANDAM, S.Pd.,M.Si</t>
  </si>
  <si>
    <t>MUHADI,S.Pd</t>
  </si>
  <si>
    <t>TRI ROKNEKI,S.Pd</t>
  </si>
  <si>
    <t>WIJI LESTARI, S.Pd</t>
  </si>
  <si>
    <t>Y KERSMA PADMAKA,S.Pd</t>
  </si>
  <si>
    <t>APRILIA SULISTIYANINGRUM,S.Pd.SD</t>
  </si>
  <si>
    <t>SUMBER SETYOWATI,S.Pd.SD</t>
  </si>
  <si>
    <t>Jumiatun, S.Pd., M.Si.</t>
  </si>
  <si>
    <t>Rahayu Umami, S.Pd.I</t>
  </si>
  <si>
    <t>Sumiyatun, S.Pd.</t>
  </si>
  <si>
    <t>Sri Tulasmini, S.Pd.</t>
  </si>
  <si>
    <t>Chusniyati Nurfadhilah, S.Pd.SD</t>
  </si>
  <si>
    <t>Arif Munandar, S.Pd.SD</t>
  </si>
  <si>
    <t>Nanda Fina Fahria, S.Pd.</t>
  </si>
  <si>
    <t>SDN KARANGANYAR 1</t>
  </si>
  <si>
    <t>SDN KARANGANYAR 2</t>
  </si>
  <si>
    <t>NAFIATUL AMALIYAH,S.Pd.,M.SI</t>
  </si>
  <si>
    <t>SUBAIDI,S.Pd</t>
  </si>
  <si>
    <t>ALFI NUR ASIYAH ,S.Pd</t>
  </si>
  <si>
    <t>SUJARWATI ,S.Pd</t>
  </si>
  <si>
    <t>Ambarwangi,S.Pd</t>
  </si>
  <si>
    <t>Ani Atikoh,S.Pd.SD</t>
  </si>
  <si>
    <t>Asrimi,S.Pd</t>
  </si>
  <si>
    <t>Suprihati,S.PD</t>
  </si>
  <si>
    <t>Noor hidayati,S.Pd</t>
  </si>
  <si>
    <t>Imti khanatun mu'tamiroh,S.Pd.SD</t>
  </si>
  <si>
    <t>Musthofiyah,S.Pd.I</t>
  </si>
  <si>
    <t>Supriyono</t>
  </si>
  <si>
    <t>Yayuk Budiarti,S.Pd</t>
  </si>
  <si>
    <t xml:space="preserve"> MARTIASTUTI EMMY ANDAYANI, S.Pd</t>
  </si>
  <si>
    <t xml:space="preserve"> MUHAMMAD ISA,S.Pd</t>
  </si>
  <si>
    <t xml:space="preserve"> NINIK SUKINI,S.Pd.SD</t>
  </si>
  <si>
    <t xml:space="preserve"> SRI NARTI, S.Pd</t>
  </si>
  <si>
    <t xml:space="preserve"> TRI SAKTI KUSWINARNI,S.Pd.SD</t>
  </si>
  <si>
    <t xml:space="preserve"> RENI PARAHWATI, S.Pd.SD</t>
  </si>
  <si>
    <t xml:space="preserve"> SRI REJEKI, S.Pd.SD</t>
  </si>
  <si>
    <t xml:space="preserve"> SRI ANAH, S.Pd.SD</t>
  </si>
  <si>
    <t xml:space="preserve"> AFIT DWI JAYANTI,S.Pd</t>
  </si>
  <si>
    <t xml:space="preserve"> ENDANG SUKOWATI,S.Pd</t>
  </si>
  <si>
    <t>SDN KEDUNGWARU KIDUL 1</t>
  </si>
  <si>
    <t>MAS'UDI, S.Pd.SD</t>
  </si>
  <si>
    <t>SUNTOYO,S.Pd.</t>
  </si>
  <si>
    <t>SUMINTAH, S.Pd</t>
  </si>
  <si>
    <t>SITI SOLIKAH, S.Pd</t>
  </si>
  <si>
    <t>SDN KEDUNGWARU KIDUL 3</t>
  </si>
  <si>
    <t>GENDUK MUSDALIFAH, S.Pd., M.Si</t>
  </si>
  <si>
    <t>FARKHAN, S.Pd.I</t>
  </si>
  <si>
    <t>NOOR CHOLIQ, S.Pd</t>
  </si>
  <si>
    <t>MURWANI LARAS, S.Pd.SD</t>
  </si>
  <si>
    <t>KISMARAPIK, S.Pd</t>
  </si>
  <si>
    <t>ENDANG SUGIYARSIH, S.Pd</t>
  </si>
  <si>
    <t>SEKAR MURNI, A.Ma.Pd</t>
  </si>
  <si>
    <t>ISTA'ATI</t>
  </si>
  <si>
    <t>SDN KEDUNGWARU LOR</t>
  </si>
  <si>
    <t>SUDARJO, S.Pd</t>
  </si>
  <si>
    <t xml:space="preserve">SUMIYATUN, S.Pd.SD </t>
  </si>
  <si>
    <t>SUJINAH, S.Pd.SD</t>
  </si>
  <si>
    <t>JOKO IRAWAN,S.Pd</t>
  </si>
  <si>
    <t>MOCHAMMAD RISDIANTO,S.Pd</t>
  </si>
  <si>
    <t xml:space="preserve">MUFADILAH, S.Pd.SD </t>
  </si>
  <si>
    <t>SDN KETANJUNG 2</t>
  </si>
  <si>
    <t>Drs. SUTARDI, M.Si.</t>
  </si>
  <si>
    <t>KALOKAYATI, S.Pd.</t>
  </si>
  <si>
    <t>SUNARTO,S.Pd.SD.</t>
  </si>
  <si>
    <t>UMI MURTININGSIH,S.Pd.</t>
  </si>
  <si>
    <t>NOOR WAHYUNINGSIH,S.Pd.</t>
  </si>
  <si>
    <t>TASRI'AH, S.Pd.</t>
  </si>
  <si>
    <t>SDN KETANJUNG 3</t>
  </si>
  <si>
    <t>NOOR AFFANDI, S.Pd</t>
  </si>
  <si>
    <t>MUSAFAK, S.Pd</t>
  </si>
  <si>
    <t>SITI MASTHUROH, S.Pd</t>
  </si>
  <si>
    <t>SUDIYATMINI, S.Pd</t>
  </si>
  <si>
    <t>HEVLIN SUGRATI LESTARI, S.Pd</t>
  </si>
  <si>
    <t>ENDANG SULISTYOWATI, S.Pd</t>
  </si>
  <si>
    <t>FARIDA AHYAN NISWAH, A.Ma.Pd</t>
  </si>
  <si>
    <t>PUJI ASTUTIK, S.Pd.SD</t>
  </si>
  <si>
    <t>RIZUL HAMIDAH, S.Pd.SD</t>
  </si>
  <si>
    <t>SDN KOTAKAN</t>
  </si>
  <si>
    <t>ABDUL AZIS,S.Pd</t>
  </si>
  <si>
    <t>SUPRIYADI, A.Ma.Pd</t>
  </si>
  <si>
    <t>SUKO EDI CAHYONO, A.Ma.Pd</t>
  </si>
  <si>
    <t>ENI KUSMIYATI, S.Pd.SD</t>
  </si>
  <si>
    <t>FUAD HASIM, S.Pd</t>
  </si>
  <si>
    <t>AFTINA FAILA UNTSA, S.Pd.I</t>
  </si>
  <si>
    <t>YULI RAHMAWATI</t>
  </si>
  <si>
    <t>SDN NGALURAN 1</t>
  </si>
  <si>
    <t>MUSLIKIN, S.Pd, M.Si</t>
  </si>
  <si>
    <t>PASIMAN, S.Pd.SD</t>
  </si>
  <si>
    <t>SUMONO, S.Pd</t>
  </si>
  <si>
    <t>BAIDAH, S.Pd</t>
  </si>
  <si>
    <t>SITI JUWARIYAH, S.Pd.SD</t>
  </si>
  <si>
    <t>NGARIFIN, S.Pd</t>
  </si>
  <si>
    <t>LILIK PUJI RAHAYU, S.Pd.SD</t>
  </si>
  <si>
    <t>KUMAYAH, S.Pd.SD</t>
  </si>
  <si>
    <t>MARLIA SULISTIYANINGSIH, S.Pd.SD</t>
  </si>
  <si>
    <t>MASKURI, S.Pd.SD</t>
  </si>
  <si>
    <t>SDN NGALURAN 2</t>
  </si>
  <si>
    <t>RIYANTO, S.Pd</t>
  </si>
  <si>
    <t>SUMINAH, S.Pd</t>
  </si>
  <si>
    <t>MASKANAH, A.Ma.Pd</t>
  </si>
  <si>
    <t>SRI SUHARTI, S.Pd.SD</t>
  </si>
  <si>
    <t>MARYATI, S.Pd.M.Pd</t>
  </si>
  <si>
    <t>SUGIYARSO, A.Ma.Pd</t>
  </si>
  <si>
    <t>MUNAFIATUN, S.Pd.SD</t>
  </si>
  <si>
    <t>CIPTO WIHARJO, S.Pd.SD</t>
  </si>
  <si>
    <t>SDN NGALURAN 3</t>
  </si>
  <si>
    <t>NOVEMBER 20</t>
  </si>
  <si>
    <t>KARTINI, S.Pd</t>
  </si>
  <si>
    <t>MASKANAH, S.Pd</t>
  </si>
  <si>
    <t>TRI WAHYUNINGSIH, S.Pd.SD</t>
  </si>
  <si>
    <t>SUWARLI, S.Pd</t>
  </si>
  <si>
    <t>EKO SETIAWAN, S.Pd</t>
  </si>
  <si>
    <t>ELIN KHAERIYAH, S.Pd</t>
  </si>
  <si>
    <t>SDN NGEMPLIK WETAN 1</t>
  </si>
  <si>
    <t>NISMIHARTI,S.Pd,M.Si</t>
  </si>
  <si>
    <t>KHANIFAH,S.Pd.i</t>
  </si>
  <si>
    <t>ADI SUCIPTO,S.Pd.SD</t>
  </si>
  <si>
    <t>LASIMAN,S.Pd</t>
  </si>
  <si>
    <t>TOTOK WINARTO,S.Pd.SD</t>
  </si>
  <si>
    <t>ZUDIANA HADIARTO,S.Pd.SD</t>
  </si>
  <si>
    <t>ZUMI ARTININGSIH,S.Pd.SD</t>
  </si>
  <si>
    <t>YENI SOBANA,S.Pd</t>
  </si>
  <si>
    <t>SDN TUGULOR</t>
  </si>
  <si>
    <t>TUTUK SUKO BASUKI, S.Pd.</t>
  </si>
  <si>
    <t>SUNARTI, S.Pd.</t>
  </si>
  <si>
    <t>SUGENG SUPRAPTO, S.Pd.</t>
  </si>
  <si>
    <t>KHUSUSIYATI, S.Pd.I</t>
  </si>
  <si>
    <t>ENDANG KHOTMI, S.Pd.SD</t>
  </si>
  <si>
    <t>MUKHLIFATUN, S.Pd</t>
  </si>
  <si>
    <t>MARIDA IRAWATI, S.Pd.</t>
  </si>
  <si>
    <t>ANITA ZUSPRIANI</t>
  </si>
  <si>
    <t>SDN TUWANG 1</t>
  </si>
  <si>
    <t>Rukim, S.Pd.</t>
  </si>
  <si>
    <t>Nasikin, A.Ma.Pd.</t>
  </si>
  <si>
    <t>Siti Supatmi,S.Pd.</t>
  </si>
  <si>
    <t>Agus Susanto, S.Pd.</t>
  </si>
  <si>
    <t>SDN TUWANG 3</t>
  </si>
  <si>
    <t>SULIKHAH,S.Pd</t>
  </si>
  <si>
    <t>JUWARTI,S.Pd.SD</t>
  </si>
  <si>
    <t>ARIFATUL KHORIDA , S.Pd.SD</t>
  </si>
  <si>
    <t>NINIK KRISTIYARINI ,S.Pd.SD</t>
  </si>
  <si>
    <t>ARIDA HARYANI ,S.Pd</t>
  </si>
  <si>
    <t>SYAHID ,S.Pd</t>
  </si>
  <si>
    <t>MASHAR HILMI ,S.Pd.I</t>
  </si>
  <si>
    <t>NIKEN SEPTI WULANDARI ,S.Pd</t>
  </si>
  <si>
    <t>SDN UNDAAN KIDUL 1</t>
  </si>
  <si>
    <t>DARYONO, S.Pd</t>
  </si>
  <si>
    <t>NIK HAYATI, S.Pd.SD</t>
  </si>
  <si>
    <t>ROHADI, S.Pd.SD</t>
  </si>
  <si>
    <t>SDN UNDAAN KIDUL 3</t>
  </si>
  <si>
    <t>MOH SAIFUDIN, S.Pd</t>
  </si>
  <si>
    <t>SUYATNA, S.Pd</t>
  </si>
  <si>
    <t>NGATMINI, S.Pd.SD</t>
  </si>
  <si>
    <t>SUJADI, S.Pd.SD</t>
  </si>
  <si>
    <t>SITI ARIFAH, S.Pd. SD</t>
  </si>
  <si>
    <t>AKHMAD EDI PRAYITNO, S.Pd</t>
  </si>
  <si>
    <t>AYU LESTARI, S.Pd</t>
  </si>
  <si>
    <t>SDN UNDAAN LOR 1</t>
  </si>
  <si>
    <t>MARTOYO JOKO PURWANTO, S.Pd.</t>
  </si>
  <si>
    <t>DARSUMI, S.Pd.SD</t>
  </si>
  <si>
    <t>EVA KHRISTIYANTI, S.Pd.SD</t>
  </si>
  <si>
    <t>NASIHATUL UMMAH, S.Pd.SD</t>
  </si>
  <si>
    <t>SDN UNDAAN LOR 2</t>
  </si>
  <si>
    <t>SUKARDI, S.Pd</t>
  </si>
  <si>
    <t>SUTIPAH, S.Pd.SD</t>
  </si>
  <si>
    <t>SULINYAH, S.Pd.SD</t>
  </si>
  <si>
    <t>ZULIATI, S.Pd</t>
  </si>
  <si>
    <t>SDN WONOKETINGAL 1</t>
  </si>
  <si>
    <t>SRI SAYEKTI MIRMANINGSIH, S.Pd</t>
  </si>
  <si>
    <t>SRI SETYOWATI, S.Pd</t>
  </si>
  <si>
    <t>SUJONO, S.Pd</t>
  </si>
  <si>
    <t>ST.ISMAH, S.Pd.I</t>
  </si>
  <si>
    <t>JASRIAH, S.Pd</t>
  </si>
  <si>
    <t>MASNIDAH, S.Pd</t>
  </si>
  <si>
    <t>SDN WONOKETINGAL 2</t>
  </si>
  <si>
    <t>RUSMINI, S.Pd., M.Si.</t>
  </si>
  <si>
    <t>TARWIDI, S.Pd.SD.</t>
  </si>
  <si>
    <t>SRI UTAMI, S.Pd.SD.</t>
  </si>
  <si>
    <t>RAHMAWATI, S.Pd.SD.</t>
  </si>
  <si>
    <t>ERLITA RUBIYATI, S.Pd.SD.</t>
  </si>
  <si>
    <t>ERNITA OKTAVIANI, S.Pd.SD.</t>
  </si>
  <si>
    <t>NI'AMAH, S.Pd.I.</t>
  </si>
  <si>
    <t>SUHARTONO, S.Pd.</t>
  </si>
  <si>
    <t>TRI WAHYU HANDAYANI, A.Ma.</t>
  </si>
  <si>
    <t>Paini, S.Pd, M.Si</t>
  </si>
  <si>
    <t>Suwarno, S.Pd</t>
  </si>
  <si>
    <t>Mokhamad Suroto, S.Pd.SD</t>
  </si>
  <si>
    <t>Warsipah, S.Pd</t>
  </si>
  <si>
    <t>Endang Rochana, S.Pd</t>
  </si>
  <si>
    <t>Artoyo, S.H.I</t>
  </si>
  <si>
    <t>Rita Sri Budi Astuti, S.Pd</t>
  </si>
  <si>
    <t>Suhartatik, S.Pd.I</t>
  </si>
  <si>
    <t>Moh.Nurij'an</t>
  </si>
  <si>
    <t>SDN BABADAN</t>
  </si>
  <si>
    <t>HERY PRASETYO, S.Pd,M.Pd</t>
  </si>
  <si>
    <t>SUNARYA, S.Pd.SD</t>
  </si>
  <si>
    <t>MARDIWON, S.Pd</t>
  </si>
  <si>
    <t>NUNIK SETYANINGSIH, BA</t>
  </si>
  <si>
    <t>MASANAH, S.Pd.SD, M.Pd</t>
  </si>
  <si>
    <t>YULI SUKOWATI, A.Ma</t>
  </si>
  <si>
    <t>RIRIH TRIPUJI ASTUTI, S.Pd.SD</t>
  </si>
  <si>
    <t>NURINA TYASSARI, S.Pd.SD</t>
  </si>
  <si>
    <t>ABDUL HALIM, S.Ag.M.Pd.I</t>
  </si>
  <si>
    <t>MUNAWAR, S.Pd.SD</t>
  </si>
  <si>
    <t>SRI RUKMI, S.Pd.SD. M.Si</t>
  </si>
  <si>
    <t>AHMAD SABIT, S.Pd</t>
  </si>
  <si>
    <t>MAHASIN FAHMI, S.Pd</t>
  </si>
  <si>
    <t>SDN BETAHWALANG</t>
  </si>
  <si>
    <t>SUHARDA</t>
  </si>
  <si>
    <t>RETNO SAPARTIEN</t>
  </si>
  <si>
    <t>MOHAMAD SOKHEH</t>
  </si>
  <si>
    <t>JAKA SUTRISNA</t>
  </si>
  <si>
    <t>SISCA YUNI IRIYANI</t>
  </si>
  <si>
    <t>LAILI ISTIQOMAH</t>
  </si>
  <si>
    <t>SDN BONANGREJO</t>
  </si>
  <si>
    <t>SDN GEBANG 1</t>
  </si>
  <si>
    <t>Muhamad Ihsanudin, S.Pd., M.Si</t>
  </si>
  <si>
    <t>Zainal, S.Pd., M.Si</t>
  </si>
  <si>
    <t>Sri Surati</t>
  </si>
  <si>
    <t>Wiwin Maryati, S.Pd.SD</t>
  </si>
  <si>
    <t>Alfian Lutfiyanto,S.Pd., M.Pd</t>
  </si>
  <si>
    <t>Siti Juwariyah, S.Pd.SD</t>
  </si>
  <si>
    <t>Heri Slamet Riyadi, S.Pd</t>
  </si>
  <si>
    <t>Abdur Rosyid, S.Pd.I</t>
  </si>
  <si>
    <t>Siti Fatonah, S.Pd.I</t>
  </si>
  <si>
    <t>Tasmiyati, S.Pd.SD</t>
  </si>
  <si>
    <t>Rohimatul Fitria, S.Pd.SD</t>
  </si>
  <si>
    <t>SDN GEBANG 3</t>
  </si>
  <si>
    <t>SUSILOWATI, S.Pd, SD</t>
  </si>
  <si>
    <t>MATHODI, S.Pd.SD</t>
  </si>
  <si>
    <t>SUDARSIH, S.Pd</t>
  </si>
  <si>
    <t>UMMU KHOIROH,S.Pd.</t>
  </si>
  <si>
    <t>ROZIQIN NASIH,S.Pd.I</t>
  </si>
  <si>
    <t>KURNIAWAN EKO PRABOWO,S.Pd.</t>
  </si>
  <si>
    <t>SDN GEBANGARUM 1</t>
  </si>
  <si>
    <t>MUH NATSIR APRIYANTO, S. Pd.</t>
  </si>
  <si>
    <t>SARJIMAN, S. Pd. SD.</t>
  </si>
  <si>
    <t>MUSTOFA</t>
  </si>
  <si>
    <t>SDN GEBANGARUM 2</t>
  </si>
  <si>
    <t>NUR JUNAIDAH, S.Pd.I</t>
  </si>
  <si>
    <t>MUSTHOFA, S.Pd</t>
  </si>
  <si>
    <t>NURROKHIM, S.Pd</t>
  </si>
  <si>
    <t>SRI YUNISMIYATI, S.Pd.SD</t>
  </si>
  <si>
    <t>ZUMROH, S.Pd.SD</t>
  </si>
  <si>
    <t>ANA USWATIN NISA FAHRIANA, S.Pd</t>
  </si>
  <si>
    <t>SDN JALI 1</t>
  </si>
  <si>
    <t>SUKONO, S.Pd.SD</t>
  </si>
  <si>
    <t>QURMEN, S.PD.SD</t>
  </si>
  <si>
    <t>FATOYIB, S.Pd.SD</t>
  </si>
  <si>
    <t>SRI PARINI, S.Pd.SD</t>
  </si>
  <si>
    <t>SRI MULARSIH, S.Pd.SD</t>
  </si>
  <si>
    <t>SDN JALI 2</t>
  </si>
  <si>
    <t>Hastutik, M.Pd</t>
  </si>
  <si>
    <t>Retno Astutiningsih,S.Pd.SD</t>
  </si>
  <si>
    <t>Suwito, S.Pd.SD</t>
  </si>
  <si>
    <t>M.Zaenudin</t>
  </si>
  <si>
    <t>Purnama Sidi,SPd</t>
  </si>
  <si>
    <t>M.Iqbal Umam,SPd.SD</t>
  </si>
  <si>
    <t>SDN JATIMULYO</t>
  </si>
  <si>
    <t>MARYANTI, S.Pd..SD.</t>
  </si>
  <si>
    <t>CATUR KUNCOROWATI, S.Pd.SD</t>
  </si>
  <si>
    <t>SUTARMIYATI,S.Pd.SD</t>
  </si>
  <si>
    <t>AFIF UDIN SETYAWAN,S.Pd SD,M.Pd</t>
  </si>
  <si>
    <t>JUMONO,S.Pd</t>
  </si>
  <si>
    <t>SDN JATIROGO</t>
  </si>
  <si>
    <t>SAMSUDI</t>
  </si>
  <si>
    <t>SUPIYAN, S.Pd.SD</t>
  </si>
  <si>
    <t>TAUFIQ, S.Pd</t>
  </si>
  <si>
    <t>AISYAH</t>
  </si>
  <si>
    <t>SAEKHUL, S.Pd.M.Pd</t>
  </si>
  <si>
    <t>SYAFI'I, S.Pd.I</t>
  </si>
  <si>
    <t>NGATINI, S.Pd.SD</t>
  </si>
  <si>
    <t>SRI SURYANINGSIH, S,Pd</t>
  </si>
  <si>
    <t>SRI MULYANINGSIH, S.Pd.SD</t>
  </si>
  <si>
    <t>MUZAMILAH, A.Md</t>
  </si>
  <si>
    <t>MUKODI, S.Pd.SD., M.Pd.</t>
  </si>
  <si>
    <t>HUFRON, S.Pd.SD., M.Pd.</t>
  </si>
  <si>
    <t>SITI BADRIYAH, S.Pd.</t>
  </si>
  <si>
    <t>LAILATUL WAKHIDAH, S.Pd.SD.</t>
  </si>
  <si>
    <t>SDN KEMBANGAN</t>
  </si>
  <si>
    <t>Yusup Waris Suhartono,S.Pd.SD., M.Pd.</t>
  </si>
  <si>
    <t>Yasman,S.Pd.SD</t>
  </si>
  <si>
    <t>Siti Ambarwati,S.Pd.SD</t>
  </si>
  <si>
    <t>Santi Rustiani,S.Pd.SD</t>
  </si>
  <si>
    <t>Nur Sekhah,S.Pd</t>
  </si>
  <si>
    <t xml:space="preserve">SDN MARGOLINDUK </t>
  </si>
  <si>
    <t>MUHAZIR,S.Pd.,M.Pd.</t>
  </si>
  <si>
    <t>IKHSON, S.Pd.SD.</t>
  </si>
  <si>
    <t>A. SISWATI, S.Pd.</t>
  </si>
  <si>
    <t>MASYHURI, S.Pd.SD</t>
  </si>
  <si>
    <t>IKANTI SRI NAFIAH, S.Pd.</t>
  </si>
  <si>
    <t>SDN MORO</t>
  </si>
  <si>
    <t>Purwanto, S.Pd.SD</t>
  </si>
  <si>
    <t>Drs. Mubadi</t>
  </si>
  <si>
    <t>Rusmiyati, S.Pd. SD</t>
  </si>
  <si>
    <t>Sudarwati, S.Pd. SD</t>
  </si>
  <si>
    <t>Suprayitno, S.Pd. M.Pd</t>
  </si>
  <si>
    <t>Mukhamad Mawardi, S.Pd</t>
  </si>
  <si>
    <t>Ashabul Falah, M.Pd.I</t>
  </si>
  <si>
    <t>Syaefuddin Latip, S.Pd. SD</t>
  </si>
  <si>
    <t>Mukhlisin</t>
  </si>
  <si>
    <t>SDN PONCOHARJO</t>
  </si>
  <si>
    <t>ENDARTI HARI WAHYUNI, S.Pd, SD</t>
  </si>
  <si>
    <t>R.R. SITI WARIFAH, S.Pd.SD</t>
  </si>
  <si>
    <t>IMRONI GENDRO W. L.,S.Pd.SD</t>
  </si>
  <si>
    <t>HADI IHSANUL MAJID, S.Pd</t>
  </si>
  <si>
    <t>NUR AINI,S.Pd.I</t>
  </si>
  <si>
    <t>SDN PURWOREJO 1</t>
  </si>
  <si>
    <t>MURONDI, S.Pd.SD</t>
  </si>
  <si>
    <t>SITI KARYATI, S.Pd.SD</t>
  </si>
  <si>
    <t>AMBARWATI, S.Pd.SD</t>
  </si>
  <si>
    <t>HARNITA, S.Pd.SD</t>
  </si>
  <si>
    <t>INAYATUS SHOLEHAH, S.Pd.SD</t>
  </si>
  <si>
    <t>SDN PURWOREJO 2</t>
  </si>
  <si>
    <t>SUSYANTO, S.Pd.SD</t>
  </si>
  <si>
    <t>NURNINGSIH, S.Pd</t>
  </si>
  <si>
    <t>SDN PURWOREJO 3</t>
  </si>
  <si>
    <t>SUTRISNO, S. Pd. SD</t>
  </si>
  <si>
    <t>UMMAH HIDAYAH, S. Pd. SD</t>
  </si>
  <si>
    <t>SITI ZULAEKAH, S. Pd. SD</t>
  </si>
  <si>
    <t>EVY CHRISTINA DAMAYANTI</t>
  </si>
  <si>
    <t>SITI NURMAGFIROH,S.Pd.I</t>
  </si>
  <si>
    <t>SDN PURWOREJO 4</t>
  </si>
  <si>
    <t>SUNGATMAN, S.Pd., M.Pd.</t>
  </si>
  <si>
    <t>HENI SEDIYATI, S.Pd.SD</t>
  </si>
  <si>
    <t>SOLEKHAH, S.Pd.SD</t>
  </si>
  <si>
    <t>SOLEH, S.Pd.SD</t>
  </si>
  <si>
    <t>TUMIATUN, S.Pd.SD</t>
  </si>
  <si>
    <t>HERU MURDIYANTO, S.Pd.</t>
  </si>
  <si>
    <t>JAZILATUL MAINAN, S.Pd.</t>
  </si>
  <si>
    <t>SDN SERANGAN 1</t>
  </si>
  <si>
    <t>DEWI SARASWATI,S.Pd.SD.,M.Pd.</t>
  </si>
  <si>
    <t>SRI NURHAYATI, S.Pd.SD</t>
  </si>
  <si>
    <t>NUR LAILATUS SA'ADAH, S.Pd.SD</t>
  </si>
  <si>
    <t>SHOFIYAH,S.Pd.I</t>
  </si>
  <si>
    <t>SDN SERANGAN 2</t>
  </si>
  <si>
    <t>KISMIYANTO, S.Pd, M.Pd</t>
  </si>
  <si>
    <t>AHMAD KHARIS, S.Pd, M.Si</t>
  </si>
  <si>
    <t>SRI SULISTIYANI, S.Pd.SD</t>
  </si>
  <si>
    <t>DYAH SUPRIHATI, S.Pd.SD</t>
  </si>
  <si>
    <t>AGUS NUR ROFI USYAN, S.Pd.SD</t>
  </si>
  <si>
    <t>SITI SUNDARI, S.Pd</t>
  </si>
  <si>
    <t>YUSUF SULAKSONO, S.Pd</t>
  </si>
  <si>
    <t>USWATUN HASANAH, S.Pd.I</t>
  </si>
  <si>
    <t>SDN SUKODONO 1</t>
  </si>
  <si>
    <t>SUMARSO, S.Pd.SD</t>
  </si>
  <si>
    <t>SUHARTINI, S.Pd</t>
  </si>
  <si>
    <t>TRI WIDIYANTI, S.Pd</t>
  </si>
  <si>
    <t>ROMAIDI, S.Pd.SD</t>
  </si>
  <si>
    <t>WAHYU SURYANINGSIH, S.Pd.SD</t>
  </si>
  <si>
    <t>SOFIATUN, A.Ma</t>
  </si>
  <si>
    <t>SDN SUKODONO 2</t>
  </si>
  <si>
    <t>MINDUN KABSAH , S.Pd.SD</t>
  </si>
  <si>
    <t>SRI WAHYUNINGSIH, S.Pd.SD</t>
  </si>
  <si>
    <t>KASDONO, A.Ma.Pd</t>
  </si>
  <si>
    <t>AWIS RIWANTININGSIH, S.Pd.SD</t>
  </si>
  <si>
    <t>MARIMIN, S.Pd</t>
  </si>
  <si>
    <t>SITI SUNDARI, S.Pd.SD</t>
  </si>
  <si>
    <t>JUMALIYAH, S.Pd</t>
  </si>
  <si>
    <t>PANGGIH WAHYU WIDODO,S,Pd</t>
  </si>
  <si>
    <t>ABDULLAH MUJIB,S.Pd.I</t>
  </si>
  <si>
    <t>SDN SUMBERREJO 1</t>
  </si>
  <si>
    <t>RIFAI S,Pd.M.Pd.</t>
  </si>
  <si>
    <t>MAKIYAN,S.Pd</t>
  </si>
  <si>
    <t xml:space="preserve">MUNAWAR,S.Pd.SD  </t>
  </si>
  <si>
    <t xml:space="preserve">BIBIT,S.Pd.SD </t>
  </si>
  <si>
    <t>SITI MUADAH, S.Pd.SD</t>
  </si>
  <si>
    <t>SRI KADARSIH, S.Pd</t>
  </si>
  <si>
    <t>NANA SURYANA</t>
  </si>
  <si>
    <t>UMI KULSUM, S.Pd.I</t>
  </si>
  <si>
    <t>SDN SUMBEREJO 2</t>
  </si>
  <si>
    <t>SURATMAN,S.Pd.SD</t>
  </si>
  <si>
    <t>SRI SUMARNI,S.Pd.SD</t>
  </si>
  <si>
    <t>SOKHIM,S.Pd.SD</t>
  </si>
  <si>
    <t>MURNIYATI,S.Pd.SD</t>
  </si>
  <si>
    <t>ACHMAD KAMID SANDHIKO,S.Pd.SD</t>
  </si>
  <si>
    <t>SDN TLOGOBOYO 1</t>
  </si>
  <si>
    <t>SDN TLOGOBOYO 2</t>
  </si>
  <si>
    <t>TRI WIDIASTUTI, S.Pd.SD</t>
  </si>
  <si>
    <t>SUPARTININGSIH, S.Pd.SD</t>
  </si>
  <si>
    <t>WAHYU SUPRIYANI, S.Pd.SD</t>
  </si>
  <si>
    <t>SULASTRI, S.Pd.SD</t>
  </si>
  <si>
    <t>FARIKHIN, M.Pd.I</t>
  </si>
  <si>
    <t>SUSILO, S.Pd..</t>
  </si>
  <si>
    <t>SUGIYEM,S.Pd.SD</t>
  </si>
  <si>
    <t>YUNI ASROKHAH, M.Pd</t>
  </si>
  <si>
    <t>NUR HIDAYATI, S.Pd.I</t>
  </si>
  <si>
    <t>SDN TRIDONOREJO 1</t>
  </si>
  <si>
    <t>TITIK SOFIATI,S.Pd.SD</t>
  </si>
  <si>
    <t>ROCHANA,S.Pd.SD</t>
  </si>
  <si>
    <t>RETNONINGSIH,S.Pd</t>
  </si>
  <si>
    <t>MAKIN,S.Pd</t>
  </si>
  <si>
    <t>SITI UMROH,S.Pd.SD</t>
  </si>
  <si>
    <t>SDN TRIDONOREJO 2</t>
  </si>
  <si>
    <t>KUKUH SETYODONO, S.Pd.SD.</t>
  </si>
  <si>
    <t>NGADIMUN, S.Pd.SD</t>
  </si>
  <si>
    <t>SITI AMINAH, S.Pd.SD</t>
  </si>
  <si>
    <t>JUWANDI, S.Pd.SD</t>
  </si>
  <si>
    <t>AHMAD RODHI, S.Pd.SD</t>
  </si>
  <si>
    <t>SULISTIYONO, S.Pd</t>
  </si>
  <si>
    <t>ARIS RETNO RIYANTO, S.Pd.SD.</t>
  </si>
  <si>
    <t>ARIF ROHMAN, S.Pd.I</t>
  </si>
  <si>
    <t>SDN WEDING 1</t>
  </si>
  <si>
    <t>SITI ZUHRIYAH, S.Pd.</t>
  </si>
  <si>
    <t>SUROSO, A.Ma.Pd.</t>
  </si>
  <si>
    <t>YURIYAH, A.Ma.Pd.</t>
  </si>
  <si>
    <t>SUNARNI, S.Pd.SD</t>
  </si>
  <si>
    <t>KISFITRIYANI, S.Pd.SD</t>
  </si>
  <si>
    <t>DURROTUN NAFIAH, S.Pd.SD</t>
  </si>
  <si>
    <t>SITI KUMIASIH, S.Pd.</t>
  </si>
  <si>
    <t>MUH.KARMUNI, A.Ma.</t>
  </si>
  <si>
    <t>ALI ZABIDI, S.Pd.</t>
  </si>
  <si>
    <t>SDN WEDING 3</t>
  </si>
  <si>
    <t>KRISNADI,S.Pd</t>
  </si>
  <si>
    <t>WARTO,S.Pd</t>
  </si>
  <si>
    <t>SULASTRI,S.Pd.SD</t>
  </si>
  <si>
    <t>KARSINAH,S.Pd.SD</t>
  </si>
  <si>
    <t>MAESAROH,S.Pd.SD</t>
  </si>
  <si>
    <t>DYAN ANGGRAINI,S.Pd</t>
  </si>
  <si>
    <t>NUR HIDAYAH,S.Pd</t>
  </si>
  <si>
    <t>SDN WEDING 4</t>
  </si>
  <si>
    <t>WIDIARSO WIYONO, S.Pd.,M.Pd</t>
  </si>
  <si>
    <t xml:space="preserve">SUMIYATI, S.Pd.SD                  </t>
  </si>
  <si>
    <t xml:space="preserve">KHASANAH S.Pd.SD                                      </t>
  </si>
  <si>
    <t xml:space="preserve">RETNO SETIYOWANTI, S.Pd.SD                           </t>
  </si>
  <si>
    <t xml:space="preserve">NUR HASANAH, S.Pd.SD.,M.Pd                                  </t>
  </si>
  <si>
    <t xml:space="preserve">ERNA SETYANINGRUM.S.Pd.SD                        </t>
  </si>
  <si>
    <t xml:space="preserve">SLAMET MUCHAMAD SAMRONI S,Pd.SD    </t>
  </si>
  <si>
    <t xml:space="preserve">SHOLEKAH, S.Pd.SD                                </t>
  </si>
  <si>
    <t xml:space="preserve">SDN WONOSARI </t>
  </si>
  <si>
    <t>SDN KRAJANBOGO</t>
  </si>
  <si>
    <t>REKAPITULASI KEHADIRAN GURU SD KECAMATAN BONANG TAHUN 2020</t>
  </si>
  <si>
    <t>REKAPITULASI KEHADIRAN GURU SD KECAMATAN WEDUNG TAHUN 2020</t>
  </si>
  <si>
    <t>SUMARTI, S.Pd.SD</t>
  </si>
  <si>
    <t>JUNAIDI, S.Pd.SD</t>
  </si>
  <si>
    <t>MADENUR, S.Pd.SD</t>
  </si>
  <si>
    <t>RUBIYEM, S.Pd.SD</t>
  </si>
  <si>
    <t>NUR FAIZAH, S.Pd.SD</t>
  </si>
  <si>
    <t>SYAIFUL ANAM, S, Pd.SD</t>
  </si>
  <si>
    <t>SDN BABALAN</t>
  </si>
  <si>
    <t xml:space="preserve">SURATNI, S.Pd </t>
  </si>
  <si>
    <t>SARAH, S.Pd.SD</t>
  </si>
  <si>
    <t>ENDANG PUSPAWATI, S.Pd.SD</t>
  </si>
  <si>
    <t>SUNARNI,S.Pd.SD</t>
  </si>
  <si>
    <t>SDN BERAHAN KULON</t>
  </si>
  <si>
    <t>SDN BERAHAN WETAN 1</t>
  </si>
  <si>
    <t>SDN BERAHAN WETAN 2</t>
  </si>
  <si>
    <t>SARTONO, S.Pd</t>
  </si>
  <si>
    <t>Drs. EDY BASUKI</t>
  </si>
  <si>
    <t>MUSLIHUN, S.Pd</t>
  </si>
  <si>
    <t>SYAFA'ATUN, S.Pd.SD</t>
  </si>
  <si>
    <t>TITIK SUMIYATI, S.Pd.SD</t>
  </si>
  <si>
    <t>IRIANTO, S.Pd.SD</t>
  </si>
  <si>
    <t>SRI RETNO WARDANI, S.Pd.SD.</t>
  </si>
  <si>
    <t>SABAR, S.Pd.SD</t>
  </si>
  <si>
    <t>SUMIATI, SPd.SD</t>
  </si>
  <si>
    <t>SUPRIYONO, S.Pd</t>
  </si>
  <si>
    <t>ANA KRISTYA W., S.Pd.Pd.</t>
  </si>
  <si>
    <t>MUHAMMAD LUTHFY AZIZ</t>
  </si>
  <si>
    <t>TUJUWANTO,S.Pd.</t>
  </si>
  <si>
    <t>BUDIYONO,S.Pd.</t>
  </si>
  <si>
    <t>YAYUK KELASWARA,S.PD.Sd.</t>
  </si>
  <si>
    <t>SUJATMO,S.Pd.</t>
  </si>
  <si>
    <t>GIYANTA,S.PD.Sd.</t>
  </si>
  <si>
    <t>MUGIARTI, S.Pd.</t>
  </si>
  <si>
    <t>FARIDAH,S.PD.Sd.</t>
  </si>
  <si>
    <t>SDN BUKO</t>
  </si>
  <si>
    <t>ROCHIMAH, S.Pd.SD, M.Pd</t>
  </si>
  <si>
    <t>SRI MASTUTI, S.Pd.I</t>
  </si>
  <si>
    <t>SITI SRI HARTATIK, S.Pd.SD</t>
  </si>
  <si>
    <t>DWI ASTUTI L, S.Pd.SD</t>
  </si>
  <si>
    <t>SLAMET NURALIM, S.Pd.SD</t>
  </si>
  <si>
    <t>AHSANUDIN, S.Pd</t>
  </si>
  <si>
    <t>VINA IRVANA R, S.Pd.SD</t>
  </si>
  <si>
    <t>SDN BUNGO 1</t>
  </si>
  <si>
    <t>SUYOTO, S.Pd</t>
  </si>
  <si>
    <t>SITI MARDLIYAH, S.Pd.SD</t>
  </si>
  <si>
    <t>MUSTAGHFIROH, S.Pd.SD</t>
  </si>
  <si>
    <t>ALEX MIRANDA, S.Pd.SD</t>
  </si>
  <si>
    <t>SDN BUNGO 2</t>
  </si>
  <si>
    <t>NGADIYEM, S.Pd.SD</t>
  </si>
  <si>
    <t>BASUKI, S.Pd.SD</t>
  </si>
  <si>
    <t>MUHAMMAD QODIRIN, S.Pd.I</t>
  </si>
  <si>
    <t>SUMARJO, S.Pd</t>
  </si>
  <si>
    <t>CICIK UTAMI, S.Pd.SD</t>
  </si>
  <si>
    <t>SDN BUNGO 3</t>
  </si>
  <si>
    <t>SDN JETAK</t>
  </si>
  <si>
    <t>ACHMAD MUBASIR, S.Pd.</t>
  </si>
  <si>
    <t>MASMIATIN, S.Pd.I</t>
  </si>
  <si>
    <t>MUHAMMAD ZAELANI, S.Pd.</t>
  </si>
  <si>
    <t>SUMIYATUN, S.Pd.SD.</t>
  </si>
  <si>
    <t>SUPARNO, S.Pd.SD.</t>
  </si>
  <si>
    <t>FIBRA FAHRUDY, S.Pd.SD</t>
  </si>
  <si>
    <t>WARSONOJATI, S.Pd.SD</t>
  </si>
  <si>
    <t>NURHASAN, S.Pd., MH</t>
  </si>
  <si>
    <t>SUJAIB, A.Ma.Pd</t>
  </si>
  <si>
    <t>SITI MAESAROH, S.Pd.SD</t>
  </si>
  <si>
    <t>SDN JUNGPASIR</t>
  </si>
  <si>
    <t>HADI UTOMO, S.Pd.SD</t>
  </si>
  <si>
    <t>HERU SUMARSONO,S.Pd.MM</t>
  </si>
  <si>
    <t>ROBIHAH, S.Pd.I</t>
  </si>
  <si>
    <t>TURMILAH SETYAMIN, S.Pd.SD</t>
  </si>
  <si>
    <t>SDN JUNGSEMI</t>
  </si>
  <si>
    <t>WIYONO, S.Pd</t>
  </si>
  <si>
    <t>HABIBAH, S.Pd.I</t>
  </si>
  <si>
    <t>MOH. SALMINA</t>
  </si>
  <si>
    <t>SHOFIRIN, S.Pd.SD</t>
  </si>
  <si>
    <t>SUTARNO EFENDI, A.Ma</t>
  </si>
  <si>
    <t>FEBRY WAHDIYANTO, S.Pd.SD</t>
  </si>
  <si>
    <t>SDN KEDUNGKARANG</t>
  </si>
  <si>
    <t>ACHMADI, S.Pd</t>
  </si>
  <si>
    <t>KARDINEM,S.Pd.SD</t>
  </si>
  <si>
    <t>SULAIKHAH, S.Pd.</t>
  </si>
  <si>
    <t>ANIK HARTATIK, S.Pd.SD</t>
  </si>
  <si>
    <t>IFAN AZHIM MUBARAK, S.Pd</t>
  </si>
  <si>
    <t>SOFIYATUN, S.Pd.I</t>
  </si>
  <si>
    <t>ENDANG PRIHATININGSIH, A.Ma.Pd</t>
  </si>
  <si>
    <t>SDN KEDUNG MUTIH</t>
  </si>
  <si>
    <t>SDN KENDALASEM</t>
  </si>
  <si>
    <t>UPIK KANDARSIH, S.Pd</t>
  </si>
  <si>
    <t>WAKID, S.Pd.SD</t>
  </si>
  <si>
    <t>MARDIYONO, S.Pd.SD</t>
  </si>
  <si>
    <t>KHOIRUL AMRI, S.Pd.I</t>
  </si>
  <si>
    <t>NAFISAH AZZAHIROH ABIDAH, S.Pd</t>
  </si>
  <si>
    <t>LEGIATI, S.Pd.,M.Pd.</t>
  </si>
  <si>
    <t>SUSILO, S.Pd.SD</t>
  </si>
  <si>
    <t>BASIR MUBASIR, S.Pd</t>
  </si>
  <si>
    <t>MUHAMMAD ASRO, S.Pd.SD</t>
  </si>
  <si>
    <t>SRI WAHYUNI, S.Pd.I</t>
  </si>
  <si>
    <t>ENDANG WINARSIH, S.Pd</t>
  </si>
  <si>
    <t>SDN KENDUREN 1</t>
  </si>
  <si>
    <t>DANANG ADY PRASETYO, S. Pd. SD</t>
  </si>
  <si>
    <t>NIZAR ZAMZAMI, S.Pd.I</t>
  </si>
  <si>
    <t>IMROATUS SAADAH, S.Pd.SD</t>
  </si>
  <si>
    <t>SDN MANDUNG</t>
  </si>
  <si>
    <t>RIYANTA,S.Pd.SD</t>
  </si>
  <si>
    <t>B. HARININGSIH,S.Pd.SD</t>
  </si>
  <si>
    <t>A.MAFTUH,S.Pd.I</t>
  </si>
  <si>
    <t>RASIYEM, A.Ma.Pd.</t>
  </si>
  <si>
    <t>SUYITNO, S.Pd.</t>
  </si>
  <si>
    <t>SDN MUTIH KULON</t>
  </si>
  <si>
    <t>MARYANTO, S.Pd.SD</t>
  </si>
  <si>
    <t>SUMARDIYANA, S.Pd.SD</t>
  </si>
  <si>
    <t>KANTI UTAMI</t>
  </si>
  <si>
    <t>ACHMAD SUKARI A.S., A.Ma.Pd</t>
  </si>
  <si>
    <t>EDI NUGROHO, S.Pd.SD</t>
  </si>
  <si>
    <t>SDN MUTIH WETAN</t>
  </si>
  <si>
    <t>RIYANTI, S.Pd.SD, M.Pd</t>
  </si>
  <si>
    <t>TUTI TUGIYATI, S.Pd.SD</t>
  </si>
  <si>
    <t>ZULAICHAH, S. Pd. SD</t>
  </si>
  <si>
    <t>NASROKHAH, S.Pd.SD</t>
  </si>
  <si>
    <t>SUKISNO, S.Pd.</t>
  </si>
  <si>
    <t>DIDIK HARYADI, S.Pd.SD</t>
  </si>
  <si>
    <t>FADIYAH ULFIANA, S.Pd.SD</t>
  </si>
  <si>
    <t>SITTA ZULFIANA, S.Pd.I</t>
  </si>
  <si>
    <t>SDN NGAWEN</t>
  </si>
  <si>
    <t>SISWANTO, S.Pd.SD</t>
  </si>
  <si>
    <t>SRI WAHYUNI, S.Pd.</t>
  </si>
  <si>
    <t>PAIMIN. A. Md. Pd</t>
  </si>
  <si>
    <t>SRI SURYATI, S.Pd</t>
  </si>
  <si>
    <t>L. EKA SULISTIYARNI, S.Pd.SD</t>
  </si>
  <si>
    <t>DAYANAH, S.Pd.SD</t>
  </si>
  <si>
    <t>SDN RUWIT</t>
  </si>
  <si>
    <t>SUDARMONO, S.Pd</t>
  </si>
  <si>
    <t>SUTRISNO</t>
  </si>
  <si>
    <t>SUBHAN</t>
  </si>
  <si>
    <t>MAULANA RAUF, S.Pd.SD</t>
  </si>
  <si>
    <t>MOHAMMAD MUFLIHIN, S.Ag</t>
  </si>
  <si>
    <t>SDN TEDUNAN</t>
  </si>
  <si>
    <t>AFANDI,S.Pd.SD</t>
  </si>
  <si>
    <t>SUNARSI,S.Pd.SD</t>
  </si>
  <si>
    <t>TASLAN, S.Pd.SD</t>
  </si>
  <si>
    <t>ANIK WIDI KURNIASIH</t>
  </si>
  <si>
    <t>SDN TEMPEL</t>
  </si>
  <si>
    <t>ISTIANAH, S.Pd.SD</t>
  </si>
  <si>
    <t>SARININGSIH, S.Pd.SD</t>
  </si>
  <si>
    <t>RAHARNO, S.Pd.SD</t>
  </si>
  <si>
    <t>LARIH RUBIA, S.Pd.SD</t>
  </si>
  <si>
    <t>DIAH SUCI ERAWATI, S.Pd.SD</t>
  </si>
  <si>
    <t>JAMILATUN, S.Ag</t>
  </si>
  <si>
    <t>I'ANATUL FITRIYAH, S.Pd.SD</t>
  </si>
  <si>
    <t>SDN WEDUNG 1</t>
  </si>
  <si>
    <t>RUSYADI, S.Pd SD</t>
  </si>
  <si>
    <t>DARTO, S Pd SD</t>
  </si>
  <si>
    <t>SUYANTO, S Pd SD</t>
  </si>
  <si>
    <t>SUBHAN,S Pd SD.</t>
  </si>
  <si>
    <t>ABDUR ROZAK, S Pd.SD.</t>
  </si>
  <si>
    <t>SDN WEDUNG 3</t>
  </si>
  <si>
    <t>EKO AMBARWATI, S.Pd.SD</t>
  </si>
  <si>
    <t>MASRUN, S.Pd</t>
  </si>
  <si>
    <t>AGUS SALIM, S.Pd.SD</t>
  </si>
  <si>
    <t>SUPARDI</t>
  </si>
  <si>
    <t>KUSMIYATUN, S.Pd.</t>
  </si>
  <si>
    <t>MARYANA, S.Pd</t>
  </si>
  <si>
    <t>SDN WEDUNG 4</t>
  </si>
  <si>
    <t>BONANG</t>
  </si>
  <si>
    <t>WEDUNG</t>
  </si>
  <si>
    <t>SUNARYO, S.Pd</t>
  </si>
  <si>
    <t>SUCHYAROH, S.Pd.SD</t>
  </si>
  <si>
    <t>PADMINI,S.Pd.SD</t>
  </si>
  <si>
    <t>MUYASAROH, S.Pd.SD</t>
  </si>
  <si>
    <t>AHMAD SOFIYUL FUAD, S.Pd.I</t>
  </si>
  <si>
    <t>SDN BANJARSARI 1</t>
  </si>
  <si>
    <t>KUKUH WINARNO,S.Pd</t>
  </si>
  <si>
    <t>SRI RAHAYU, S.Pd</t>
  </si>
  <si>
    <t>SHELLA ERNALYA DEWI,S.Pd</t>
  </si>
  <si>
    <t>FACHRIS, A.Ma</t>
  </si>
  <si>
    <t>SDN BANJARSARI 2</t>
  </si>
  <si>
    <t>MUAYATUN, S. Pd</t>
  </si>
  <si>
    <t>Sudaryanti</t>
  </si>
  <si>
    <t>Christiana Sulistiyani</t>
  </si>
  <si>
    <t>Dwi Rahayu Puji Lestari</t>
  </si>
  <si>
    <t>Wasiul Maghfiroh</t>
  </si>
  <si>
    <t>SDN BEDONO 1</t>
  </si>
  <si>
    <t xml:space="preserve">Nur Aslakhah,S.Pd.SD </t>
  </si>
  <si>
    <t xml:space="preserve">Rosadah,S.Pd.SD </t>
  </si>
  <si>
    <t>Isharyati,S.Pd</t>
  </si>
  <si>
    <t>Robiatun,S.Pd.SD</t>
  </si>
  <si>
    <t>Sukari,S.Pd.SD</t>
  </si>
  <si>
    <t>Noorhadi Suwito, S.Pd</t>
  </si>
  <si>
    <t>SDN BEDONO 2</t>
  </si>
  <si>
    <t>BIBIT, S.Pd</t>
  </si>
  <si>
    <t>AMIN NUR IHSAN, S.Pd</t>
  </si>
  <si>
    <t>AGENG SITI MASRUROH, S.Pd.SD</t>
  </si>
  <si>
    <t>VERONIKA ENI YUNITA HAPSARI, S.Pd</t>
  </si>
  <si>
    <t>MAKHDUM, S.Pd.I</t>
  </si>
  <si>
    <t>SDN BEDONO 3</t>
  </si>
  <si>
    <t>SANDY PUSPITANINGSIH,S.Pd.SD</t>
  </si>
  <si>
    <t>MUSTAQIM,S.Pd</t>
  </si>
  <si>
    <t>WAGIMAN,S.Pd.SD</t>
  </si>
  <si>
    <t>SHOFIYATUN,S.Pd.SD</t>
  </si>
  <si>
    <t>EKO YULIANTO,S.Pd.SD</t>
  </si>
  <si>
    <t>SDN BULUSARI</t>
  </si>
  <si>
    <t>AHMAD KHAYAT,S.Pd</t>
  </si>
  <si>
    <t>SUTINO,S.Pd.SD</t>
  </si>
  <si>
    <t>SUTIKNO,S.Pd.SD</t>
  </si>
  <si>
    <t>KANTI,S.Pd.SD</t>
  </si>
  <si>
    <t>SUDARYATI,S.Pd.SD</t>
  </si>
  <si>
    <t>WINARTI,S.Pd.SD</t>
  </si>
  <si>
    <t>MOH WAKID,S.Pd</t>
  </si>
  <si>
    <t>UMI AVIAH,S.Pd.SD</t>
  </si>
  <si>
    <t>SDN DALEMAN</t>
  </si>
  <si>
    <t>REJO,S.Pd</t>
  </si>
  <si>
    <t>SRI WINARTI,S.Pd.SD</t>
  </si>
  <si>
    <t>MUJAZAH, S.Pd</t>
  </si>
  <si>
    <t>DWI HANDARI,S.Pd.SD</t>
  </si>
  <si>
    <t>WIYATI, SPd.SD.</t>
  </si>
  <si>
    <t>MUQODARIYAH,S.Pd.SD</t>
  </si>
  <si>
    <t>ROHMAD,S.Pd</t>
  </si>
  <si>
    <t>QOSIM,S.Pd.SD</t>
  </si>
  <si>
    <t>YULIATI  , SPd.SD.</t>
  </si>
  <si>
    <t>SULISTIYO, S.Pd.SD</t>
  </si>
  <si>
    <t>KASMIAN</t>
  </si>
  <si>
    <t>SDN DOMBO</t>
  </si>
  <si>
    <t>M. ROIS, S.Pd</t>
  </si>
  <si>
    <t>SOEJANTINI, S.Pd.SD</t>
  </si>
  <si>
    <t>MAT SOLEH, SPd.SD</t>
  </si>
  <si>
    <t>WAKIDI, A.Ma.Pd</t>
  </si>
  <si>
    <t>MURNINGSIH, S.Pd.SD</t>
  </si>
  <si>
    <t>JUWARI, S.Pd</t>
  </si>
  <si>
    <t>MUHCHZJIDIN, S.Pd.SD</t>
  </si>
  <si>
    <t>DANI SETIAWAN, S.Pd</t>
  </si>
  <si>
    <t>SUGIYANTI NOR UTAMI, S.Pd</t>
  </si>
  <si>
    <t>SDN JETAKSARI 1</t>
  </si>
  <si>
    <t>CIPTO WIYONO, S.Pd</t>
  </si>
  <si>
    <t>INDARTO, S.Pd</t>
  </si>
  <si>
    <t>WARTI, S.Pd.SD.</t>
  </si>
  <si>
    <t>SUNARTO</t>
  </si>
  <si>
    <t>SURYADI, S.Pd</t>
  </si>
  <si>
    <t>SRI MULYATI, S.Pd.SD</t>
  </si>
  <si>
    <t>TUMINAH, S.Pd.</t>
  </si>
  <si>
    <t>NURHAYATI, S.Pd.SD.</t>
  </si>
  <si>
    <t>TITIN NURBAITI, S.Pd.</t>
  </si>
  <si>
    <t>LAYYINATUSY  SYIFA , S.Pd</t>
  </si>
  <si>
    <t>BAWONO ESTU PAMBUDI , S.Pd</t>
  </si>
  <si>
    <t>SDN KALISARI 1</t>
  </si>
  <si>
    <t>Dwi Prihindarwati, S.Pd</t>
  </si>
  <si>
    <t>Maryadi, S.Pd.SD</t>
  </si>
  <si>
    <t>Sri Budi Mulyani, S.Pd.SD</t>
  </si>
  <si>
    <t>Partilah, S.Pd.SD</t>
  </si>
  <si>
    <t>Suratik, S.Pd.SD</t>
  </si>
  <si>
    <t>Atun Rokhayati, S.Pd.SD</t>
  </si>
  <si>
    <t>Munawaroh, S.Pd.SD</t>
  </si>
  <si>
    <t>Ali Ahmad</t>
  </si>
  <si>
    <t>SDN KALISARI 3</t>
  </si>
  <si>
    <t>SUSANA DWI MARDIYANI.S.Pd. M,Si</t>
  </si>
  <si>
    <t>TANTI SRI HARIYATI.S.Pd</t>
  </si>
  <si>
    <t>SUDIYONO.S.Pd SD</t>
  </si>
  <si>
    <t>SRI RAHAYU.S.Pd SD</t>
  </si>
  <si>
    <t>SOFIYATI.S.Pd SD</t>
  </si>
  <si>
    <t>ANDI NOVIANTO.S.Pd SD</t>
  </si>
  <si>
    <t xml:space="preserve">DWI PURWATI.S.Pd </t>
  </si>
  <si>
    <t>SDN KARANGASEM 1</t>
  </si>
  <si>
    <t>IGN. PURWANTO,S.Pd.,M.Si</t>
  </si>
  <si>
    <t>SUKMAWATI,S.Pd</t>
  </si>
  <si>
    <t>TB TUTIK PAWIYATI,S.Pd</t>
  </si>
  <si>
    <t>SAKDUN,S.Pd</t>
  </si>
  <si>
    <t>ALI SUBKHAN,S.Pd.SD</t>
  </si>
  <si>
    <t>UMI FARIDAH,S.Pd.SD</t>
  </si>
  <si>
    <t>SUNARDI,A.Ma.Pd</t>
  </si>
  <si>
    <t>SDN KARANGASEM 2</t>
  </si>
  <si>
    <t>PUJIYANTI,S.Pd.M.Si</t>
  </si>
  <si>
    <t>WIDAYATI,S.Pd.SD</t>
  </si>
  <si>
    <t>SURANI,S.Pd.SD</t>
  </si>
  <si>
    <t>M. SHOLIKHIN,S.Pd.SD</t>
  </si>
  <si>
    <t>FARIDA ARUM PUSPITASARI,S.Pd.SD</t>
  </si>
  <si>
    <t>SDN LOIRENG</t>
  </si>
  <si>
    <t xml:space="preserve">PRAMUJIATI NUR UTAMI,S.Pd.SD </t>
  </si>
  <si>
    <t>ENDAH HARININGSIH,S.Pd.SD</t>
  </si>
  <si>
    <t>FAHRUR ROZI,S.Pd.SD</t>
  </si>
  <si>
    <t>SULAMANAH,A.Ma.Pd.OR</t>
  </si>
  <si>
    <t>SUTIMIN.W, S.Pd, M.Pd</t>
  </si>
  <si>
    <t>AGUS PRAPTO SUKOCO,S.Pd.</t>
  </si>
  <si>
    <t>SUGIARTI,S.Pd</t>
  </si>
  <si>
    <t>WAKIRAH,S.Pd.SD</t>
  </si>
  <si>
    <t>TRI HANDAYANI,S.Pd</t>
  </si>
  <si>
    <t>SITI ROKHANAH,S.Pd.SD</t>
  </si>
  <si>
    <t>SUTARNI,S.Pd.SD</t>
  </si>
  <si>
    <t>AGUSTINA NUGRAHINI,S.Pd.SD</t>
  </si>
  <si>
    <t>MASLICHAH , S.Pd.I</t>
  </si>
  <si>
    <t>SEJATININGSIH,S.Pd</t>
  </si>
  <si>
    <t>SHOLIKHIN</t>
  </si>
  <si>
    <t>SDN PRAMPELAN</t>
  </si>
  <si>
    <t>SULASTRI,S.Pd</t>
  </si>
  <si>
    <t>SULISTIN,S.Pd</t>
  </si>
  <si>
    <t>ADNAN WIDODO,S.Pd</t>
  </si>
  <si>
    <t>SAIKHUL ARIS,S.Pd.I</t>
  </si>
  <si>
    <t>NUR MUNIFAH,S.Pd.SD</t>
  </si>
  <si>
    <t>SRI HATI,S.Pd.SD</t>
  </si>
  <si>
    <t>SRI HARTATIK,S.Pd.MS.I</t>
  </si>
  <si>
    <t>SRI MURNIATI,S.Pd.SD</t>
  </si>
  <si>
    <t>NANIK CHOIRIJAH,S.Pd</t>
  </si>
  <si>
    <t>ABDUL JALIL,S.Pd</t>
  </si>
  <si>
    <t>DWI MIHARTATI,S.Pd.SD</t>
  </si>
  <si>
    <t>NOVRIN RIZQI MUSLIA, S.Pd</t>
  </si>
  <si>
    <t>Nur Hidayati, S.Pd</t>
  </si>
  <si>
    <t>Dwi Setyowati, S.Pd</t>
  </si>
  <si>
    <t>Ngatmi, S.Pd.SD</t>
  </si>
  <si>
    <t>Tasmilah, S.Pd.SD</t>
  </si>
  <si>
    <t>Suwarni, S.Pd.SD</t>
  </si>
  <si>
    <t>SDN PURWOSARI 1</t>
  </si>
  <si>
    <t>SDN PURWOSARI 2</t>
  </si>
  <si>
    <t>Iman Budi Nugroho</t>
  </si>
  <si>
    <t>NING SUWARTI, S.Pd</t>
  </si>
  <si>
    <t>TUNGKI RULIYANTI, S.Pd.SD</t>
  </si>
  <si>
    <t>SRI SUWARNI, S.Pd.SD</t>
  </si>
  <si>
    <t>AGUS SUPRIHATIN</t>
  </si>
  <si>
    <t>SUDIRO, S.Pd</t>
  </si>
  <si>
    <t>MUHAMAD IRFAN SHOLEH, S.Pd.SD, M.Pd</t>
  </si>
  <si>
    <t>TRI LASTINAH, S.Pd.SD</t>
  </si>
  <si>
    <t>NUR SAD UTAMI,S.Pd.SD</t>
  </si>
  <si>
    <t>SUDRAJAD, S.Pd</t>
  </si>
  <si>
    <t>Muhammad Khoirul Anam, S.Pd</t>
  </si>
  <si>
    <t>SDN SAYUNG 1</t>
  </si>
  <si>
    <t>NIKMAH, S.Pd</t>
  </si>
  <si>
    <t>HADI WAHONO, S.Pd.SD</t>
  </si>
  <si>
    <t>SUPARMIN,S.Pd</t>
  </si>
  <si>
    <t>MUSIB, S.Pd.SD</t>
  </si>
  <si>
    <t>RUBIKAN,S.Pd.SD</t>
  </si>
  <si>
    <t>SUWARSIH, S.Pd</t>
  </si>
  <si>
    <t>JAPTATIK, S.Pd.SD</t>
  </si>
  <si>
    <t>SRI MULYATI S.Pd.SD</t>
  </si>
  <si>
    <t>SDN SAYUNG 2</t>
  </si>
  <si>
    <t>ENDANG LESTARI, S.Pd.</t>
  </si>
  <si>
    <t>SITI SRI REJEKI, S.Pd.SD.</t>
  </si>
  <si>
    <t>NOOR CHAJATI, S.Pd.SD.</t>
  </si>
  <si>
    <t>DEWI WIDYANINGRUM, S.Pd.SD.</t>
  </si>
  <si>
    <t>HENI KUSMIYATI, S.Pd.SD.</t>
  </si>
  <si>
    <t>SDN SAYUNG 3</t>
  </si>
  <si>
    <t>SETYARIF NUSANTARAWATI, S.Pd.SD</t>
  </si>
  <si>
    <t>SITI NURNANINGSIH, S.Pd.SD</t>
  </si>
  <si>
    <t>SRI WIDAYATI, S.Pd.SD</t>
  </si>
  <si>
    <t>ISTI ARIFAH, S.Pd</t>
  </si>
  <si>
    <t>SDN SAYUNG 4</t>
  </si>
  <si>
    <t>SRI SUKEKSI,S.Pd</t>
  </si>
  <si>
    <t>SRI SEMIYATI,S.Pd.SD</t>
  </si>
  <si>
    <t>PADMIYATUN,S.Pd</t>
  </si>
  <si>
    <t>SUMIYATUN,S.Pd</t>
  </si>
  <si>
    <t>ARDI AKHMAD NUGROHO,S.Pd</t>
  </si>
  <si>
    <t>SDN SIDOGEMAH 1</t>
  </si>
  <si>
    <t>SUBUR ASRURI, S.Pd.I.</t>
  </si>
  <si>
    <t>LULUK FATKHIYAH, S.Pd.SD.</t>
  </si>
  <si>
    <t>SUKARMIN, S.Pd.SD.</t>
  </si>
  <si>
    <t>CH. WIJIATUN, S.Pd.SD.</t>
  </si>
  <si>
    <t>SRI RUMANTINI, S.Pd.SD.</t>
  </si>
  <si>
    <t>SRI WIDAYATI, S.Pd.SD.</t>
  </si>
  <si>
    <t>SUPARMI, A.Ma.Pd.</t>
  </si>
  <si>
    <t>IHDA ROHMIYATI, S.Pd.SD.</t>
  </si>
  <si>
    <t>SDN SIDOGEMAH 2</t>
  </si>
  <si>
    <t>Nunuk Marfuah, S.Pd</t>
  </si>
  <si>
    <t>Kunti Nurjanah, S.Pd.SD</t>
  </si>
  <si>
    <t>Masripah, S.Pd.SD</t>
  </si>
  <si>
    <t>Syafa'atun, S.Pd.SD</t>
  </si>
  <si>
    <t>Endang Lestari W, S.Pd.SD</t>
  </si>
  <si>
    <t>Kustiningsih, S.Pd.SD</t>
  </si>
  <si>
    <t>Veronica N Mulyaningsih, S.Pd.SD.</t>
  </si>
  <si>
    <t>Siti Khotimah, S.Pd.</t>
  </si>
  <si>
    <t>Sri Sumardiyanti, S.Pd.SD.</t>
  </si>
  <si>
    <t>Endang Rusmiyati, S.Pd.SD</t>
  </si>
  <si>
    <t>Khusnul Khotimah, S.Pd.I</t>
  </si>
  <si>
    <t>SDN SRIWULAN 1</t>
  </si>
  <si>
    <t>Y. EKO SARWONO, S.Pd</t>
  </si>
  <si>
    <t xml:space="preserve">EDY SANTOSO, S.Pd </t>
  </si>
  <si>
    <t>SRI MARLIANA, S.Pd. SD.</t>
  </si>
  <si>
    <t>SRIYONO, S.Pd.SD</t>
  </si>
  <si>
    <t>SUMARMI, S.Pd</t>
  </si>
  <si>
    <t>MUDRIKAH, S.Pd.SD</t>
  </si>
  <si>
    <t>SRI SUMARSIH, S.Pd</t>
  </si>
  <si>
    <t>PURNOMO, S.Pd</t>
  </si>
  <si>
    <t>SULURI,S.Pd I</t>
  </si>
  <si>
    <t>SDN SRIWULAN 3</t>
  </si>
  <si>
    <t>WAWAN,S.Pd, M.Si</t>
  </si>
  <si>
    <t>NUR FATIMAH, S.Pd SD</t>
  </si>
  <si>
    <t>M. CHANAFI, S.Pd.SD</t>
  </si>
  <si>
    <t>SDN SRIWULAN 4</t>
  </si>
  <si>
    <t>SUKARDI,S.Pd.SD</t>
  </si>
  <si>
    <t>SADIYONO,S.Pd</t>
  </si>
  <si>
    <t>AKHMAD RIYADI,S.Pd.I</t>
  </si>
  <si>
    <t>NURUL  FAIZAH,S.Pd.SD</t>
  </si>
  <si>
    <t>FAROHAH,S.Pd.SD</t>
  </si>
  <si>
    <t>WAHYU TRISNAWATI,S.Pd</t>
  </si>
  <si>
    <t>SDN SURODADI 1</t>
  </si>
  <si>
    <t>SUGENG HARNANTO, S.Pd.,M.Pd</t>
  </si>
  <si>
    <t>SUNARTI, S.Pd.SD</t>
  </si>
  <si>
    <t>FIA NURUL KHASANAH,S.Pd.SD</t>
  </si>
  <si>
    <t>MASDUKI, S.Pd.SD</t>
  </si>
  <si>
    <t>TEGUH WIJI WIDODO,S.Pd.SD</t>
  </si>
  <si>
    <t>SRI RUMANTINI,S.Pd.SD</t>
  </si>
  <si>
    <t>WIDODO</t>
  </si>
  <si>
    <t>SDN SURODADI 2</t>
  </si>
  <si>
    <t>SUKIMAN</t>
  </si>
  <si>
    <t>WAHYUNI, S.Pd</t>
  </si>
  <si>
    <t>AGUS PURWATMO,S.Pd</t>
  </si>
  <si>
    <t>AMINARNI,S.Pd.,M.Pd</t>
  </si>
  <si>
    <t>USWATUN NASRIYAH, S.Pd.SD</t>
  </si>
  <si>
    <t>SUHARTI,S.Pd.SD</t>
  </si>
  <si>
    <t>SITI MUTHOHHAROH, S.Pd.SD</t>
  </si>
  <si>
    <t>LIESTIYONO, S.Pd.SD</t>
  </si>
  <si>
    <t>MIA FEBGIYANTI, S.Pd.SD</t>
  </si>
  <si>
    <t>SDN TAMBAKROTO</t>
  </si>
  <si>
    <t>DAMIS TRIYANTO, S.Pd., M.Pd.</t>
  </si>
  <si>
    <t>KHANDIQ,S.Pd.SD</t>
  </si>
  <si>
    <t>NURKHOLIS, S.Pd.SD.</t>
  </si>
  <si>
    <t>AFI NAZILAH, S.Pd.</t>
  </si>
  <si>
    <t>SYAHRIS SHIDIQ, S.Pd.I.</t>
  </si>
  <si>
    <t>SETYO MAHFUDI ALADIN</t>
  </si>
  <si>
    <t>SDN TIMBULSLOKO 1</t>
  </si>
  <si>
    <t>MUHAMAD KANIP,S.Pd</t>
  </si>
  <si>
    <t>BAMBANG SETYO WAKHIDI,S.Pd.SD</t>
  </si>
  <si>
    <t>ZUBAIDAH, S.Pd.I</t>
  </si>
  <si>
    <t>ARIF WIDY ARTANTO, S.Pd</t>
  </si>
  <si>
    <t>SDN TIMBULSLOKO 2</t>
  </si>
  <si>
    <t>DANU MARYOTO,S.Pd</t>
  </si>
  <si>
    <t>SUSIASI WARNANINGSIH,S.Pd</t>
  </si>
  <si>
    <t>SULASI,S.Pd.SD</t>
  </si>
  <si>
    <t>SUARTINI,S.Pd.SD</t>
  </si>
  <si>
    <t>BUDIYANTO,SPd.SD</t>
  </si>
  <si>
    <t>SIGIT PRASETYA,S.Pd.SD</t>
  </si>
  <si>
    <t>VERA AMALIAH, S.Pd</t>
  </si>
  <si>
    <t>SDN TUGU 1</t>
  </si>
  <si>
    <t>ABDUL ARIS,S.Ag</t>
  </si>
  <si>
    <t>MARSINI, S.Pd.SD</t>
  </si>
  <si>
    <t>TUGIYATI, S.Pd</t>
  </si>
  <si>
    <t>HENDRI SETIOROKIM, S.Pd</t>
  </si>
  <si>
    <t>SDN TUGU 2</t>
  </si>
  <si>
    <t xml:space="preserve">SRI IRIYANTO, S.Pd.SD, M.Si. </t>
  </si>
  <si>
    <t>SUHARNO, S.Pd.SD.</t>
  </si>
  <si>
    <t xml:space="preserve">IKA NURHAYATI, S.Pd.SD </t>
  </si>
  <si>
    <t xml:space="preserve">EKO SULISTIYAWATI, S.Pd.SD. </t>
  </si>
  <si>
    <t xml:space="preserve">SDN SIDOREJO </t>
  </si>
  <si>
    <t>REKAPITULASI KEHADIRAN GURU SD KECAMATAN SAYUNG TAHUN 2020</t>
  </si>
  <si>
    <t>SAYUNG</t>
  </si>
  <si>
    <t>REKAPITULASI KEHADIRAN GURU SD KECAMATAN MRANGGEN TAHUN 2020</t>
  </si>
  <si>
    <t>REKAPITULASI KEHADIRAN GURU SD KECAMATAN DEMAK TAHUN 2020</t>
  </si>
  <si>
    <t>BULAN MEI  2020</t>
  </si>
  <si>
    <t xml:space="preserve">DEMAK,           JUNI  2020   </t>
  </si>
  <si>
    <t>SUGITO,SE</t>
  </si>
  <si>
    <t>UPTD PEMELIHARAAN JALAN, JEMBATAN DAN IRIGASI WILAYAH I</t>
  </si>
  <si>
    <t>SRI PUJI ASTUTI, S.Pd.,MH.</t>
  </si>
  <si>
    <t xml:space="preserve">PENGAWAS MADYA </t>
  </si>
  <si>
    <t>UPTD DIKBUD KECAMATAN KARANGTENGAH</t>
  </si>
  <si>
    <t>UPTD PASAR WILAYAH III DINDAGKOP UKM</t>
  </si>
  <si>
    <t>ROMADON</t>
  </si>
  <si>
    <t xml:space="preserve">SD NEGERI KEBONAGUNG 1 </t>
  </si>
  <si>
    <t>SARWONO</t>
  </si>
  <si>
    <t>ASTONO</t>
  </si>
  <si>
    <t>DINSOS P2 PA</t>
  </si>
  <si>
    <t>REKAP KEHADIRAN PNS YANG TERLAMBAT MASUK KERJA</t>
  </si>
  <si>
    <t>KETERANGAN</t>
  </si>
  <si>
    <t>PUSKESMAS GUNTUR II</t>
  </si>
  <si>
    <t>ARIEF SETIAWAN</t>
  </si>
  <si>
    <t>FINGER DI DINKES</t>
  </si>
  <si>
    <t>ARI WISMONO</t>
  </si>
  <si>
    <t xml:space="preserve">TANGGAL </t>
  </si>
  <si>
    <t>07.02</t>
  </si>
  <si>
    <t>MURSIDAH</t>
  </si>
  <si>
    <t>PARMO MARGO</t>
  </si>
  <si>
    <t>07:02</t>
  </si>
  <si>
    <t>07:01</t>
  </si>
  <si>
    <t>ASIH ATY' TAMMA</t>
  </si>
  <si>
    <t>07:03</t>
  </si>
  <si>
    <t>BIBIT</t>
  </si>
  <si>
    <t xml:space="preserve">TERLAMBAT </t>
  </si>
  <si>
    <t>PUSKESMAS WEDUNG 1</t>
  </si>
  <si>
    <t>YULIARDHI KUSETYAWAN</t>
  </si>
  <si>
    <t>DINAS PERTANIAN DAN PANGAN</t>
  </si>
  <si>
    <t>TITIK FASANAH</t>
  </si>
  <si>
    <t>TUTIK RAHMAWATI</t>
  </si>
  <si>
    <t>PUSKESMAS WONOSALAM 1</t>
  </si>
  <si>
    <t>DOKTER GIGI</t>
  </si>
  <si>
    <t>PENERBIT</t>
  </si>
  <si>
    <t>JUMLAH HALAMAN</t>
  </si>
  <si>
    <t>ASAL USUL</t>
  </si>
  <si>
    <t>TAHUN CETAK</t>
  </si>
  <si>
    <t xml:space="preserve">HARGA </t>
  </si>
  <si>
    <t>AL-MIFTAH</t>
  </si>
  <si>
    <t>HIBAH</t>
  </si>
  <si>
    <t>HIBAH KP</t>
  </si>
  <si>
    <t>SABIL</t>
  </si>
  <si>
    <t>PUSTAKA RIZKI PUTRA</t>
  </si>
  <si>
    <t>JUDUL/PENCIPTA</t>
  </si>
  <si>
    <t>DEKAT ALLAH SAMPAI AJAL TIBA / MOH.MIQDAD NIDLOM FAHMI</t>
  </si>
  <si>
    <t>DELTA PRIMA PRESS</t>
  </si>
  <si>
    <t>IMAN KUNCI KESEMPURNAAN/BADI'UZZAMAN SA'ID NURSI</t>
  </si>
  <si>
    <t>DARUL-WAFA,AL-MANSHURAH</t>
  </si>
  <si>
    <t>TATA CARA SALAT LENGKAP BERIKUT JUZ'AMMA/FACHRURAZI</t>
  </si>
  <si>
    <t>SINAR BARU ALGENSINDO</t>
  </si>
  <si>
    <t>HIMPUNAN KHUTBAH JUM'AT LENGKAP/JUFI ALBANJARY</t>
  </si>
  <si>
    <t>CV CAHAYA AGENCY</t>
  </si>
  <si>
    <t>MEMBINA MAHLIGAI CINTA YANG ISLAMI/MUHAMMAD AT-TIHAMI</t>
  </si>
  <si>
    <t>BINTANG TERANG</t>
  </si>
  <si>
    <t>TAFSIR ALAZHAR/PROF.Dr. HAMKA</t>
  </si>
  <si>
    <t>PT PUSTAKA PANJIMAS</t>
  </si>
  <si>
    <t>BIOGRAFI ALI BIN ABU THALIB RA/ ACHMAD SUNARTO</t>
  </si>
  <si>
    <t>AULIA SURABAYA</t>
  </si>
  <si>
    <t>MUKJIZAT PUASA/DR.ZAPRULKHANS.Sos.I,M.S.I.</t>
  </si>
  <si>
    <t>PT ELEX MEDIA KOMPUTINDO</t>
  </si>
  <si>
    <t>DUNIAKU UNTUK AKHIRATKU MAN ANA ILA AINA ANA/UST.TAUFIK NUH</t>
  </si>
  <si>
    <t>HAQIENA MEDIA</t>
  </si>
  <si>
    <t xml:space="preserve">ILMU PENDIDIKAN ISLAM/PROF. Dr. ABDUL MUJIB, M.AG </t>
  </si>
  <si>
    <t>KENCANA</t>
  </si>
  <si>
    <t>MALAM PERTAMA DI ALAM KUBUR/Dr.A'IDH AL-QAMI,M.A,</t>
  </si>
  <si>
    <t>AQWAM</t>
  </si>
  <si>
    <t>59 CARA MERAYU ALLAH/FIRDAUS WAJDI,S.Th.I.MA.</t>
  </si>
  <si>
    <t>MAGENTA MEDIA</t>
  </si>
  <si>
    <t>PENGARUH MAZHAB SYAFI'I/Dr.ABDUL HADI MUTHOHHAR, M.A.</t>
  </si>
  <si>
    <t>ANEKA ILMU</t>
  </si>
  <si>
    <t>QUANTUM FIKRI DIBAWAH NAUNGAN CAHAYA ILAHI/PROF. Dr.dr. MUCH .SYAMSULHADI</t>
  </si>
  <si>
    <t>NURULHUDA PRESS</t>
  </si>
  <si>
    <t>SEDEKAH SUPER STORIES/MUHAMMAD ASSAD</t>
  </si>
  <si>
    <t>PT. ELEX MEDIA KOMPUTINDO</t>
  </si>
  <si>
    <t>RISALAH ZAKAT / M.MASYKUR KHOIR</t>
  </si>
  <si>
    <t>DUTA KARYA MANDIRI</t>
  </si>
  <si>
    <t>KISAH-KISAH KEMATIAN HUSNUL KHOTIMAH/MOHAMMAD WIFAQUL IDAINI</t>
  </si>
  <si>
    <t>ARASKA</t>
  </si>
  <si>
    <t>KISAH AL-BUSHIRI/MG.SUNGATNO</t>
  </si>
  <si>
    <t>TUNTUNAN PRAKTIS IBADAH HAJI DAN UMROH/Drs. H. ABU KHAYAN</t>
  </si>
  <si>
    <t>KBIH MUHAMADIYAH</t>
  </si>
  <si>
    <t>TUNTUNAN SHOLAT SUNNAH/ UST. GIBRAN AR-ROSYID</t>
  </si>
  <si>
    <t>RZ MEDIA</t>
  </si>
  <si>
    <t>KEUTAMAAN BULAN HIJRIYAH/AL-ALLAMAH AL-FADHIL- ASY-SYEIKH ABDUL HAMID</t>
  </si>
  <si>
    <t>MUTIARA ILMU</t>
  </si>
  <si>
    <t>MEMBUKA PINTU RIZKI/ AHMAD ZACKY EL- SHAFA</t>
  </si>
  <si>
    <t>RIZKI MENGALIR LEWAT INFAQ DAN SHODAQOH/ UST. AHMAD FILYAN AL JUFRI</t>
  </si>
  <si>
    <t>FIQIH WANITA SHOLIHAH/AHMAD NAJIEH</t>
  </si>
  <si>
    <t>MENARA SUCI SURABAYA</t>
  </si>
  <si>
    <t>KUMPULAN KHUTBAH JUM'AT/DRS. ST. MUKHLIS DENROS</t>
  </si>
  <si>
    <t>ARKOLA SURABAYA</t>
  </si>
  <si>
    <t>JEJAK SPIRITUAL SYEKH SITI JENAR/DRS. HUSNU MUFID.M.PDI</t>
  </si>
  <si>
    <t xml:space="preserve">MENARA MEDINAH </t>
  </si>
  <si>
    <t>BERDHUHA AKAN MEMBUATMU BENAR-BENAR SUKSES DAN KAYA/MUHAMMAD MAKHDLORI</t>
  </si>
  <si>
    <t>DIVA PRESS</t>
  </si>
  <si>
    <t>BANJIR HARTA DENGAN DAHSYATNYA DZIKIR/MUHAMMAD ARIFIN RAHMAN</t>
  </si>
  <si>
    <t>AMALAN RINGAN BERPAHALA BESAR/ABU THALHAH MUHAMMAD YUNUS</t>
  </si>
  <si>
    <t>ROEMAH BUKU SIDOWAYAH,NGRECO WERU, SOLO</t>
  </si>
  <si>
    <t>TESTIMONI PARA PENGHAPAL AL-QUR'AN/ AL-ABAA'ANJUMA</t>
  </si>
  <si>
    <t>PANDUAN LENGKAP IBADAH SEHARI-HARI/UST. SYAIFURRAHMAN EL-FATI</t>
  </si>
  <si>
    <t>WAHYU QOLBU</t>
  </si>
  <si>
    <t>BUKU PINTAR KULTUM/PROF.DR.KH.SAFUAN ALFANDI</t>
  </si>
  <si>
    <t>SENDANG ILMU</t>
  </si>
  <si>
    <t>AJAIBNYA ADZAN UNTUK MENCERDASKAN OTAK ANAK SEJAK LAHIR/IMAM MUSBIKIN</t>
  </si>
  <si>
    <t>ISLAM DAN POLITIK BERNEGARA/TEUNGKU MUHAMMAD HASBI ASH SHIDIDIEQY</t>
  </si>
  <si>
    <t>PT. PUSTAKA RIZKI PUTRA</t>
  </si>
  <si>
    <t>ISTIGHFAR SOLUSI DARI SEGALA DOSA/ ALI BIN NAYIF ASY-SYUHUD</t>
  </si>
  <si>
    <t>TIGA SERANGKAI</t>
  </si>
  <si>
    <t>KUMPULAN KHUTBAH JUM'AT/UST. MUHAMMAD FADLUN</t>
  </si>
  <si>
    <t>CV PUSTAKA AGUNG HARAPAN SURABAYA</t>
  </si>
  <si>
    <t>KHUTBAH JUM'AT SEJUTA UMAT/MUHAMMAD KHOTIB,S.PdI</t>
  </si>
  <si>
    <t>MITRA PRESS</t>
  </si>
  <si>
    <t>KHUTBAH JUM'AT HARI BESAR ISLAM DAN NASIONAL/ ACHMAD NAJIEH-ACHMAD SUNARTO</t>
  </si>
  <si>
    <t>PENGEMBANGAN ILMU-ILMU KEISLAMAN/ PROF.DR.A.QODRI AZIZY,MA</t>
  </si>
  <si>
    <t>DIREKTORAT PERGURUAN TINGGI AGAMA ISLAM</t>
  </si>
  <si>
    <t>BENARKAH SAYA MUSLIM? / DRS. M. SAEFUDDIN</t>
  </si>
  <si>
    <t>KISAH KEHIDUPAN NABI MUHAMMAD /MAFTUH AHNAN ASY.</t>
  </si>
  <si>
    <t>TERBIT TERANG</t>
  </si>
  <si>
    <t>BIMBINGAN PRAKTIS PERJALANAN IBADAH UMROH/DR. KH. AHMAD DIMIYATI BADRUZZAMAN,MA</t>
  </si>
  <si>
    <t>SB ALGESINDO</t>
  </si>
  <si>
    <t>MENGUAK MISTERI SHOLAT SHUBUH/UST WACHID ABDULAH</t>
  </si>
  <si>
    <t>KEAJAIBAN SHOLAT TAHAJUD/HABIB IDRUS AL-HAMID</t>
  </si>
  <si>
    <t xml:space="preserve">PUSTAKA MEDIA </t>
  </si>
  <si>
    <t>KHUTBAH JUM'AT /SYAIH ABDURAHMAN</t>
  </si>
  <si>
    <t>KARYA AGUNG SURABAYA</t>
  </si>
  <si>
    <t>ILMU TAUHID TERJEMAH MAKNA JAWA PEGON/ASY SYEIKH MUHAMMAD AL-FUDLOLI</t>
  </si>
  <si>
    <t>IBADAH,DOA DAN AMALAN PILIHAN AGAR PUNYA MOMONGAN BERKUALITAS/MALIHA FAUZIAH</t>
  </si>
  <si>
    <t>TUNTUNAN PRAKTIS PERAWATAN JENAZAH/DUTA GRAFIKA S.AG.</t>
  </si>
  <si>
    <t xml:space="preserve">Pensiun </t>
  </si>
  <si>
    <t>FATAH YASIN</t>
  </si>
  <si>
    <t>PAOZAN</t>
  </si>
  <si>
    <t>UPTD PUTARU WILAYAH II</t>
  </si>
  <si>
    <t>DARYOKO</t>
  </si>
  <si>
    <t>ALI RIDLHO</t>
  </si>
  <si>
    <t>Gangguan jiwa</t>
  </si>
  <si>
    <t>sudah dijatuhi hudis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</si>
</sst>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-&quot;Rp&quot;* #,##0_-;\-&quot;Rp&quot;* #,##0_-;_-&quot;Rp&quot;* &quot;-&quot;_-;_-@_-"/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  <numFmt numFmtId="166" formatCode="#,##0;\(#,##0\)"/>
    <numFmt numFmtId="167" formatCode="[$-421]dd\ mmmm\ yyyy;@"/>
    <numFmt numFmtId="168" formatCode="[$-F800]dddd\,\ mmmm\ dd\,\ yyyy"/>
  </numFmts>
  <fonts count="86">
    <font>
      <sz val="11"/>
      <color theme="1"/>
      <name val="Calibri"/>
      <family val="2"/>
      <charset val="1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u/>
      <sz val="12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i/>
      <sz val="9"/>
      <name val="Arial"/>
      <family val="2"/>
    </font>
    <font>
      <b/>
      <sz val="11"/>
      <color theme="1"/>
      <name val="Calibri"/>
      <family val="2"/>
      <scheme val="minor"/>
    </font>
    <font>
      <i/>
      <sz val="1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u/>
      <sz val="12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color theme="1"/>
      <name val="Calibri"/>
      <family val="2"/>
      <charset val="1"/>
      <scheme val="minor"/>
    </font>
    <font>
      <sz val="12"/>
      <color rgb="FF000000"/>
      <name val="Arial"/>
      <family val="2"/>
    </font>
    <font>
      <sz val="12"/>
      <color theme="1"/>
      <name val="Times New Roman"/>
      <family val="1"/>
    </font>
    <font>
      <sz val="11"/>
      <color indexed="8"/>
      <name val="Calibri"/>
      <family val="2"/>
      <charset val="1"/>
    </font>
    <font>
      <sz val="11"/>
      <name val="Calibri"/>
      <family val="2"/>
    </font>
    <font>
      <sz val="11"/>
      <color indexed="8"/>
      <name val="Calibri"/>
      <family val="2"/>
    </font>
    <font>
      <u/>
      <sz val="11"/>
      <color rgb="FF0000FF"/>
      <name val="Calibri"/>
      <family val="2"/>
    </font>
    <font>
      <sz val="11"/>
      <color rgb="FF000000"/>
      <name val="Calibri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u/>
      <sz val="9.9"/>
      <color theme="10"/>
      <name val="Calibri"/>
      <family val="2"/>
    </font>
    <font>
      <sz val="12"/>
      <color rgb="FF000000"/>
      <name val="Calibri"/>
      <family val="2"/>
    </font>
    <font>
      <sz val="10"/>
      <name val="Arial Narrow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u/>
      <sz val="8.8000000000000007"/>
      <color theme="10"/>
      <name val="Calibri"/>
      <family val="2"/>
      <charset val="1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u/>
      <sz val="9"/>
      <color theme="10"/>
      <name val="Arial"/>
      <family val="2"/>
    </font>
    <font>
      <sz val="9"/>
      <name val="Arial"/>
      <family val="2"/>
    </font>
    <font>
      <sz val="10"/>
      <name val="Calibri"/>
      <family val="2"/>
      <scheme val="minor"/>
    </font>
    <font>
      <sz val="8.5"/>
      <color rgb="FF4C5054"/>
      <name val="Times New Roman"/>
      <family val="1"/>
    </font>
    <font>
      <sz val="10"/>
      <color rgb="FF000000"/>
      <name val="Calibri"/>
      <family val="2"/>
    </font>
    <font>
      <sz val="8.5"/>
      <color rgb="FF4C5054"/>
      <name val="Arial"/>
      <family val="2"/>
    </font>
    <font>
      <sz val="10"/>
      <color theme="1"/>
      <name val="Cambria"/>
      <family val="1"/>
      <scheme val="major"/>
    </font>
    <font>
      <sz val="10"/>
      <color indexed="8"/>
      <name val="Calibri"/>
      <family val="2"/>
      <scheme val="minor"/>
    </font>
    <font>
      <sz val="10"/>
      <color indexed="8"/>
      <name val="Times New Roman"/>
      <family val="1"/>
    </font>
    <font>
      <sz val="10"/>
      <color rgb="FF4C5054"/>
      <name val="Times New Roman"/>
      <family val="1"/>
    </font>
    <font>
      <sz val="10"/>
      <color indexed="8"/>
      <name val="Arial"/>
      <family val="2"/>
    </font>
    <font>
      <sz val="10"/>
      <color rgb="FF4C5054"/>
      <name val="Arial"/>
      <family val="2"/>
    </font>
    <font>
      <sz val="10"/>
      <color rgb="FF000000"/>
      <name val="Calibri"/>
      <family val="2"/>
      <charset val="204"/>
    </font>
    <font>
      <sz val="10"/>
      <color theme="1"/>
      <name val="Times New Roman"/>
      <family val="1"/>
    </font>
    <font>
      <sz val="12"/>
      <color rgb="FF4C5054"/>
      <name val="Times New Roman"/>
      <family val="1"/>
    </font>
    <font>
      <sz val="9"/>
      <color theme="1"/>
      <name val="Arial"/>
      <family val="2"/>
      <charset val="1"/>
    </font>
    <font>
      <sz val="12"/>
      <name val="Times New Roman"/>
      <family val="1"/>
    </font>
    <font>
      <b/>
      <sz val="10"/>
      <color rgb="FF4C5054"/>
      <name val="Arial"/>
      <family val="2"/>
    </font>
    <font>
      <u/>
      <sz val="9.35"/>
      <color theme="10"/>
      <name val="Calibri"/>
      <family val="2"/>
      <charset val="1"/>
    </font>
    <font>
      <sz val="12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name val="Arial"/>
      <family val="2"/>
    </font>
    <font>
      <u/>
      <sz val="7.7"/>
      <color theme="10"/>
      <name val="Calibri"/>
      <family val="2"/>
      <charset val="1"/>
    </font>
    <font>
      <sz val="10"/>
      <color theme="1"/>
      <name val="Arial"/>
      <family val="2"/>
      <charset val="1"/>
    </font>
    <font>
      <sz val="12"/>
      <name val="Calibri"/>
      <family val="2"/>
    </font>
    <font>
      <sz val="11"/>
      <color indexed="8"/>
      <name val="Calibri"/>
      <family val="2"/>
      <charset val="134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</font>
    <font>
      <sz val="11"/>
      <color indexed="8"/>
      <name val="Calibri"/>
      <family val="2"/>
      <scheme val="minor"/>
    </font>
    <font>
      <sz val="9"/>
      <color theme="1"/>
      <name val="Calibri"/>
      <family val="2"/>
      <charset val="1"/>
      <scheme val="minor"/>
    </font>
    <font>
      <sz val="9"/>
      <name val="Calibri"/>
      <family val="2"/>
      <charset val="1"/>
      <scheme val="minor"/>
    </font>
    <font>
      <sz val="9"/>
      <color rgb="FF000000"/>
      <name val="Calibri"/>
      <family val="2"/>
      <charset val="1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77">
    <xf numFmtId="0" fontId="0" fillId="0" borderId="0"/>
    <xf numFmtId="0" fontId="24" fillId="0" borderId="0"/>
    <xf numFmtId="0" fontId="25" fillId="0" borderId="0">
      <protection locked="0"/>
    </xf>
    <xf numFmtId="0" fontId="20" fillId="0" borderId="0"/>
    <xf numFmtId="0" fontId="22" fillId="0" borderId="0"/>
    <xf numFmtId="0" fontId="25" fillId="0" borderId="0"/>
    <xf numFmtId="0" fontId="25" fillId="0" borderId="0"/>
    <xf numFmtId="0" fontId="31" fillId="0" borderId="0"/>
    <xf numFmtId="0" fontId="22" fillId="0" borderId="0"/>
    <xf numFmtId="0" fontId="31" fillId="0" borderId="0"/>
    <xf numFmtId="166" fontId="24" fillId="0" borderId="0" applyFont="0" applyFill="0" applyBorder="0" applyAlignment="0" applyProtection="0"/>
    <xf numFmtId="0" fontId="20" fillId="0" borderId="0"/>
    <xf numFmtId="0" fontId="22" fillId="0" borderId="0"/>
    <xf numFmtId="0" fontId="32" fillId="0" borderId="0">
      <alignment vertical="center"/>
    </xf>
    <xf numFmtId="0" fontId="32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2" fillId="0" borderId="0"/>
    <xf numFmtId="41" fontId="20" fillId="0" borderId="0" applyFont="0" applyFill="0" applyBorder="0" applyAlignment="0" applyProtection="0"/>
    <xf numFmtId="0" fontId="24" fillId="0" borderId="0"/>
    <xf numFmtId="0" fontId="22" fillId="0" borderId="0"/>
    <xf numFmtId="0" fontId="33" fillId="0" borderId="0"/>
    <xf numFmtId="0" fontId="22" fillId="0" borderId="0"/>
    <xf numFmtId="0" fontId="24" fillId="0" borderId="0"/>
    <xf numFmtId="0" fontId="20" fillId="0" borderId="0"/>
    <xf numFmtId="0" fontId="32" fillId="0" borderId="0">
      <alignment vertical="center"/>
    </xf>
    <xf numFmtId="164" fontId="25" fillId="0" borderId="0">
      <alignment vertical="top"/>
      <protection locked="0"/>
    </xf>
    <xf numFmtId="0" fontId="34" fillId="0" borderId="0">
      <alignment vertical="top"/>
      <protection locked="0"/>
    </xf>
    <xf numFmtId="0" fontId="22" fillId="0" borderId="0">
      <protection locked="0"/>
    </xf>
    <xf numFmtId="0" fontId="22" fillId="0" borderId="0">
      <protection locked="0"/>
    </xf>
    <xf numFmtId="0" fontId="25" fillId="0" borderId="0">
      <protection locked="0"/>
    </xf>
    <xf numFmtId="0" fontId="35" fillId="0" borderId="0"/>
    <xf numFmtId="0" fontId="39" fillId="0" borderId="0" applyNumberFormat="0" applyFill="0" applyBorder="0" applyAlignment="0" applyProtection="0">
      <alignment vertical="top"/>
      <protection locked="0"/>
    </xf>
    <xf numFmtId="41" fontId="25" fillId="0" borderId="0" applyFont="0" applyFill="0" applyBorder="0" applyAlignment="0" applyProtection="0"/>
    <xf numFmtId="0" fontId="20" fillId="0" borderId="0"/>
    <xf numFmtId="0" fontId="30" fillId="0" borderId="9" applyFont="0" applyAlignment="0">
      <alignment vertical="center"/>
    </xf>
    <xf numFmtId="0" fontId="25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2" fillId="0" borderId="0">
      <protection locked="0"/>
    </xf>
    <xf numFmtId="9" fontId="25" fillId="0" borderId="0">
      <alignment vertical="top"/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9" fontId="25" fillId="0" borderId="0">
      <protection locked="0"/>
    </xf>
    <xf numFmtId="0" fontId="25" fillId="0" borderId="0">
      <protection locked="0"/>
    </xf>
    <xf numFmtId="9" fontId="25" fillId="0" borderId="0">
      <alignment vertical="top"/>
      <protection locked="0"/>
    </xf>
    <xf numFmtId="0" fontId="31" fillId="0" borderId="0"/>
    <xf numFmtId="167" fontId="24" fillId="0" borderId="0" applyFont="0" applyFill="0" applyBorder="0" applyAlignment="0" applyProtection="0"/>
    <xf numFmtId="0" fontId="20" fillId="0" borderId="0"/>
    <xf numFmtId="0" fontId="32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44" fillId="0" borderId="0" applyNumberFormat="0" applyFill="0" applyBorder="0" applyAlignment="0" applyProtection="0"/>
    <xf numFmtId="0" fontId="20" fillId="0" borderId="0"/>
    <xf numFmtId="0" fontId="24" fillId="0" borderId="0"/>
    <xf numFmtId="0" fontId="33" fillId="0" borderId="0"/>
    <xf numFmtId="0" fontId="24" fillId="0" borderId="0"/>
    <xf numFmtId="168" fontId="24" fillId="0" borderId="0" applyFont="0" applyFill="0" applyBorder="0" applyAlignment="0" applyProtection="0"/>
    <xf numFmtId="0" fontId="22" fillId="0" borderId="0"/>
    <xf numFmtId="0" fontId="24" fillId="0" borderId="0"/>
    <xf numFmtId="0" fontId="24" fillId="0" borderId="0"/>
    <xf numFmtId="0" fontId="24" fillId="0" borderId="0"/>
    <xf numFmtId="0" fontId="45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4" fillId="0" borderId="0"/>
    <xf numFmtId="0" fontId="48" fillId="0" borderId="0" applyNumberFormat="0" applyFill="0" applyBorder="0" applyAlignment="0" applyProtection="0">
      <alignment vertical="top"/>
      <protection locked="0"/>
    </xf>
    <xf numFmtId="42" fontId="20" fillId="0" borderId="0" applyFon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164" fontId="20" fillId="0" borderId="0" applyFont="0" applyFill="0" applyBorder="0" applyAlignment="0" applyProtection="0"/>
    <xf numFmtId="0" fontId="24" fillId="0" borderId="0"/>
    <xf numFmtId="0" fontId="70" fillId="0" borderId="0" applyNumberForma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41" fontId="24" fillId="0" borderId="0" applyFont="0" applyFill="0" applyBorder="0" applyAlignment="0" applyProtection="0"/>
    <xf numFmtId="0" fontId="75" fillId="0" borderId="0">
      <alignment vertical="center"/>
    </xf>
    <xf numFmtId="0" fontId="25" fillId="0" borderId="0">
      <protection locked="0"/>
    </xf>
    <xf numFmtId="0" fontId="25" fillId="0" borderId="0"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32" fillId="0" borderId="0">
      <alignment vertical="center"/>
    </xf>
    <xf numFmtId="0" fontId="33" fillId="0" borderId="0">
      <protection locked="0"/>
    </xf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77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4" fillId="0" borderId="0"/>
    <xf numFmtId="0" fontId="79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79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2" fillId="0" borderId="0"/>
    <xf numFmtId="0" fontId="20" fillId="0" borderId="0"/>
    <xf numFmtId="0" fontId="22" fillId="0" borderId="0"/>
    <xf numFmtId="0" fontId="24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0" fillId="0" borderId="0"/>
    <xf numFmtId="0" fontId="22" fillId="0" borderId="0"/>
    <xf numFmtId="0" fontId="24" fillId="0" borderId="0"/>
    <xf numFmtId="0" fontId="20" fillId="0" borderId="0"/>
    <xf numFmtId="0" fontId="24" fillId="0" borderId="0"/>
    <xf numFmtId="0" fontId="20" fillId="0" borderId="0"/>
    <xf numFmtId="0" fontId="22" fillId="0" borderId="0"/>
    <xf numFmtId="0" fontId="24" fillId="0" borderId="0"/>
    <xf numFmtId="0" fontId="20" fillId="0" borderId="0"/>
    <xf numFmtId="0" fontId="24" fillId="0" borderId="0"/>
    <xf numFmtId="0" fontId="20" fillId="0" borderId="0"/>
    <xf numFmtId="0" fontId="22" fillId="0" borderId="0"/>
    <xf numFmtId="0" fontId="24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0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0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0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0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0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0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165" fontId="24" fillId="0" borderId="0" applyFont="0" applyFill="0" applyBorder="0" applyAlignment="0" applyProtection="0"/>
    <xf numFmtId="0" fontId="24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4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4" fillId="0" borderId="0"/>
    <xf numFmtId="0" fontId="22" fillId="0" borderId="0"/>
    <xf numFmtId="0" fontId="24" fillId="0" borderId="0"/>
    <xf numFmtId="0" fontId="24" fillId="0" borderId="0"/>
    <xf numFmtId="0" fontId="2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0" fillId="0" borderId="0"/>
    <xf numFmtId="0" fontId="31" fillId="0" borderId="0"/>
  </cellStyleXfs>
  <cellXfs count="115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1" fontId="3" fillId="3" borderId="9" xfId="0" applyNumberFormat="1" applyFont="1" applyFill="1" applyBorder="1" applyAlignment="1">
      <alignment horizontal="center" vertical="center"/>
    </xf>
    <xf numFmtId="2" fontId="4" fillId="3" borderId="9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9" xfId="0" quotePrefix="1" applyNumberFormat="1" applyFont="1" applyFill="1" applyBorder="1" applyAlignment="1">
      <alignment horizontal="center" vertical="center"/>
    </xf>
    <xf numFmtId="1" fontId="6" fillId="0" borderId="9" xfId="0" applyNumberFormat="1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justify" vertical="center"/>
    </xf>
    <xf numFmtId="0" fontId="7" fillId="0" borderId="0" xfId="0" applyFont="1" applyFill="1" applyAlignment="1">
      <alignment horizontal="center" vertical="center"/>
    </xf>
    <xf numFmtId="0" fontId="7" fillId="0" borderId="8" xfId="0" applyFont="1" applyFill="1" applyBorder="1" applyAlignment="1">
      <alignment vertical="center"/>
    </xf>
    <xf numFmtId="0" fontId="7" fillId="0" borderId="9" xfId="0" quotePrefix="1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center" vertical="center"/>
    </xf>
    <xf numFmtId="1" fontId="7" fillId="0" borderId="9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8" xfId="0" quotePrefix="1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1" fontId="6" fillId="0" borderId="9" xfId="0" quotePrefix="1" applyNumberFormat="1" applyFont="1" applyFill="1" applyBorder="1" applyAlignment="1">
      <alignment horizontal="center" vertical="center"/>
    </xf>
    <xf numFmtId="49" fontId="6" fillId="0" borderId="9" xfId="0" quotePrefix="1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vertical="center"/>
    </xf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6" fillId="0" borderId="12" xfId="0" applyFont="1" applyFill="1" applyBorder="1" applyAlignment="1">
      <alignment horizontal="center" vertical="center"/>
    </xf>
    <xf numFmtId="0" fontId="0" fillId="2" borderId="0" xfId="0" applyFill="1" applyBorder="1"/>
    <xf numFmtId="0" fontId="7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" fontId="6" fillId="0" borderId="8" xfId="0" applyNumberFormat="1" applyFont="1" applyFill="1" applyBorder="1" applyAlignment="1">
      <alignment horizontal="center" vertical="center"/>
    </xf>
    <xf numFmtId="2" fontId="7" fillId="0" borderId="8" xfId="0" applyNumberFormat="1" applyFont="1" applyFill="1" applyBorder="1" applyAlignment="1">
      <alignment horizontal="center" vertical="center"/>
    </xf>
    <xf numFmtId="0" fontId="0" fillId="0" borderId="0" xfId="0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quotePrefix="1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/>
    </xf>
    <xf numFmtId="0" fontId="0" fillId="0" borderId="15" xfId="0" applyBorder="1"/>
    <xf numFmtId="0" fontId="0" fillId="0" borderId="9" xfId="0" applyBorder="1"/>
    <xf numFmtId="0" fontId="0" fillId="4" borderId="9" xfId="0" applyFill="1" applyBorder="1" applyAlignment="1">
      <alignment horizontal="center"/>
    </xf>
    <xf numFmtId="0" fontId="0" fillId="4" borderId="15" xfId="0" applyFill="1" applyBorder="1"/>
    <xf numFmtId="0" fontId="12" fillId="0" borderId="16" xfId="0" applyFont="1" applyBorder="1" applyAlignment="1">
      <alignment horizontal="center"/>
    </xf>
    <xf numFmtId="0" fontId="0" fillId="0" borderId="7" xfId="0" applyBorder="1"/>
    <xf numFmtId="0" fontId="4" fillId="3" borderId="10" xfId="0" quotePrefix="1" applyNumberFormat="1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4" fillId="5" borderId="0" xfId="0" quotePrefix="1" applyNumberFormat="1" applyFont="1" applyFill="1" applyBorder="1" applyAlignment="1">
      <alignment horizontal="center" vertical="center"/>
    </xf>
    <xf numFmtId="0" fontId="0" fillId="0" borderId="9" xfId="0" applyFill="1" applyBorder="1"/>
    <xf numFmtId="0" fontId="7" fillId="0" borderId="11" xfId="0" applyFont="1" applyFill="1" applyBorder="1" applyAlignment="1">
      <alignment vertical="center"/>
    </xf>
    <xf numFmtId="0" fontId="13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 wrapText="1"/>
    </xf>
    <xf numFmtId="49" fontId="7" fillId="0" borderId="9" xfId="0" quotePrefix="1" applyNumberFormat="1" applyFont="1" applyFill="1" applyBorder="1" applyAlignment="1">
      <alignment horizontal="center" vertical="center"/>
    </xf>
    <xf numFmtId="0" fontId="7" fillId="0" borderId="8" xfId="0" quotePrefix="1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justify" vertical="center"/>
    </xf>
    <xf numFmtId="2" fontId="4" fillId="0" borderId="9" xfId="0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16" fillId="0" borderId="9" xfId="0" applyFont="1" applyBorder="1"/>
    <xf numFmtId="0" fontId="18" fillId="0" borderId="0" xfId="0" applyFont="1" applyFill="1" applyAlignment="1">
      <alignment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vertical="center"/>
    </xf>
    <xf numFmtId="0" fontId="4" fillId="0" borderId="9" xfId="0" quotePrefix="1" applyFont="1" applyFill="1" applyBorder="1" applyAlignment="1">
      <alignment horizontal="center" vertical="center"/>
    </xf>
    <xf numFmtId="0" fontId="4" fillId="0" borderId="7" xfId="0" quotePrefix="1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 wrapText="1"/>
    </xf>
    <xf numFmtId="0" fontId="16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0" fillId="2" borderId="0" xfId="0" applyFill="1"/>
    <xf numFmtId="0" fontId="7" fillId="0" borderId="0" xfId="0" applyFont="1" applyFill="1" applyBorder="1" applyAlignment="1">
      <alignment vertical="center"/>
    </xf>
    <xf numFmtId="0" fontId="7" fillId="0" borderId="0" xfId="0" quotePrefix="1" applyNumberFormat="1" applyFont="1" applyFill="1" applyBorder="1" applyAlignment="1">
      <alignment horizontal="center" vertical="center"/>
    </xf>
    <xf numFmtId="0" fontId="0" fillId="0" borderId="9" xfId="0" quotePrefix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/>
    </xf>
    <xf numFmtId="1" fontId="9" fillId="7" borderId="9" xfId="0" applyNumberFormat="1" applyFont="1" applyFill="1" applyBorder="1" applyAlignment="1">
      <alignment horizontal="center" vertical="center"/>
    </xf>
    <xf numFmtId="0" fontId="9" fillId="7" borderId="9" xfId="0" applyNumberFormat="1" applyFont="1" applyFill="1" applyBorder="1" applyAlignment="1">
      <alignment horizontal="center" vertical="center"/>
    </xf>
    <xf numFmtId="0" fontId="9" fillId="7" borderId="9" xfId="0" quotePrefix="1" applyNumberFormat="1" applyFont="1" applyFill="1" applyBorder="1" applyAlignment="1">
      <alignment horizontal="center" vertical="center"/>
    </xf>
    <xf numFmtId="2" fontId="10" fillId="7" borderId="9" xfId="0" applyNumberFormat="1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8" xfId="0" applyBorder="1"/>
    <xf numFmtId="0" fontId="21" fillId="0" borderId="9" xfId="0" applyFont="1" applyFill="1" applyBorder="1" applyAlignment="1">
      <alignment vertical="center"/>
    </xf>
    <xf numFmtId="0" fontId="0" fillId="0" borderId="8" xfId="0" applyBorder="1" applyAlignment="1">
      <alignment horizontal="center"/>
    </xf>
    <xf numFmtId="0" fontId="22" fillId="0" borderId="9" xfId="0" applyFont="1" applyFill="1" applyBorder="1" applyAlignment="1">
      <alignment horizontal="left" vertical="center"/>
    </xf>
    <xf numFmtId="0" fontId="22" fillId="0" borderId="9" xfId="0" applyFont="1" applyFill="1" applyBorder="1" applyAlignment="1">
      <alignment vertical="center"/>
    </xf>
    <xf numFmtId="0" fontId="22" fillId="0" borderId="9" xfId="0" applyFont="1" applyFill="1" applyBorder="1" applyAlignment="1">
      <alignment vertical="center" shrinkToFit="1"/>
    </xf>
    <xf numFmtId="0" fontId="23" fillId="0" borderId="9" xfId="0" applyFont="1" applyFill="1" applyBorder="1" applyAlignment="1">
      <alignment vertical="center"/>
    </xf>
    <xf numFmtId="0" fontId="17" fillId="0" borderId="0" xfId="0" applyFont="1" applyAlignment="1">
      <alignment horizontal="center"/>
    </xf>
    <xf numFmtId="0" fontId="21" fillId="0" borderId="9" xfId="0" applyFont="1" applyFill="1" applyBorder="1" applyAlignment="1">
      <alignment horizontal="left" vertical="center"/>
    </xf>
    <xf numFmtId="0" fontId="21" fillId="0" borderId="9" xfId="1" applyFont="1" applyFill="1" applyBorder="1" applyAlignment="1">
      <alignment vertical="center"/>
    </xf>
    <xf numFmtId="0" fontId="23" fillId="0" borderId="9" xfId="0" applyFont="1" applyFill="1" applyBorder="1" applyAlignment="1">
      <alignment vertical="center" wrapText="1"/>
    </xf>
    <xf numFmtId="0" fontId="21" fillId="0" borderId="9" xfId="0" applyFont="1" applyFill="1" applyBorder="1" applyAlignment="1">
      <alignment vertical="center" wrapText="1"/>
    </xf>
    <xf numFmtId="0" fontId="21" fillId="0" borderId="9" xfId="0" applyFont="1" applyFill="1" applyBorder="1"/>
    <xf numFmtId="0" fontId="23" fillId="0" borderId="9" xfId="2" applyFont="1" applyFill="1" applyBorder="1" applyAlignment="1" applyProtection="1">
      <alignment vertical="center" wrapText="1"/>
    </xf>
    <xf numFmtId="0" fontId="21" fillId="0" borderId="11" xfId="0" applyFont="1" applyFill="1" applyBorder="1" applyAlignment="1">
      <alignment vertical="center"/>
    </xf>
    <xf numFmtId="0" fontId="21" fillId="0" borderId="9" xfId="2" applyFont="1" applyFill="1" applyBorder="1" applyAlignment="1" applyProtection="1">
      <alignment vertical="center" wrapText="1"/>
    </xf>
    <xf numFmtId="0" fontId="22" fillId="0" borderId="9" xfId="3" applyFont="1" applyFill="1" applyBorder="1" applyAlignment="1">
      <alignment vertical="center"/>
    </xf>
    <xf numFmtId="0" fontId="12" fillId="0" borderId="9" xfId="0" applyFont="1" applyBorder="1"/>
    <xf numFmtId="0" fontId="12" fillId="0" borderId="9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4" fillId="0" borderId="29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vertical="center"/>
    </xf>
    <xf numFmtId="0" fontId="4" fillId="0" borderId="29" xfId="0" applyFont="1" applyFill="1" applyBorder="1" applyAlignment="1">
      <alignment vertical="center"/>
    </xf>
    <xf numFmtId="0" fontId="4" fillId="0" borderId="29" xfId="0" applyFont="1" applyFill="1" applyBorder="1"/>
    <xf numFmtId="0" fontId="27" fillId="0" borderId="29" xfId="4" applyFont="1" applyFill="1" applyBorder="1" applyAlignment="1">
      <alignment vertical="center"/>
    </xf>
    <xf numFmtId="0" fontId="27" fillId="3" borderId="29" xfId="4" applyFont="1" applyFill="1" applyBorder="1" applyAlignment="1">
      <alignment vertical="center"/>
    </xf>
    <xf numFmtId="0" fontId="12" fillId="0" borderId="0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4" fillId="0" borderId="29" xfId="0" applyFont="1" applyFill="1" applyBorder="1" applyAlignment="1">
      <alignment horizontal="left" vertical="center"/>
    </xf>
    <xf numFmtId="49" fontId="4" fillId="0" borderId="29" xfId="0" applyNumberFormat="1" applyFont="1" applyFill="1" applyBorder="1" applyAlignment="1">
      <alignment horizontal="left" vertical="top"/>
    </xf>
    <xf numFmtId="0" fontId="4" fillId="0" borderId="30" xfId="0" applyFont="1" applyFill="1" applyBorder="1" applyAlignment="1">
      <alignment horizontal="left" vertical="center"/>
    </xf>
    <xf numFmtId="49" fontId="4" fillId="0" borderId="31" xfId="0" applyNumberFormat="1" applyFont="1" applyFill="1" applyBorder="1" applyAlignment="1">
      <alignment horizontal="left" vertical="top"/>
    </xf>
    <xf numFmtId="0" fontId="4" fillId="0" borderId="9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vertical="center" wrapText="1"/>
    </xf>
    <xf numFmtId="0" fontId="4" fillId="0" borderId="31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 wrapText="1"/>
    </xf>
    <xf numFmtId="0" fontId="4" fillId="0" borderId="30" xfId="0" applyFont="1" applyFill="1" applyBorder="1"/>
    <xf numFmtId="0" fontId="4" fillId="0" borderId="31" xfId="0" applyFont="1" applyFill="1" applyBorder="1" applyAlignment="1">
      <alignment horizontal="left" vertical="center" wrapText="1"/>
    </xf>
    <xf numFmtId="0" fontId="28" fillId="0" borderId="9" xfId="0" applyFont="1" applyFill="1" applyBorder="1"/>
    <xf numFmtId="0" fontId="4" fillId="0" borderId="9" xfId="0" applyFont="1" applyFill="1" applyBorder="1"/>
    <xf numFmtId="0" fontId="4" fillId="0" borderId="31" xfId="0" applyFont="1" applyFill="1" applyBorder="1"/>
    <xf numFmtId="0" fontId="26" fillId="0" borderId="9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vertical="center"/>
    </xf>
    <xf numFmtId="49" fontId="4" fillId="0" borderId="30" xfId="0" applyNumberFormat="1" applyFont="1" applyFill="1" applyBorder="1" applyAlignment="1">
      <alignment horizontal="left" vertical="top"/>
    </xf>
    <xf numFmtId="49" fontId="4" fillId="0" borderId="9" xfId="0" applyNumberFormat="1" applyFont="1" applyFill="1" applyBorder="1" applyAlignment="1">
      <alignment horizontal="left" vertical="top"/>
    </xf>
    <xf numFmtId="0" fontId="3" fillId="0" borderId="29" xfId="0" applyFont="1" applyFill="1" applyBorder="1"/>
    <xf numFmtId="0" fontId="4" fillId="3" borderId="31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vertical="center"/>
    </xf>
    <xf numFmtId="0" fontId="4" fillId="3" borderId="29" xfId="0" applyFont="1" applyFill="1" applyBorder="1" applyAlignment="1">
      <alignment horizontal="left" vertical="center"/>
    </xf>
    <xf numFmtId="0" fontId="4" fillId="3" borderId="29" xfId="0" applyFont="1" applyFill="1" applyBorder="1" applyAlignment="1">
      <alignment vertical="center"/>
    </xf>
    <xf numFmtId="0" fontId="29" fillId="0" borderId="29" xfId="5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top" wrapText="1" readingOrder="1"/>
    </xf>
    <xf numFmtId="0" fontId="4" fillId="3" borderId="29" xfId="0" applyFont="1" applyFill="1" applyBorder="1"/>
    <xf numFmtId="0" fontId="4" fillId="3" borderId="28" xfId="0" applyFont="1" applyFill="1" applyBorder="1"/>
    <xf numFmtId="0" fontId="4" fillId="0" borderId="29" xfId="0" applyFont="1" applyFill="1" applyBorder="1" applyAlignment="1">
      <alignment horizontal="left"/>
    </xf>
    <xf numFmtId="0" fontId="30" fillId="0" borderId="9" xfId="0" applyFont="1" applyFill="1" applyBorder="1" applyAlignment="1">
      <alignment horizontal="left" vertical="center"/>
    </xf>
    <xf numFmtId="0" fontId="3" fillId="0" borderId="30" xfId="0" applyFont="1" applyFill="1" applyBorder="1"/>
    <xf numFmtId="0" fontId="3" fillId="0" borderId="31" xfId="0" applyFont="1" applyFill="1" applyBorder="1"/>
    <xf numFmtId="0" fontId="4" fillId="3" borderId="31" xfId="0" applyFont="1" applyFill="1" applyBorder="1"/>
    <xf numFmtId="0" fontId="29" fillId="0" borderId="30" xfId="5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 readingOrder="1"/>
    </xf>
    <xf numFmtId="0" fontId="29" fillId="0" borderId="9" xfId="5" applyFont="1" applyFill="1" applyBorder="1" applyAlignment="1">
      <alignment horizontal="left" vertical="center" wrapText="1"/>
    </xf>
    <xf numFmtId="0" fontId="29" fillId="0" borderId="31" xfId="5" applyFont="1" applyFill="1" applyBorder="1" applyAlignment="1">
      <alignment horizontal="left" vertical="center" wrapText="1"/>
    </xf>
    <xf numFmtId="0" fontId="4" fillId="3" borderId="31" xfId="0" applyFont="1" applyFill="1" applyBorder="1" applyAlignment="1">
      <alignment vertical="center"/>
    </xf>
    <xf numFmtId="0" fontId="29" fillId="0" borderId="29" xfId="6" applyFont="1" applyFill="1" applyBorder="1" applyAlignment="1">
      <alignment vertical="center"/>
    </xf>
    <xf numFmtId="0" fontId="4" fillId="3" borderId="29" xfId="0" applyFont="1" applyFill="1" applyBorder="1" applyAlignment="1">
      <alignment horizontal="left"/>
    </xf>
    <xf numFmtId="0" fontId="4" fillId="0" borderId="31" xfId="0" applyFont="1" applyFill="1" applyBorder="1" applyAlignment="1">
      <alignment vertical="center" wrapText="1"/>
    </xf>
    <xf numFmtId="0" fontId="4" fillId="0" borderId="25" xfId="0" applyFont="1" applyFill="1" applyBorder="1"/>
    <xf numFmtId="0" fontId="29" fillId="0" borderId="31" xfId="6" applyFont="1" applyFill="1" applyBorder="1" applyAlignment="1">
      <alignment vertical="center"/>
    </xf>
    <xf numFmtId="0" fontId="29" fillId="0" borderId="30" xfId="6" applyFont="1" applyFill="1" applyBorder="1" applyAlignment="1">
      <alignment vertical="center"/>
    </xf>
    <xf numFmtId="0" fontId="3" fillId="0" borderId="31" xfId="4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/>
    </xf>
    <xf numFmtId="0" fontId="12" fillId="0" borderId="11" xfId="0" applyFont="1" applyBorder="1" applyAlignment="1">
      <alignment horizontal="center"/>
    </xf>
    <xf numFmtId="0" fontId="0" fillId="0" borderId="11" xfId="0" applyBorder="1"/>
    <xf numFmtId="0" fontId="4" fillId="6" borderId="9" xfId="0" applyFont="1" applyFill="1" applyBorder="1" applyAlignment="1">
      <alignment vertical="center" wrapText="1"/>
    </xf>
    <xf numFmtId="0" fontId="0" fillId="0" borderId="11" xfId="0" applyBorder="1" applyAlignment="1">
      <alignment horizontal="center"/>
    </xf>
    <xf numFmtId="0" fontId="0" fillId="0" borderId="0" xfId="0"/>
    <xf numFmtId="0" fontId="29" fillId="6" borderId="9" xfId="0" applyFont="1" applyFill="1" applyBorder="1" applyAlignment="1">
      <alignment vertical="center" wrapText="1"/>
    </xf>
    <xf numFmtId="0" fontId="0" fillId="0" borderId="0" xfId="0"/>
    <xf numFmtId="0" fontId="29" fillId="0" borderId="9" xfId="0" applyFont="1" applyFill="1" applyBorder="1" applyAlignment="1">
      <alignment vertical="center" wrapText="1"/>
    </xf>
    <xf numFmtId="0" fontId="3" fillId="6" borderId="9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29" fillId="6" borderId="9" xfId="0" applyFont="1" applyFill="1" applyBorder="1" applyAlignment="1">
      <alignment horizontal="left" vertical="center" wrapText="1"/>
    </xf>
    <xf numFmtId="0" fontId="4" fillId="0" borderId="9" xfId="0" applyNumberFormat="1" applyFont="1" applyFill="1" applyBorder="1" applyAlignment="1">
      <alignment vertical="center" wrapText="1"/>
    </xf>
    <xf numFmtId="0" fontId="4" fillId="6" borderId="9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4" fillId="0" borderId="9" xfId="20" applyFont="1" applyBorder="1"/>
    <xf numFmtId="0" fontId="29" fillId="0" borderId="9" xfId="20" applyFont="1" applyBorder="1" applyAlignment="1">
      <alignment vertical="center" wrapText="1"/>
    </xf>
    <xf numFmtId="0" fontId="4" fillId="0" borderId="9" xfId="11" applyFont="1" applyBorder="1" applyAlignment="1">
      <alignment horizontal="left" vertical="top" wrapText="1"/>
    </xf>
    <xf numFmtId="0" fontId="4" fillId="0" borderId="9" xfId="11" applyFont="1" applyBorder="1" applyAlignment="1">
      <alignment horizontal="left" vertical="center" wrapText="1"/>
    </xf>
    <xf numFmtId="0" fontId="3" fillId="0" borderId="9" xfId="20" applyFont="1" applyFill="1" applyBorder="1" applyAlignment="1"/>
    <xf numFmtId="0" fontId="4" fillId="0" borderId="9" xfId="20" applyFont="1" applyBorder="1" applyAlignment="1">
      <alignment horizontal="left" vertical="center"/>
    </xf>
    <xf numFmtId="0" fontId="4" fillId="0" borderId="7" xfId="20" applyFont="1" applyBorder="1"/>
    <xf numFmtId="0" fontId="3" fillId="0" borderId="9" xfId="26" applyFont="1" applyFill="1" applyBorder="1" applyAlignment="1">
      <alignment horizontal="left" vertical="center"/>
    </xf>
    <xf numFmtId="0" fontId="29" fillId="0" borderId="9" xfId="26" applyFont="1" applyBorder="1" applyAlignment="1"/>
    <xf numFmtId="0" fontId="29" fillId="0" borderId="11" xfId="26" applyFont="1" applyBorder="1" applyAlignment="1"/>
    <xf numFmtId="0" fontId="3" fillId="0" borderId="32" xfId="26" applyFont="1" applyBorder="1">
      <alignment vertical="center"/>
    </xf>
    <xf numFmtId="0" fontId="3" fillId="0" borderId="33" xfId="26" applyFont="1" applyBorder="1">
      <alignment vertical="center"/>
    </xf>
    <xf numFmtId="0" fontId="4" fillId="0" borderId="9" xfId="20" applyFont="1" applyBorder="1" applyAlignment="1">
      <alignment vertical="center"/>
    </xf>
    <xf numFmtId="0" fontId="4" fillId="0" borderId="9" xfId="20" applyFont="1" applyBorder="1" applyAlignment="1">
      <alignment horizontal="left"/>
    </xf>
    <xf numFmtId="0" fontId="4" fillId="0" borderId="9" xfId="11" applyFont="1" applyBorder="1" applyAlignment="1">
      <alignment vertical="center"/>
    </xf>
    <xf numFmtId="0" fontId="4" fillId="0" borderId="9" xfId="20" applyFont="1" applyBorder="1" applyAlignment="1">
      <alignment vertical="center" wrapText="1"/>
    </xf>
    <xf numFmtId="0" fontId="4" fillId="2" borderId="9" xfId="20" applyFont="1" applyFill="1" applyBorder="1" applyAlignment="1">
      <alignment horizontal="left" vertical="center"/>
    </xf>
    <xf numFmtId="0" fontId="3" fillId="2" borderId="9" xfId="20" applyFont="1" applyFill="1" applyBorder="1" applyAlignment="1">
      <alignment horizontal="left" vertical="center" wrapText="1"/>
    </xf>
    <xf numFmtId="0" fontId="16" fillId="3" borderId="9" xfId="20" applyFont="1" applyFill="1" applyBorder="1" applyAlignment="1">
      <alignment horizontal="left"/>
    </xf>
    <xf numFmtId="0" fontId="27" fillId="0" borderId="9" xfId="20" applyFont="1" applyBorder="1" applyAlignment="1">
      <alignment vertical="center"/>
    </xf>
    <xf numFmtId="0" fontId="16" fillId="3" borderId="9" xfId="20" applyFont="1" applyFill="1" applyBorder="1"/>
    <xf numFmtId="0" fontId="4" fillId="0" borderId="25" xfId="20" applyFont="1" applyFill="1" applyBorder="1"/>
    <xf numFmtId="0" fontId="4" fillId="0" borderId="9" xfId="20" applyFont="1" applyFill="1" applyBorder="1"/>
    <xf numFmtId="0" fontId="4" fillId="0" borderId="9" xfId="11" applyFont="1" applyBorder="1" applyAlignment="1">
      <alignment horizontal="left" vertical="center"/>
    </xf>
    <xf numFmtId="0" fontId="4" fillId="0" borderId="9" xfId="11" applyFont="1" applyBorder="1" applyAlignment="1">
      <alignment horizontal="left"/>
    </xf>
    <xf numFmtId="0" fontId="4" fillId="0" borderId="9" xfId="11" applyFont="1" applyBorder="1"/>
    <xf numFmtId="49" fontId="4" fillId="0" borderId="9" xfId="20" applyNumberFormat="1" applyFont="1" applyBorder="1" applyAlignment="1"/>
    <xf numFmtId="0" fontId="4" fillId="0" borderId="9" xfId="13" applyFont="1" applyBorder="1" applyAlignment="1">
      <alignment vertical="center"/>
    </xf>
    <xf numFmtId="0" fontId="27" fillId="2" borderId="9" xfId="13" applyFont="1" applyFill="1" applyBorder="1" applyAlignment="1">
      <alignment horizontal="left" vertical="center" wrapText="1"/>
    </xf>
    <xf numFmtId="17" fontId="0" fillId="0" borderId="9" xfId="0" applyNumberFormat="1" applyBorder="1"/>
    <xf numFmtId="0" fontId="37" fillId="0" borderId="9" xfId="32" applyFont="1" applyFill="1" applyBorder="1" applyAlignment="1"/>
    <xf numFmtId="0" fontId="37" fillId="4" borderId="9" xfId="32" applyFont="1" applyFill="1" applyBorder="1" applyAlignment="1"/>
    <xf numFmtId="0" fontId="37" fillId="8" borderId="9" xfId="32" applyFont="1" applyFill="1" applyBorder="1" applyAlignment="1"/>
    <xf numFmtId="14" fontId="0" fillId="0" borderId="9" xfId="0" applyNumberFormat="1" applyBorder="1"/>
    <xf numFmtId="0" fontId="36" fillId="0" borderId="9" xfId="32" applyFont="1" applyBorder="1" applyAlignment="1">
      <alignment vertical="center"/>
    </xf>
    <xf numFmtId="0" fontId="36" fillId="10" borderId="9" xfId="32" applyFont="1" applyFill="1" applyBorder="1" applyAlignment="1">
      <alignment vertical="center"/>
    </xf>
    <xf numFmtId="0" fontId="36" fillId="9" borderId="9" xfId="32" applyFont="1" applyFill="1" applyBorder="1" applyAlignment="1">
      <alignment vertical="center"/>
    </xf>
    <xf numFmtId="0" fontId="36" fillId="0" borderId="9" xfId="32" applyFont="1" applyBorder="1" applyAlignment="1">
      <alignment horizontal="left" vertical="center"/>
    </xf>
    <xf numFmtId="0" fontId="36" fillId="9" borderId="9" xfId="32" applyFont="1" applyFill="1" applyBorder="1" applyAlignment="1">
      <alignment horizontal="left" vertical="center"/>
    </xf>
    <xf numFmtId="0" fontId="36" fillId="0" borderId="9" xfId="35" applyFont="1" applyBorder="1" applyAlignment="1">
      <alignment vertical="center"/>
    </xf>
    <xf numFmtId="0" fontId="36" fillId="10" borderId="9" xfId="35" applyFont="1" applyFill="1" applyBorder="1" applyAlignment="1">
      <alignment vertical="center"/>
    </xf>
    <xf numFmtId="0" fontId="36" fillId="8" borderId="9" xfId="35" applyFont="1" applyFill="1" applyBorder="1" applyAlignment="1">
      <alignment vertical="center"/>
    </xf>
    <xf numFmtId="0" fontId="37" fillId="2" borderId="9" xfId="32" applyFont="1" applyFill="1" applyBorder="1" applyAlignment="1">
      <alignment horizontal="left"/>
    </xf>
    <xf numFmtId="0" fontId="37" fillId="8" borderId="9" xfId="32" applyFont="1" applyFill="1" applyBorder="1" applyAlignment="1">
      <alignment horizontal="left"/>
    </xf>
    <xf numFmtId="0" fontId="37" fillId="2" borderId="9" xfId="32" applyFont="1" applyFill="1" applyBorder="1" applyAlignment="1"/>
    <xf numFmtId="0" fontId="37" fillId="0" borderId="9" xfId="32" applyFont="1" applyFill="1" applyBorder="1"/>
    <xf numFmtId="0" fontId="37" fillId="10" borderId="9" xfId="32" applyFont="1" applyFill="1" applyBorder="1" applyAlignment="1"/>
    <xf numFmtId="0" fontId="37" fillId="9" borderId="9" xfId="32" applyFont="1" applyFill="1" applyBorder="1" applyAlignment="1"/>
    <xf numFmtId="0" fontId="38" fillId="0" borderId="9" xfId="32" applyFont="1" applyBorder="1" applyAlignment="1">
      <alignment horizontal="left" vertical="center"/>
    </xf>
    <xf numFmtId="0" fontId="38" fillId="9" borderId="9" xfId="32" applyFont="1" applyFill="1" applyBorder="1" applyAlignment="1">
      <alignment horizontal="left" vertical="center"/>
    </xf>
    <xf numFmtId="0" fontId="37" fillId="2" borderId="9" xfId="6" applyFont="1" applyFill="1" applyBorder="1" applyAlignment="1">
      <alignment horizontal="left" vertical="center"/>
    </xf>
    <xf numFmtId="0" fontId="37" fillId="0" borderId="9" xfId="32" applyFont="1" applyFill="1" applyBorder="1" applyAlignment="1"/>
    <xf numFmtId="0" fontId="37" fillId="10" borderId="9" xfId="32" applyFont="1" applyFill="1" applyBorder="1" applyAlignment="1"/>
    <xf numFmtId="0" fontId="37" fillId="8" borderId="9" xfId="32" applyFont="1" applyFill="1" applyBorder="1" applyAlignment="1"/>
    <xf numFmtId="0" fontId="37" fillId="2" borderId="9" xfId="32" applyFont="1" applyFill="1" applyBorder="1" applyAlignment="1"/>
    <xf numFmtId="0" fontId="37" fillId="10" borderId="9" xfId="32" applyFont="1" applyFill="1" applyBorder="1" applyAlignment="1"/>
    <xf numFmtId="0" fontId="37" fillId="9" borderId="9" xfId="32" applyFont="1" applyFill="1" applyBorder="1" applyAlignment="1"/>
    <xf numFmtId="0" fontId="37" fillId="2" borderId="9" xfId="32" applyFont="1" applyFill="1" applyBorder="1" applyAlignment="1">
      <alignment horizontal="left"/>
    </xf>
    <xf numFmtId="0" fontId="37" fillId="10" borderId="9" xfId="32" applyFont="1" applyFill="1" applyBorder="1" applyAlignment="1">
      <alignment horizontal="left"/>
    </xf>
    <xf numFmtId="0" fontId="37" fillId="9" borderId="9" xfId="32" applyFont="1" applyFill="1" applyBorder="1" applyAlignment="1">
      <alignment horizontal="left"/>
    </xf>
    <xf numFmtId="0" fontId="36" fillId="0" borderId="9" xfId="32" applyFont="1" applyBorder="1" applyAlignment="1">
      <alignment vertical="center"/>
    </xf>
    <xf numFmtId="0" fontId="36" fillId="10" borderId="9" xfId="32" applyFont="1" applyFill="1" applyBorder="1" applyAlignment="1">
      <alignment vertical="center"/>
    </xf>
    <xf numFmtId="0" fontId="36" fillId="9" borderId="9" xfId="32" applyFont="1" applyFill="1" applyBorder="1" applyAlignment="1">
      <alignment vertical="center"/>
    </xf>
    <xf numFmtId="0" fontId="36" fillId="0" borderId="9" xfId="32" applyFont="1" applyBorder="1" applyAlignment="1">
      <alignment vertical="center"/>
    </xf>
    <xf numFmtId="0" fontId="36" fillId="3" borderId="9" xfId="32" applyFont="1" applyFill="1" applyBorder="1" applyAlignment="1">
      <alignment vertical="center"/>
    </xf>
    <xf numFmtId="0" fontId="36" fillId="10" borderId="9" xfId="32" applyFont="1" applyFill="1" applyBorder="1" applyAlignment="1">
      <alignment vertical="center"/>
    </xf>
    <xf numFmtId="0" fontId="36" fillId="0" borderId="9" xfId="32" applyFont="1" applyBorder="1" applyAlignment="1">
      <alignment horizontal="left" vertical="center" wrapText="1"/>
    </xf>
    <xf numFmtId="0" fontId="36" fillId="0" borderId="9" xfId="32" applyFont="1" applyBorder="1" applyAlignment="1">
      <alignment horizontal="justify" vertical="center" wrapText="1"/>
    </xf>
    <xf numFmtId="0" fontId="36" fillId="3" borderId="9" xfId="32" applyFont="1" applyFill="1" applyBorder="1" applyAlignment="1">
      <alignment horizontal="justify" vertical="center" wrapText="1"/>
    </xf>
    <xf numFmtId="0" fontId="36" fillId="8" borderId="9" xfId="32" applyFont="1" applyFill="1" applyBorder="1" applyAlignment="1">
      <alignment horizontal="justify" vertical="center" wrapText="1"/>
    </xf>
    <xf numFmtId="0" fontId="36" fillId="0" borderId="9" xfId="32" applyFont="1" applyBorder="1" applyAlignment="1">
      <alignment horizontal="justify" vertical="center" wrapText="1"/>
    </xf>
    <xf numFmtId="0" fontId="36" fillId="0" borderId="9" xfId="32" applyFont="1" applyBorder="1" applyAlignment="1">
      <alignment horizontal="left" vertical="center"/>
    </xf>
    <xf numFmtId="0" fontId="36" fillId="10" borderId="9" xfId="32" applyFont="1" applyFill="1" applyBorder="1" applyAlignment="1">
      <alignment horizontal="left" vertical="center"/>
    </xf>
    <xf numFmtId="0" fontId="36" fillId="0" borderId="9" xfId="9" applyFont="1" applyBorder="1" applyAlignment="1">
      <alignment vertical="center"/>
    </xf>
    <xf numFmtId="0" fontId="36" fillId="0" borderId="9" xfId="9" applyFont="1" applyBorder="1" applyAlignment="1">
      <alignment horizontal="left" vertical="center"/>
    </xf>
    <xf numFmtId="0" fontId="36" fillId="3" borderId="9" xfId="9" applyFont="1" applyFill="1" applyBorder="1" applyAlignment="1">
      <alignment vertical="center"/>
    </xf>
    <xf numFmtId="0" fontId="36" fillId="10" borderId="9" xfId="9" applyFont="1" applyFill="1" applyBorder="1" applyAlignment="1">
      <alignment horizontal="left" vertical="center"/>
    </xf>
    <xf numFmtId="0" fontId="36" fillId="0" borderId="9" xfId="11" applyFont="1" applyBorder="1" applyAlignment="1" applyProtection="1">
      <alignment vertical="center"/>
    </xf>
    <xf numFmtId="0" fontId="37" fillId="2" borderId="9" xfId="32" applyFont="1" applyFill="1" applyBorder="1" applyAlignment="1">
      <alignment vertical="center"/>
    </xf>
    <xf numFmtId="0" fontId="36" fillId="9" borderId="9" xfId="32" applyFont="1" applyFill="1" applyBorder="1" applyAlignment="1">
      <alignment horizontal="left" vertical="center"/>
    </xf>
    <xf numFmtId="0" fontId="26" fillId="0" borderId="9" xfId="32" applyFont="1" applyFill="1" applyBorder="1" applyAlignment="1">
      <alignment horizontal="left" vertical="center"/>
    </xf>
    <xf numFmtId="0" fontId="26" fillId="7" borderId="9" xfId="32" applyFont="1" applyFill="1" applyBorder="1" applyAlignment="1">
      <alignment horizontal="left" vertical="center"/>
    </xf>
    <xf numFmtId="0" fontId="26" fillId="9" borderId="9" xfId="32" applyFont="1" applyFill="1" applyBorder="1" applyAlignment="1">
      <alignment horizontal="left" vertical="center"/>
    </xf>
    <xf numFmtId="0" fontId="26" fillId="0" borderId="9" xfId="32" applyFont="1" applyFill="1" applyBorder="1" applyAlignment="1">
      <alignment horizontal="left" vertical="center"/>
    </xf>
    <xf numFmtId="0" fontId="26" fillId="3" borderId="9" xfId="32" applyFont="1" applyFill="1" applyBorder="1" applyAlignment="1" applyProtection="1">
      <alignment horizontal="left" vertical="center" wrapText="1"/>
      <protection locked="0"/>
    </xf>
    <xf numFmtId="0" fontId="26" fillId="2" borderId="9" xfId="32" applyFont="1" applyFill="1" applyBorder="1" applyAlignment="1">
      <alignment horizontal="left" vertical="center"/>
    </xf>
    <xf numFmtId="0" fontId="26" fillId="0" borderId="9" xfId="32" applyFont="1" applyBorder="1" applyAlignment="1">
      <alignment horizontal="left" vertical="center" wrapText="1"/>
    </xf>
    <xf numFmtId="0" fontId="26" fillId="3" borderId="9" xfId="32" applyFont="1" applyFill="1" applyBorder="1" applyAlignment="1">
      <alignment horizontal="left" vertical="center" wrapText="1"/>
    </xf>
    <xf numFmtId="0" fontId="26" fillId="7" borderId="9" xfId="32" applyFont="1" applyFill="1" applyBorder="1" applyAlignment="1">
      <alignment horizontal="left" vertical="center" wrapText="1"/>
    </xf>
    <xf numFmtId="0" fontId="26" fillId="8" borderId="9" xfId="32" applyFont="1" applyFill="1" applyBorder="1" applyAlignment="1">
      <alignment horizontal="left" vertical="center" wrapText="1"/>
    </xf>
    <xf numFmtId="49" fontId="43" fillId="0" borderId="9" xfId="32" applyNumberFormat="1" applyFont="1" applyBorder="1" applyAlignment="1">
      <alignment horizontal="left"/>
    </xf>
    <xf numFmtId="49" fontId="43" fillId="7" borderId="9" xfId="32" applyNumberFormat="1" applyFont="1" applyFill="1" applyBorder="1" applyAlignment="1">
      <alignment horizontal="left"/>
    </xf>
    <xf numFmtId="49" fontId="43" fillId="8" borderId="9" xfId="32" applyNumberFormat="1" applyFont="1" applyFill="1" applyBorder="1" applyAlignment="1">
      <alignment horizontal="left"/>
    </xf>
    <xf numFmtId="0" fontId="43" fillId="2" borderId="9" xfId="35" applyFont="1" applyFill="1" applyBorder="1" applyAlignment="1">
      <alignment horizontal="left" vertical="center"/>
    </xf>
    <xf numFmtId="0" fontId="26" fillId="2" borderId="9" xfId="35" applyFont="1" applyFill="1" applyBorder="1" applyAlignment="1">
      <alignment horizontal="left"/>
    </xf>
    <xf numFmtId="0" fontId="26" fillId="2" borderId="9" xfId="35" applyFont="1" applyFill="1" applyBorder="1" applyAlignment="1">
      <alignment horizontal="left" vertical="top"/>
    </xf>
    <xf numFmtId="0" fontId="26" fillId="2" borderId="9" xfId="35" applyFont="1" applyFill="1" applyBorder="1" applyAlignment="1">
      <alignment horizontal="left" vertical="center"/>
    </xf>
    <xf numFmtId="0" fontId="26" fillId="4" borderId="9" xfId="35" applyFont="1" applyFill="1" applyBorder="1" applyAlignment="1">
      <alignment horizontal="left" vertical="center"/>
    </xf>
    <xf numFmtId="0" fontId="43" fillId="8" borderId="9" xfId="35" applyFont="1" applyFill="1" applyBorder="1" applyAlignment="1">
      <alignment horizontal="left" vertical="center"/>
    </xf>
    <xf numFmtId="0" fontId="36" fillId="2" borderId="9" xfId="11" applyFont="1" applyFill="1" applyBorder="1" applyProtection="1"/>
    <xf numFmtId="0" fontId="36" fillId="0" borderId="9" xfId="11" applyFont="1" applyFill="1" applyBorder="1" applyProtection="1"/>
    <xf numFmtId="0" fontId="36" fillId="8" borderId="9" xfId="11" applyFont="1" applyFill="1" applyBorder="1" applyProtection="1"/>
    <xf numFmtId="0" fontId="37" fillId="2" borderId="9" xfId="32" applyFont="1" applyFill="1" applyBorder="1" applyAlignment="1">
      <alignment vertical="center"/>
    </xf>
    <xf numFmtId="0" fontId="37" fillId="8" borderId="9" xfId="32" applyFont="1" applyFill="1" applyBorder="1" applyAlignment="1">
      <alignment vertical="center"/>
    </xf>
    <xf numFmtId="0" fontId="37" fillId="4" borderId="9" xfId="32" applyFont="1" applyFill="1" applyBorder="1" applyAlignment="1">
      <alignment vertical="center"/>
    </xf>
    <xf numFmtId="0" fontId="37" fillId="2" borderId="9" xfId="32" applyFont="1" applyFill="1" applyBorder="1" applyAlignment="1"/>
    <xf numFmtId="0" fontId="37" fillId="8" borderId="9" xfId="32" applyFont="1" applyFill="1" applyBorder="1" applyAlignment="1"/>
    <xf numFmtId="0" fontId="37" fillId="2" borderId="9" xfId="32" applyFont="1" applyFill="1" applyBorder="1" applyAlignment="1"/>
    <xf numFmtId="0" fontId="37" fillId="9" borderId="9" xfId="32" applyFont="1" applyFill="1" applyBorder="1" applyAlignment="1"/>
    <xf numFmtId="0" fontId="41" fillId="0" borderId="9" xfId="32" applyFont="1" applyBorder="1" applyAlignment="1">
      <alignment vertical="center"/>
    </xf>
    <xf numFmtId="0" fontId="41" fillId="0" borderId="9" xfId="32" applyFont="1" applyBorder="1" applyAlignment="1">
      <alignment horizontal="left" vertical="center"/>
    </xf>
    <xf numFmtId="0" fontId="41" fillId="0" borderId="9" xfId="35" applyFont="1" applyBorder="1"/>
    <xf numFmtId="0" fontId="41" fillId="4" borderId="9" xfId="32" applyFont="1" applyFill="1" applyBorder="1" applyAlignment="1">
      <alignment vertical="center"/>
    </xf>
    <xf numFmtId="0" fontId="41" fillId="9" borderId="9" xfId="32" applyFont="1" applyFill="1" applyBorder="1" applyAlignment="1">
      <alignment vertical="center"/>
    </xf>
    <xf numFmtId="0" fontId="36" fillId="0" borderId="9" xfId="32" applyFont="1" applyBorder="1" applyAlignment="1">
      <alignment vertical="center"/>
    </xf>
    <xf numFmtId="0" fontId="36" fillId="3" borderId="9" xfId="32" applyFont="1" applyFill="1" applyBorder="1"/>
    <xf numFmtId="0" fontId="36" fillId="10" borderId="9" xfId="32" applyFont="1" applyFill="1" applyBorder="1"/>
    <xf numFmtId="0" fontId="36" fillId="10" borderId="9" xfId="32" applyFont="1" applyFill="1" applyBorder="1" applyAlignment="1">
      <alignment vertical="center"/>
    </xf>
    <xf numFmtId="0" fontId="36" fillId="0" borderId="9" xfId="32" applyFont="1" applyFill="1" applyBorder="1"/>
    <xf numFmtId="0" fontId="36" fillId="4" borderId="9" xfId="32" applyFont="1" applyFill="1" applyBorder="1"/>
    <xf numFmtId="0" fontId="36" fillId="9" borderId="9" xfId="32" applyFont="1" applyFill="1" applyBorder="1"/>
    <xf numFmtId="0" fontId="36" fillId="0" borderId="9" xfId="32" applyFont="1" applyBorder="1" applyAlignment="1">
      <alignment vertical="center"/>
    </xf>
    <xf numFmtId="0" fontId="36" fillId="9" borderId="9" xfId="32" applyFont="1" applyFill="1" applyBorder="1" applyAlignment="1">
      <alignment vertical="center"/>
    </xf>
    <xf numFmtId="0" fontId="36" fillId="2" borderId="9" xfId="32" applyFont="1" applyFill="1" applyBorder="1" applyAlignment="1">
      <alignment horizontal="left" vertical="center" wrapText="1"/>
    </xf>
    <xf numFmtId="0" fontId="36" fillId="2" borderId="9" xfId="32" applyFont="1" applyFill="1" applyBorder="1" applyAlignment="1">
      <alignment vertical="top" wrapText="1"/>
    </xf>
    <xf numFmtId="0" fontId="37" fillId="9" borderId="9" xfId="32" applyFont="1" applyFill="1" applyBorder="1" applyAlignment="1"/>
    <xf numFmtId="0" fontId="36" fillId="12" borderId="9" xfId="32" applyFont="1" applyFill="1" applyBorder="1" applyAlignment="1">
      <alignment vertical="top" wrapText="1"/>
    </xf>
    <xf numFmtId="0" fontId="37" fillId="0" borderId="9" xfId="32" applyFont="1" applyFill="1" applyBorder="1"/>
    <xf numFmtId="0" fontId="37" fillId="3" borderId="9" xfId="32" applyFont="1" applyFill="1" applyBorder="1"/>
    <xf numFmtId="0" fontId="37" fillId="9" borderId="9" xfId="32" applyFont="1" applyFill="1" applyBorder="1"/>
    <xf numFmtId="0" fontId="42" fillId="0" borderId="9" xfId="32" applyFont="1" applyFill="1" applyBorder="1" applyAlignment="1">
      <alignment vertical="center"/>
    </xf>
    <xf numFmtId="0" fontId="42" fillId="8" borderId="9" xfId="32" applyFont="1" applyFill="1" applyBorder="1" applyAlignment="1">
      <alignment vertical="center"/>
    </xf>
    <xf numFmtId="0" fontId="26" fillId="0" borderId="9" xfId="32" applyFont="1" applyBorder="1" applyAlignment="1" applyProtection="1">
      <alignment horizontal="left" vertical="center" wrapText="1"/>
      <protection locked="0"/>
    </xf>
    <xf numFmtId="0" fontId="26" fillId="0" borderId="9" xfId="32" applyFont="1" applyFill="1" applyBorder="1" applyAlignment="1" applyProtection="1">
      <alignment horizontal="left" vertical="center" wrapText="1"/>
      <protection locked="0"/>
    </xf>
    <xf numFmtId="0" fontId="26" fillId="4" borderId="9" xfId="32" applyFont="1" applyFill="1" applyBorder="1" applyAlignment="1" applyProtection="1">
      <alignment horizontal="left" vertical="center" wrapText="1"/>
      <protection locked="0"/>
    </xf>
    <xf numFmtId="0" fontId="26" fillId="8" borderId="9" xfId="32" applyFont="1" applyFill="1" applyBorder="1" applyAlignment="1" applyProtection="1">
      <alignment horizontal="left" vertical="center" wrapText="1"/>
      <protection locked="0"/>
    </xf>
    <xf numFmtId="0" fontId="42" fillId="2" borderId="9" xfId="32" applyFont="1" applyFill="1" applyBorder="1" applyAlignment="1">
      <alignment horizontal="left" vertical="center"/>
    </xf>
    <xf numFmtId="0" fontId="42" fillId="4" borderId="9" xfId="32" applyFont="1" applyFill="1" applyBorder="1" applyAlignment="1">
      <alignment horizontal="left" vertical="center"/>
    </xf>
    <xf numFmtId="0" fontId="42" fillId="9" borderId="9" xfId="32" applyFont="1" applyFill="1" applyBorder="1" applyAlignment="1">
      <alignment horizontal="left" vertical="center"/>
    </xf>
    <xf numFmtId="0" fontId="42" fillId="2" borderId="9" xfId="32" applyFont="1" applyFill="1" applyBorder="1" applyAlignment="1"/>
    <xf numFmtId="0" fontId="42" fillId="2" borderId="9" xfId="32" applyFont="1" applyFill="1" applyBorder="1" applyAlignment="1">
      <alignment horizontal="left" vertical="center"/>
    </xf>
    <xf numFmtId="0" fontId="42" fillId="9" borderId="9" xfId="32" applyFont="1" applyFill="1" applyBorder="1" applyAlignment="1">
      <alignment horizontal="left" vertical="center"/>
    </xf>
    <xf numFmtId="0" fontId="42" fillId="12" borderId="9" xfId="32" applyFont="1" applyFill="1" applyBorder="1" applyAlignment="1">
      <alignment horizontal="left" vertical="center"/>
    </xf>
    <xf numFmtId="0" fontId="26" fillId="4" borderId="9" xfId="32" applyFont="1" applyFill="1" applyBorder="1" applyAlignment="1">
      <alignment horizontal="left" vertical="center"/>
    </xf>
    <xf numFmtId="0" fontId="42" fillId="9" borderId="9" xfId="32" applyFont="1" applyFill="1" applyBorder="1" applyAlignment="1">
      <alignment horizontal="left" vertical="center"/>
    </xf>
    <xf numFmtId="0" fontId="43" fillId="0" borderId="9" xfId="35" applyFont="1" applyFill="1" applyBorder="1" applyAlignment="1">
      <alignment horizontal="left" vertical="center"/>
    </xf>
    <xf numFmtId="0" fontId="43" fillId="7" borderId="9" xfId="35" applyFont="1" applyFill="1" applyBorder="1" applyAlignment="1">
      <alignment horizontal="left" vertical="center"/>
    </xf>
    <xf numFmtId="0" fontId="43" fillId="9" borderId="9" xfId="35" applyFont="1" applyFill="1" applyBorder="1" applyAlignment="1">
      <alignment horizontal="left" vertical="center"/>
    </xf>
    <xf numFmtId="0" fontId="26" fillId="0" borderId="9" xfId="32" applyFont="1" applyBorder="1" applyAlignment="1" applyProtection="1">
      <alignment horizontal="left" vertical="center" wrapText="1"/>
      <protection locked="0"/>
    </xf>
    <xf numFmtId="0" fontId="26" fillId="0" borderId="9" xfId="32" applyFont="1" applyBorder="1" applyAlignment="1">
      <alignment horizontal="left" vertical="center"/>
    </xf>
    <xf numFmtId="0" fontId="26" fillId="9" borderId="9" xfId="32" applyFont="1" applyFill="1" applyBorder="1" applyAlignment="1">
      <alignment horizontal="left" vertical="center"/>
    </xf>
    <xf numFmtId="0" fontId="26" fillId="4" borderId="9" xfId="32" applyFont="1" applyFill="1" applyBorder="1" applyAlignment="1">
      <alignment horizontal="left" vertical="center"/>
    </xf>
    <xf numFmtId="0" fontId="36" fillId="0" borderId="9" xfId="32" applyFont="1" applyFill="1" applyBorder="1"/>
    <xf numFmtId="0" fontId="26" fillId="0" borderId="9" xfId="32" applyFont="1" applyFill="1" applyBorder="1" applyAlignment="1">
      <alignment horizontal="left" vertical="center"/>
    </xf>
    <xf numFmtId="0" fontId="42" fillId="0" borderId="9" xfId="32" applyFont="1" applyFill="1" applyBorder="1" applyAlignment="1">
      <alignment horizontal="left" vertical="center"/>
    </xf>
    <xf numFmtId="0" fontId="42" fillId="2" borderId="9" xfId="32" applyFont="1" applyFill="1" applyBorder="1" applyAlignment="1">
      <alignment horizontal="left" vertical="center"/>
    </xf>
    <xf numFmtId="0" fontId="43" fillId="0" borderId="9" xfId="35" applyFont="1" applyFill="1" applyBorder="1" applyAlignment="1">
      <alignment horizontal="left" vertical="center"/>
    </xf>
    <xf numFmtId="0" fontId="42" fillId="8" borderId="9" xfId="32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center"/>
    </xf>
    <xf numFmtId="14" fontId="0" fillId="0" borderId="9" xfId="0" applyNumberFormat="1" applyFill="1" applyBorder="1"/>
    <xf numFmtId="0" fontId="0" fillId="0" borderId="12" xfId="0" applyFill="1" applyBorder="1"/>
    <xf numFmtId="0" fontId="4" fillId="0" borderId="9" xfId="0" applyFont="1" applyBorder="1" applyAlignment="1">
      <alignment horizontal="left"/>
    </xf>
    <xf numFmtId="0" fontId="4" fillId="9" borderId="9" xfId="0" applyFont="1" applyFill="1" applyBorder="1" applyAlignment="1">
      <alignment horizontal="left"/>
    </xf>
    <xf numFmtId="14" fontId="0" fillId="0" borderId="7" xfId="0" applyNumberFormat="1" applyFill="1" applyBorder="1"/>
    <xf numFmtId="17" fontId="0" fillId="0" borderId="7" xfId="0" applyNumberFormat="1" applyFill="1" applyBorder="1"/>
    <xf numFmtId="0" fontId="6" fillId="0" borderId="9" xfId="73" applyFont="1" applyBorder="1" applyAlignment="1">
      <alignment horizontal="left" vertical="center" wrapText="1"/>
    </xf>
    <xf numFmtId="0" fontId="0" fillId="0" borderId="7" xfId="0" applyFill="1" applyBorder="1"/>
    <xf numFmtId="0" fontId="49" fillId="13" borderId="8" xfId="73" applyFont="1" applyFill="1" applyBorder="1" applyAlignment="1">
      <alignment horizontal="left" vertical="center" wrapText="1"/>
    </xf>
    <xf numFmtId="0" fontId="0" fillId="0" borderId="9" xfId="0" applyFill="1" applyBorder="1" applyAlignment="1">
      <alignment horizontal="center"/>
    </xf>
    <xf numFmtId="0" fontId="0" fillId="0" borderId="8" xfId="0" applyFill="1" applyBorder="1"/>
    <xf numFmtId="0" fontId="6" fillId="12" borderId="9" xfId="73" applyFont="1" applyFill="1" applyBorder="1" applyAlignment="1">
      <alignment horizontal="left" vertical="center" wrapText="1"/>
    </xf>
    <xf numFmtId="17" fontId="0" fillId="0" borderId="9" xfId="0" applyNumberFormat="1" applyFill="1" applyBorder="1"/>
    <xf numFmtId="0" fontId="0" fillId="0" borderId="8" xfId="0" applyFill="1" applyBorder="1" applyAlignment="1">
      <alignment horizontal="center"/>
    </xf>
    <xf numFmtId="0" fontId="6" fillId="14" borderId="9" xfId="73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12" borderId="9" xfId="0" applyFont="1" applyFill="1" applyBorder="1" applyAlignment="1">
      <alignment horizontal="left"/>
    </xf>
    <xf numFmtId="0" fontId="4" fillId="9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12" borderId="9" xfId="0" applyFont="1" applyFill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9" borderId="9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/>
    </xf>
    <xf numFmtId="49" fontId="3" fillId="0" borderId="9" xfId="0" applyNumberFormat="1" applyFont="1" applyBorder="1" applyAlignment="1">
      <alignment horizontal="left" vertical="center"/>
    </xf>
    <xf numFmtId="49" fontId="3" fillId="9" borderId="9" xfId="0" applyNumberFormat="1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/>
    </xf>
    <xf numFmtId="0" fontId="4" fillId="12" borderId="9" xfId="0" applyFont="1" applyFill="1" applyBorder="1" applyAlignment="1">
      <alignment horizontal="left"/>
    </xf>
    <xf numFmtId="0" fontId="4" fillId="9" borderId="9" xfId="0" applyFont="1" applyFill="1" applyBorder="1" applyAlignment="1">
      <alignment horizontal="left"/>
    </xf>
    <xf numFmtId="0" fontId="4" fillId="0" borderId="9" xfId="0" applyFont="1" applyBorder="1" applyAlignment="1">
      <alignment horizontal="left" vertical="center"/>
    </xf>
    <xf numFmtId="0" fontId="4" fillId="9" borderId="9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/>
    </xf>
    <xf numFmtId="0" fontId="4" fillId="12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/>
    </xf>
    <xf numFmtId="0" fontId="4" fillId="9" borderId="30" xfId="0" applyFont="1" applyFill="1" applyBorder="1" applyAlignment="1">
      <alignment horizontal="left"/>
    </xf>
    <xf numFmtId="0" fontId="4" fillId="0" borderId="9" xfId="0" applyFont="1" applyBorder="1" applyAlignment="1">
      <alignment horizontal="left" vertical="center"/>
    </xf>
    <xf numFmtId="0" fontId="4" fillId="9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9" borderId="9" xfId="0" applyFont="1" applyFill="1" applyBorder="1" applyAlignment="1">
      <alignment horizontal="left" vertical="center"/>
    </xf>
    <xf numFmtId="0" fontId="4" fillId="0" borderId="9" xfId="25" applyFont="1" applyBorder="1" applyAlignment="1">
      <alignment horizontal="left" vertical="center"/>
    </xf>
    <xf numFmtId="0" fontId="4" fillId="12" borderId="9" xfId="25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/>
    </xf>
    <xf numFmtId="0" fontId="4" fillId="12" borderId="9" xfId="0" applyFont="1" applyFill="1" applyBorder="1" applyAlignment="1">
      <alignment horizontal="left"/>
    </xf>
    <xf numFmtId="0" fontId="4" fillId="9" borderId="9" xfId="0" applyFont="1" applyFill="1" applyBorder="1" applyAlignment="1">
      <alignment horizontal="left"/>
    </xf>
    <xf numFmtId="0" fontId="4" fillId="0" borderId="9" xfId="0" applyFont="1" applyBorder="1" applyAlignment="1">
      <alignment horizontal="left" vertical="center"/>
    </xf>
    <xf numFmtId="0" fontId="4" fillId="9" borderId="9" xfId="0" applyFont="1" applyFill="1" applyBorder="1" applyAlignment="1">
      <alignment horizontal="left" vertical="center"/>
    </xf>
    <xf numFmtId="0" fontId="4" fillId="12" borderId="9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9" borderId="9" xfId="0" applyFont="1" applyFill="1" applyBorder="1" applyAlignment="1">
      <alignment horizontal="left" vertical="center" indent="1"/>
    </xf>
    <xf numFmtId="0" fontId="3" fillId="0" borderId="9" xfId="38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 indent="1"/>
    </xf>
    <xf numFmtId="0" fontId="4" fillId="12" borderId="9" xfId="0" applyFont="1" applyFill="1" applyBorder="1" applyAlignment="1">
      <alignment horizontal="left" vertical="center" indent="1"/>
    </xf>
    <xf numFmtId="0" fontId="4" fillId="0" borderId="9" xfId="18" applyFont="1" applyBorder="1" applyAlignment="1">
      <alignment horizontal="left" vertical="center"/>
    </xf>
    <xf numFmtId="0" fontId="4" fillId="0" borderId="9" xfId="68" applyFont="1" applyBorder="1" applyAlignment="1">
      <alignment horizontal="left" vertical="center"/>
    </xf>
    <xf numFmtId="0" fontId="4" fillId="9" borderId="9" xfId="18" applyFont="1" applyFill="1" applyBorder="1" applyAlignment="1">
      <alignment horizontal="left" vertical="center"/>
    </xf>
    <xf numFmtId="0" fontId="4" fillId="12" borderId="9" xfId="18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9" borderId="9" xfId="0" applyFont="1" applyFill="1" applyBorder="1" applyAlignment="1">
      <alignment horizontal="left" vertical="center"/>
    </xf>
    <xf numFmtId="49" fontId="3" fillId="0" borderId="9" xfId="0" applyNumberFormat="1" applyFont="1" applyBorder="1" applyAlignment="1">
      <alignment horizontal="left" vertical="center"/>
    </xf>
    <xf numFmtId="49" fontId="3" fillId="9" borderId="9" xfId="0" applyNumberFormat="1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/>
    </xf>
    <xf numFmtId="0" fontId="4" fillId="12" borderId="9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vertical="center"/>
    </xf>
    <xf numFmtId="0" fontId="7" fillId="9" borderId="9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left"/>
    </xf>
    <xf numFmtId="0" fontId="4" fillId="12" borderId="9" xfId="0" applyFont="1" applyFill="1" applyBorder="1" applyAlignment="1">
      <alignment horizontal="left"/>
    </xf>
    <xf numFmtId="0" fontId="4" fillId="9" borderId="9" xfId="0" applyFont="1" applyFill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left"/>
    </xf>
    <xf numFmtId="0" fontId="4" fillId="9" borderId="9" xfId="0" applyFont="1" applyFill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12" borderId="9" xfId="0" applyFont="1" applyFill="1" applyBorder="1" applyAlignment="1">
      <alignment horizontal="left"/>
    </xf>
    <xf numFmtId="0" fontId="4" fillId="9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12" borderId="9" xfId="0" applyFont="1" applyFill="1" applyBorder="1" applyAlignment="1">
      <alignment horizontal="left"/>
    </xf>
    <xf numFmtId="0" fontId="4" fillId="9" borderId="9" xfId="0" applyFont="1" applyFill="1" applyBorder="1" applyAlignment="1">
      <alignment horizontal="left"/>
    </xf>
    <xf numFmtId="49" fontId="4" fillId="0" borderId="9" xfId="72" applyNumberFormat="1" applyFont="1" applyBorder="1" applyAlignment="1">
      <alignment horizontal="left" vertical="center"/>
    </xf>
    <xf numFmtId="49" fontId="4" fillId="0" borderId="9" xfId="72" applyNumberFormat="1" applyFont="1" applyFill="1" applyBorder="1" applyAlignment="1">
      <alignment horizontal="left" vertical="center"/>
    </xf>
    <xf numFmtId="49" fontId="4" fillId="9" borderId="9" xfId="72" applyNumberFormat="1" applyFont="1" applyFill="1" applyBorder="1" applyAlignment="1">
      <alignment horizontal="left" vertical="center"/>
    </xf>
    <xf numFmtId="49" fontId="4" fillId="0" borderId="9" xfId="72" applyNumberFormat="1" applyFont="1" applyBorder="1" applyAlignment="1">
      <alignment horizontal="left" vertical="center"/>
    </xf>
    <xf numFmtId="49" fontId="4" fillId="0" borderId="9" xfId="72" applyNumberFormat="1" applyFont="1" applyFill="1" applyBorder="1" applyAlignment="1">
      <alignment horizontal="left" vertical="center"/>
    </xf>
    <xf numFmtId="49" fontId="4" fillId="9" borderId="9" xfId="72" applyNumberFormat="1" applyFont="1" applyFill="1" applyBorder="1" applyAlignment="1">
      <alignment horizontal="left" vertical="center"/>
    </xf>
    <xf numFmtId="49" fontId="4" fillId="12" borderId="9" xfId="72" applyNumberFormat="1" applyFont="1" applyFill="1" applyBorder="1" applyAlignment="1">
      <alignment horizontal="left" vertical="center"/>
    </xf>
    <xf numFmtId="0" fontId="0" fillId="0" borderId="9" xfId="0" applyBorder="1"/>
    <xf numFmtId="0" fontId="0" fillId="0" borderId="0" xfId="0"/>
    <xf numFmtId="0" fontId="0" fillId="0" borderId="0" xfId="0" applyFill="1"/>
    <xf numFmtId="0" fontId="0" fillId="0" borderId="9" xfId="0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9" borderId="9" xfId="0" applyFont="1" applyFill="1" applyBorder="1" applyAlignment="1">
      <alignment horizontal="left"/>
    </xf>
    <xf numFmtId="0" fontId="0" fillId="0" borderId="9" xfId="0" applyBorder="1"/>
    <xf numFmtId="0" fontId="6" fillId="13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3" borderId="9" xfId="73" applyFont="1" applyFill="1" applyBorder="1" applyAlignment="1">
      <alignment horizontal="left" vertical="center" wrapText="1"/>
    </xf>
    <xf numFmtId="0" fontId="49" fillId="12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22" fillId="13" borderId="9" xfId="73" applyFont="1" applyFill="1" applyBorder="1" applyAlignment="1">
      <alignment horizontal="left" vertical="center" wrapText="1"/>
    </xf>
    <xf numFmtId="0" fontId="22" fillId="0" borderId="9" xfId="73" applyFont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12" borderId="9" xfId="73" applyFont="1" applyFill="1" applyBorder="1" applyAlignment="1">
      <alignment horizontal="left" vertical="center" wrapText="1"/>
    </xf>
    <xf numFmtId="0" fontId="49" fillId="14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12" borderId="9" xfId="73" applyFont="1" applyFill="1" applyBorder="1" applyAlignment="1">
      <alignment horizontal="left" vertical="center" wrapText="1"/>
    </xf>
    <xf numFmtId="0" fontId="49" fillId="14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12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3" borderId="9" xfId="73" applyFont="1" applyFill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12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14" borderId="9" xfId="73" applyFont="1" applyFill="1" applyBorder="1" applyAlignment="1">
      <alignment horizontal="left" vertical="center" wrapText="1"/>
    </xf>
    <xf numFmtId="0" fontId="3" fillId="3" borderId="9" xfId="73" applyFont="1" applyFill="1" applyBorder="1" applyAlignment="1">
      <alignment horizontal="left" vertical="center" wrapText="1"/>
    </xf>
    <xf numFmtId="0" fontId="3" fillId="13" borderId="9" xfId="73" applyFont="1" applyFill="1" applyBorder="1" applyAlignment="1">
      <alignment horizontal="left" vertical="center" wrapText="1"/>
    </xf>
    <xf numFmtId="0" fontId="3" fillId="14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12" borderId="9" xfId="73" applyFont="1" applyFill="1" applyBorder="1" applyAlignment="1">
      <alignment horizontal="left" vertical="center" wrapText="1"/>
    </xf>
    <xf numFmtId="0" fontId="3" fillId="0" borderId="9" xfId="73" applyFont="1" applyBorder="1" applyAlignment="1">
      <alignment horizontal="left" vertical="center" wrapText="1"/>
    </xf>
    <xf numFmtId="0" fontId="3" fillId="13" borderId="9" xfId="73" applyFont="1" applyFill="1" applyBorder="1" applyAlignment="1">
      <alignment horizontal="left" vertical="center" wrapText="1"/>
    </xf>
    <xf numFmtId="0" fontId="3" fillId="14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12" borderId="9" xfId="73" applyFont="1" applyFill="1" applyBorder="1" applyAlignment="1">
      <alignment horizontal="left" vertical="center" wrapText="1"/>
    </xf>
    <xf numFmtId="0" fontId="49" fillId="14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14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14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3" fillId="0" borderId="9" xfId="73" applyFont="1" applyBorder="1" applyAlignment="1">
      <alignment horizontal="left" vertical="center" wrapText="1"/>
    </xf>
    <xf numFmtId="0" fontId="3" fillId="13" borderId="9" xfId="73" applyFont="1" applyFill="1" applyBorder="1" applyAlignment="1">
      <alignment horizontal="left" vertical="center" wrapText="1"/>
    </xf>
    <xf numFmtId="0" fontId="3" fillId="0" borderId="9" xfId="73" applyFont="1" applyBorder="1" applyAlignment="1">
      <alignment horizontal="left" vertical="center" wrapText="1"/>
    </xf>
    <xf numFmtId="0" fontId="3" fillId="13" borderId="9" xfId="73" applyFont="1" applyFill="1" applyBorder="1" applyAlignment="1">
      <alignment horizontal="left" vertical="center" wrapText="1"/>
    </xf>
    <xf numFmtId="0" fontId="3" fillId="0" borderId="9" xfId="73" applyFont="1" applyBorder="1" applyAlignment="1">
      <alignment horizontal="left" vertical="center" wrapText="1"/>
    </xf>
    <xf numFmtId="0" fontId="3" fillId="13" borderId="9" xfId="73" applyFont="1" applyFill="1" applyBorder="1" applyAlignment="1">
      <alignment horizontal="left" vertical="center" wrapText="1"/>
    </xf>
    <xf numFmtId="0" fontId="3" fillId="14" borderId="9" xfId="73" applyFont="1" applyFill="1" applyBorder="1" applyAlignment="1">
      <alignment horizontal="left" vertical="center" wrapText="1"/>
    </xf>
    <xf numFmtId="0" fontId="3" fillId="0" borderId="9" xfId="73" applyFont="1" applyBorder="1" applyAlignment="1">
      <alignment horizontal="left" vertical="center" wrapText="1"/>
    </xf>
    <xf numFmtId="0" fontId="3" fillId="13" borderId="9" xfId="73" applyFont="1" applyFill="1" applyBorder="1" applyAlignment="1">
      <alignment horizontal="left" vertical="center" wrapText="1"/>
    </xf>
    <xf numFmtId="0" fontId="3" fillId="12" borderId="9" xfId="73" applyFont="1" applyFill="1" applyBorder="1" applyAlignment="1">
      <alignment horizontal="left" vertical="center" wrapText="1"/>
    </xf>
    <xf numFmtId="0" fontId="3" fillId="14" borderId="9" xfId="73" applyFont="1" applyFill="1" applyBorder="1" applyAlignment="1">
      <alignment horizontal="left" vertical="center" wrapText="1"/>
    </xf>
    <xf numFmtId="0" fontId="3" fillId="0" borderId="9" xfId="73" applyFont="1" applyBorder="1" applyAlignment="1">
      <alignment horizontal="left" vertical="center" wrapText="1"/>
    </xf>
    <xf numFmtId="0" fontId="3" fillId="13" borderId="9" xfId="73" applyFont="1" applyFill="1" applyBorder="1" applyAlignment="1">
      <alignment horizontal="left" vertical="center" wrapText="1"/>
    </xf>
    <xf numFmtId="0" fontId="3" fillId="0" borderId="9" xfId="73" applyFont="1" applyBorder="1" applyAlignment="1">
      <alignment horizontal="left" vertical="center" wrapText="1"/>
    </xf>
    <xf numFmtId="0" fontId="3" fillId="13" borderId="9" xfId="73" applyFont="1" applyFill="1" applyBorder="1" applyAlignment="1">
      <alignment horizontal="left" vertical="center" wrapText="1"/>
    </xf>
    <xf numFmtId="0" fontId="3" fillId="14" borderId="9" xfId="73" applyFont="1" applyFill="1" applyBorder="1" applyAlignment="1">
      <alignment horizontal="left" vertical="center" wrapText="1"/>
    </xf>
    <xf numFmtId="0" fontId="3" fillId="0" borderId="9" xfId="73" applyFont="1" applyBorder="1" applyAlignment="1">
      <alignment horizontal="left" vertical="center" wrapText="1"/>
    </xf>
    <xf numFmtId="0" fontId="3" fillId="13" borderId="9" xfId="73" applyFont="1" applyFill="1" applyBorder="1" applyAlignment="1">
      <alignment horizontal="left" vertical="center" wrapText="1"/>
    </xf>
    <xf numFmtId="0" fontId="3" fillId="0" borderId="9" xfId="73" applyFont="1" applyBorder="1" applyAlignment="1">
      <alignment horizontal="left" vertical="center" wrapText="1"/>
    </xf>
    <xf numFmtId="0" fontId="3" fillId="13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12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3" borderId="9" xfId="73" applyFont="1" applyFill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14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12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12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3" borderId="9" xfId="73" applyFont="1" applyFill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14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14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14" borderId="9" xfId="73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vertical="center"/>
    </xf>
    <xf numFmtId="0" fontId="21" fillId="12" borderId="9" xfId="0" applyFont="1" applyFill="1" applyBorder="1" applyAlignment="1">
      <alignment vertical="center"/>
    </xf>
    <xf numFmtId="0" fontId="58" fillId="0" borderId="9" xfId="0" applyFont="1" applyFill="1" applyBorder="1" applyAlignment="1">
      <alignment horizontal="left" vertical="center" wrapText="1"/>
    </xf>
    <xf numFmtId="1" fontId="59" fillId="2" borderId="9" xfId="0" applyNumberFormat="1" applyFont="1" applyFill="1" applyBorder="1" applyAlignment="1">
      <alignment horizontal="left" vertical="top"/>
    </xf>
    <xf numFmtId="1" fontId="59" fillId="12" borderId="9" xfId="0" applyNumberFormat="1" applyFont="1" applyFill="1" applyBorder="1" applyAlignment="1">
      <alignment horizontal="left" vertical="top"/>
    </xf>
    <xf numFmtId="1" fontId="59" fillId="9" borderId="9" xfId="0" applyNumberFormat="1" applyFont="1" applyFill="1" applyBorder="1" applyAlignment="1">
      <alignment horizontal="left" vertical="top"/>
    </xf>
    <xf numFmtId="1" fontId="53" fillId="2" borderId="9" xfId="0" applyNumberFormat="1" applyFont="1" applyFill="1" applyBorder="1" applyAlignment="1">
      <alignment horizontal="left" vertical="center" wrapText="1"/>
    </xf>
    <xf numFmtId="1" fontId="53" fillId="9" borderId="9" xfId="0" applyNumberFormat="1" applyFont="1" applyFill="1" applyBorder="1" applyAlignment="1">
      <alignment horizontal="left" vertical="center" wrapText="1"/>
    </xf>
    <xf numFmtId="1" fontId="53" fillId="12" borderId="9" xfId="0" applyNumberFormat="1" applyFont="1" applyFill="1" applyBorder="1" applyAlignment="1">
      <alignment horizontal="left" vertical="center" wrapText="1"/>
    </xf>
    <xf numFmtId="0" fontId="52" fillId="0" borderId="9" xfId="0" applyFont="1" applyBorder="1" applyAlignment="1">
      <alignment horizontal="left" vertical="center"/>
    </xf>
    <xf numFmtId="1" fontId="57" fillId="2" borderId="9" xfId="0" applyNumberFormat="1" applyFont="1" applyFill="1" applyBorder="1" applyAlignment="1">
      <alignment horizontal="left" vertical="top"/>
    </xf>
    <xf numFmtId="1" fontId="57" fillId="9" borderId="9" xfId="0" applyNumberFormat="1" applyFont="1" applyFill="1" applyBorder="1" applyAlignment="1">
      <alignment horizontal="left" vertical="top"/>
    </xf>
    <xf numFmtId="0" fontId="40" fillId="11" borderId="9" xfId="0" applyFont="1" applyFill="1" applyBorder="1" applyAlignment="1">
      <alignment vertical="center"/>
    </xf>
    <xf numFmtId="0" fontId="40" fillId="9" borderId="9" xfId="0" applyFont="1" applyFill="1" applyBorder="1" applyAlignment="1">
      <alignment vertical="center"/>
    </xf>
    <xf numFmtId="0" fontId="40" fillId="15" borderId="9" xfId="0" applyFont="1" applyFill="1" applyBorder="1" applyAlignment="1">
      <alignment vertical="center"/>
    </xf>
    <xf numFmtId="0" fontId="22" fillId="2" borderId="9" xfId="18" applyFont="1" applyFill="1" applyBorder="1"/>
    <xf numFmtId="0" fontId="50" fillId="2" borderId="9" xfId="0" applyFont="1" applyFill="1" applyBorder="1" applyAlignment="1">
      <alignment horizontal="left" vertical="center" wrapText="1"/>
    </xf>
    <xf numFmtId="0" fontId="55" fillId="2" borderId="9" xfId="0" applyFont="1" applyFill="1" applyBorder="1" applyAlignment="1">
      <alignment horizontal="left" vertical="center" wrapText="1"/>
    </xf>
    <xf numFmtId="3" fontId="46" fillId="9" borderId="9" xfId="0" applyNumberFormat="1" applyFont="1" applyFill="1" applyBorder="1" applyAlignment="1">
      <alignment horizontal="left" vertical="center"/>
    </xf>
    <xf numFmtId="0" fontId="23" fillId="0" borderId="9" xfId="0" applyFont="1" applyFill="1" applyBorder="1" applyAlignment="1">
      <alignment vertical="center"/>
    </xf>
    <xf numFmtId="0" fontId="21" fillId="0" borderId="9" xfId="0" applyFont="1" applyFill="1" applyBorder="1" applyAlignment="1">
      <alignment horizontal="left" vertical="center"/>
    </xf>
    <xf numFmtId="0" fontId="23" fillId="3" borderId="9" xfId="0" applyFont="1" applyFill="1" applyBorder="1" applyAlignment="1">
      <alignment vertical="center"/>
    </xf>
    <xf numFmtId="0" fontId="22" fillId="0" borderId="9" xfId="0" applyFont="1" applyFill="1" applyBorder="1" applyAlignment="1">
      <alignment vertical="center"/>
    </xf>
    <xf numFmtId="0" fontId="23" fillId="9" borderId="9" xfId="0" applyFont="1" applyFill="1" applyBorder="1" applyAlignment="1">
      <alignment vertical="center"/>
    </xf>
    <xf numFmtId="0" fontId="22" fillId="12" borderId="9" xfId="0" applyFont="1" applyFill="1" applyBorder="1" applyAlignment="1">
      <alignment vertical="center"/>
    </xf>
    <xf numFmtId="0" fontId="56" fillId="2" borderId="9" xfId="0" applyFont="1" applyFill="1" applyBorder="1" applyAlignment="1">
      <alignment horizontal="left" vertical="center" wrapText="1"/>
    </xf>
    <xf numFmtId="0" fontId="56" fillId="12" borderId="9" xfId="0" applyFont="1" applyFill="1" applyBorder="1" applyAlignment="1">
      <alignment horizontal="left" vertical="center" wrapText="1"/>
    </xf>
    <xf numFmtId="1" fontId="51" fillId="2" borderId="9" xfId="0" applyNumberFormat="1" applyFont="1" applyFill="1" applyBorder="1" applyAlignment="1">
      <alignment horizontal="left" vertical="top"/>
    </xf>
    <xf numFmtId="1" fontId="51" fillId="9" borderId="9" xfId="0" applyNumberFormat="1" applyFont="1" applyFill="1" applyBorder="1" applyAlignment="1">
      <alignment horizontal="left" vertical="top"/>
    </xf>
    <xf numFmtId="1" fontId="51" fillId="12" borderId="9" xfId="0" applyNumberFormat="1" applyFont="1" applyFill="1" applyBorder="1" applyAlignment="1">
      <alignment horizontal="left" vertical="top"/>
    </xf>
    <xf numFmtId="0" fontId="21" fillId="2" borderId="9" xfId="0" applyFont="1" applyFill="1" applyBorder="1" applyAlignment="1">
      <alignment vertical="center"/>
    </xf>
    <xf numFmtId="0" fontId="21" fillId="9" borderId="9" xfId="0" applyFont="1" applyFill="1" applyBorder="1" applyAlignment="1">
      <alignment vertical="center"/>
    </xf>
    <xf numFmtId="1" fontId="51" fillId="2" borderId="9" xfId="0" applyNumberFormat="1" applyFont="1" applyFill="1" applyBorder="1" applyAlignment="1">
      <alignment horizontal="left" vertical="top"/>
    </xf>
    <xf numFmtId="1" fontId="51" fillId="9" borderId="9" xfId="0" applyNumberFormat="1" applyFont="1" applyFill="1" applyBorder="1" applyAlignment="1">
      <alignment horizontal="left" vertical="top"/>
    </xf>
    <xf numFmtId="1" fontId="51" fillId="12" borderId="9" xfId="0" applyNumberFormat="1" applyFont="1" applyFill="1" applyBorder="1" applyAlignment="1">
      <alignment horizontal="left" vertical="top"/>
    </xf>
    <xf numFmtId="1" fontId="57" fillId="2" borderId="9" xfId="0" applyNumberFormat="1" applyFont="1" applyFill="1" applyBorder="1" applyAlignment="1">
      <alignment horizontal="left" vertical="top"/>
    </xf>
    <xf numFmtId="1" fontId="57" fillId="9" borderId="9" xfId="0" applyNumberFormat="1" applyFont="1" applyFill="1" applyBorder="1" applyAlignment="1">
      <alignment horizontal="left" vertical="top"/>
    </xf>
    <xf numFmtId="0" fontId="60" fillId="2" borderId="9" xfId="0" applyFont="1" applyFill="1" applyBorder="1"/>
    <xf numFmtId="1" fontId="57" fillId="12" borderId="9" xfId="0" applyNumberFormat="1" applyFont="1" applyFill="1" applyBorder="1" applyAlignment="1">
      <alignment horizontal="left" vertical="top"/>
    </xf>
    <xf numFmtId="0" fontId="47" fillId="2" borderId="9" xfId="0" applyFont="1" applyFill="1" applyBorder="1"/>
    <xf numFmtId="0" fontId="47" fillId="12" borderId="9" xfId="0" applyFont="1" applyFill="1" applyBorder="1"/>
    <xf numFmtId="0" fontId="54" fillId="9" borderId="9" xfId="0" applyFont="1" applyFill="1" applyBorder="1" applyAlignment="1">
      <alignment vertical="center"/>
    </xf>
    <xf numFmtId="0" fontId="22" fillId="2" borderId="9" xfId="0" applyFont="1" applyFill="1" applyBorder="1" applyAlignment="1">
      <alignment vertical="center" wrapText="1"/>
    </xf>
    <xf numFmtId="0" fontId="58" fillId="2" borderId="11" xfId="0" applyFont="1" applyFill="1" applyBorder="1"/>
    <xf numFmtId="0" fontId="58" fillId="2" borderId="9" xfId="0" applyFont="1" applyFill="1" applyBorder="1"/>
    <xf numFmtId="0" fontId="23" fillId="9" borderId="9" xfId="0" applyFont="1" applyFill="1" applyBorder="1" applyAlignment="1">
      <alignment vertical="center"/>
    </xf>
    <xf numFmtId="0" fontId="22" fillId="12" borderId="9" xfId="0" applyFont="1" applyFill="1" applyBorder="1" applyAlignment="1">
      <alignment vertical="center"/>
    </xf>
    <xf numFmtId="0" fontId="23" fillId="2" borderId="9" xfId="0" applyFont="1" applyFill="1" applyBorder="1" applyAlignment="1">
      <alignment vertical="center"/>
    </xf>
    <xf numFmtId="0" fontId="21" fillId="2" borderId="9" xfId="0" applyFont="1" applyFill="1" applyBorder="1" applyAlignment="1">
      <alignment horizontal="left" vertical="center"/>
    </xf>
    <xf numFmtId="0" fontId="22" fillId="2" borderId="9" xfId="0" applyFont="1" applyFill="1" applyBorder="1" applyAlignment="1">
      <alignment vertical="center"/>
    </xf>
    <xf numFmtId="1" fontId="57" fillId="2" borderId="9" xfId="0" applyNumberFormat="1" applyFont="1" applyFill="1" applyBorder="1" applyAlignment="1">
      <alignment horizontal="left" vertical="top"/>
    </xf>
    <xf numFmtId="1" fontId="57" fillId="9" borderId="9" xfId="0" applyNumberFormat="1" applyFont="1" applyFill="1" applyBorder="1" applyAlignment="1">
      <alignment horizontal="left" vertical="top"/>
    </xf>
    <xf numFmtId="1" fontId="57" fillId="2" borderId="9" xfId="0" applyNumberFormat="1" applyFont="1" applyFill="1" applyBorder="1" applyAlignment="1">
      <alignment horizontal="left" vertical="top"/>
    </xf>
    <xf numFmtId="1" fontId="57" fillId="9" borderId="9" xfId="0" applyNumberFormat="1" applyFont="1" applyFill="1" applyBorder="1" applyAlignment="1">
      <alignment horizontal="left" vertical="top"/>
    </xf>
    <xf numFmtId="1" fontId="57" fillId="12" borderId="9" xfId="0" applyNumberFormat="1" applyFont="1" applyFill="1" applyBorder="1" applyAlignment="1">
      <alignment horizontal="left" vertical="top"/>
    </xf>
    <xf numFmtId="1" fontId="62" fillId="3" borderId="9" xfId="0" applyNumberFormat="1" applyFont="1" applyFill="1" applyBorder="1" applyAlignment="1">
      <alignment horizontal="left" vertical="top"/>
    </xf>
    <xf numFmtId="1" fontId="62" fillId="2" borderId="9" xfId="0" applyNumberFormat="1" applyFont="1" applyFill="1" applyBorder="1" applyAlignment="1">
      <alignment horizontal="left" vertical="top"/>
    </xf>
    <xf numFmtId="1" fontId="62" fillId="12" borderId="9" xfId="0" applyNumberFormat="1" applyFont="1" applyFill="1" applyBorder="1" applyAlignment="1">
      <alignment horizontal="left" vertical="top"/>
    </xf>
    <xf numFmtId="1" fontId="62" fillId="9" borderId="9" xfId="0" applyNumberFormat="1" applyFont="1" applyFill="1" applyBorder="1" applyAlignment="1">
      <alignment horizontal="left" vertical="top"/>
    </xf>
    <xf numFmtId="0" fontId="22" fillId="2" borderId="9" xfId="18" applyFont="1" applyFill="1" applyBorder="1"/>
    <xf numFmtId="0" fontId="22" fillId="9" borderId="9" xfId="18" applyFont="1" applyFill="1" applyBorder="1" applyAlignment="1">
      <alignment vertical="center"/>
    </xf>
    <xf numFmtId="0" fontId="61" fillId="0" borderId="9" xfId="0" applyFont="1" applyFill="1" applyBorder="1" applyAlignment="1">
      <alignment vertical="center"/>
    </xf>
    <xf numFmtId="0" fontId="61" fillId="9" borderId="9" xfId="0" applyFont="1" applyFill="1" applyBorder="1" applyAlignment="1">
      <alignment vertical="center"/>
    </xf>
    <xf numFmtId="0" fontId="61" fillId="12" borderId="9" xfId="0" applyFont="1" applyFill="1" applyBorder="1" applyAlignment="1">
      <alignment vertical="center"/>
    </xf>
    <xf numFmtId="0" fontId="22" fillId="2" borderId="9" xfId="0" applyFont="1" applyFill="1" applyBorder="1" applyAlignment="1"/>
    <xf numFmtId="0" fontId="22" fillId="2" borderId="34" xfId="0" applyFont="1" applyFill="1" applyBorder="1" applyAlignment="1"/>
    <xf numFmtId="0" fontId="22" fillId="2" borderId="10" xfId="0" applyFont="1" applyFill="1" applyBorder="1" applyAlignment="1"/>
    <xf numFmtId="0" fontId="22" fillId="9" borderId="9" xfId="0" applyFont="1" applyFill="1" applyBorder="1" applyAlignment="1"/>
    <xf numFmtId="0" fontId="22" fillId="12" borderId="9" xfId="0" applyFont="1" applyFill="1" applyBorder="1" applyAlignment="1"/>
    <xf numFmtId="0" fontId="22" fillId="12" borderId="34" xfId="0" applyFont="1" applyFill="1" applyBorder="1" applyAlignment="1"/>
    <xf numFmtId="0" fontId="22" fillId="3" borderId="34" xfId="0" applyFont="1" applyFill="1" applyBorder="1" applyAlignment="1"/>
    <xf numFmtId="1" fontId="62" fillId="0" borderId="9" xfId="0" applyNumberFormat="1" applyFont="1" applyFill="1" applyBorder="1" applyAlignment="1">
      <alignment horizontal="left" vertical="top"/>
    </xf>
    <xf numFmtId="1" fontId="62" fillId="3" borderId="9" xfId="0" applyNumberFormat="1" applyFont="1" applyFill="1" applyBorder="1" applyAlignment="1">
      <alignment horizontal="left" vertical="top"/>
    </xf>
    <xf numFmtId="0" fontId="28" fillId="0" borderId="9" xfId="0" applyFont="1" applyBorder="1" applyAlignment="1">
      <alignment vertical="center"/>
    </xf>
    <xf numFmtId="1" fontId="62" fillId="12" borderId="9" xfId="0" applyNumberFormat="1" applyFont="1" applyFill="1" applyBorder="1" applyAlignment="1">
      <alignment horizontal="left" vertical="top"/>
    </xf>
    <xf numFmtId="1" fontId="63" fillId="2" borderId="9" xfId="0" applyNumberFormat="1" applyFont="1" applyFill="1" applyBorder="1" applyAlignment="1">
      <alignment horizontal="left" vertical="center"/>
    </xf>
    <xf numFmtId="1" fontId="63" fillId="9" borderId="9" xfId="0" applyNumberFormat="1" applyFont="1" applyFill="1" applyBorder="1" applyAlignment="1">
      <alignment horizontal="left" vertical="center"/>
    </xf>
    <xf numFmtId="1" fontId="64" fillId="0" borderId="9" xfId="0" applyNumberFormat="1" applyFont="1" applyFill="1" applyBorder="1" applyAlignment="1">
      <alignment horizontal="left" vertical="top"/>
    </xf>
    <xf numFmtId="1" fontId="64" fillId="12" borderId="9" xfId="0" applyNumberFormat="1" applyFont="1" applyFill="1" applyBorder="1" applyAlignment="1">
      <alignment horizontal="left" vertical="top"/>
    </xf>
    <xf numFmtId="1" fontId="64" fillId="9" borderId="9" xfId="0" applyNumberFormat="1" applyFont="1" applyFill="1" applyBorder="1" applyAlignment="1">
      <alignment horizontal="left" vertical="top"/>
    </xf>
    <xf numFmtId="0" fontId="21" fillId="9" borderId="9" xfId="0" applyFont="1" applyFill="1" applyBorder="1" applyAlignment="1">
      <alignment horizontal="left" vertical="center"/>
    </xf>
    <xf numFmtId="0" fontId="21" fillId="0" borderId="9" xfId="0" applyFont="1" applyBorder="1" applyAlignment="1">
      <alignment horizontal="left" vertical="center"/>
    </xf>
    <xf numFmtId="0" fontId="22" fillId="0" borderId="9" xfId="38" applyFont="1" applyBorder="1" applyAlignment="1">
      <alignment horizontal="left" wrapText="1"/>
    </xf>
    <xf numFmtId="1" fontId="65" fillId="2" borderId="9" xfId="0" applyNumberFormat="1" applyFont="1" applyFill="1" applyBorder="1" applyAlignment="1">
      <alignment horizontal="left" vertical="top"/>
    </xf>
    <xf numFmtId="1" fontId="65" fillId="12" borderId="9" xfId="0" applyNumberFormat="1" applyFont="1" applyFill="1" applyBorder="1" applyAlignment="1">
      <alignment horizontal="left" vertical="top"/>
    </xf>
    <xf numFmtId="0" fontId="0" fillId="0" borderId="11" xfId="0" applyFill="1" applyBorder="1"/>
    <xf numFmtId="0" fontId="68" fillId="16" borderId="9" xfId="0" applyFont="1" applyFill="1" applyBorder="1" applyAlignment="1">
      <alignment vertical="center" shrinkToFit="1"/>
    </xf>
    <xf numFmtId="0" fontId="24" fillId="0" borderId="9" xfId="0" applyFont="1" applyFill="1" applyBorder="1" applyAlignment="1">
      <alignment vertical="center" shrinkToFit="1"/>
    </xf>
    <xf numFmtId="0" fontId="24" fillId="17" borderId="9" xfId="0" applyFont="1" applyFill="1" applyBorder="1" applyAlignment="1">
      <alignment vertical="center" shrinkToFit="1"/>
    </xf>
    <xf numFmtId="0" fontId="24" fillId="4" borderId="9" xfId="0" applyFont="1" applyFill="1" applyBorder="1" applyAlignment="1">
      <alignment vertical="center" shrinkToFit="1"/>
    </xf>
    <xf numFmtId="0" fontId="24" fillId="3" borderId="9" xfId="0" applyFont="1" applyFill="1" applyBorder="1" applyAlignment="1">
      <alignment vertical="center" shrinkToFit="1"/>
    </xf>
    <xf numFmtId="0" fontId="24" fillId="0" borderId="9" xfId="0" applyFont="1" applyFill="1" applyBorder="1" applyAlignment="1">
      <alignment vertical="center" shrinkToFit="1"/>
    </xf>
    <xf numFmtId="0" fontId="24" fillId="4" borderId="9" xfId="0" applyFont="1" applyFill="1" applyBorder="1" applyAlignment="1">
      <alignment vertical="center" shrinkToFit="1"/>
    </xf>
    <xf numFmtId="0" fontId="24" fillId="2" borderId="9" xfId="0" applyFont="1" applyFill="1" applyBorder="1" applyAlignment="1">
      <alignment vertical="center" shrinkToFit="1"/>
    </xf>
    <xf numFmtId="0" fontId="68" fillId="2" borderId="9" xfId="0" applyFont="1" applyFill="1" applyBorder="1" applyAlignment="1">
      <alignment vertical="center" shrinkToFit="1"/>
    </xf>
    <xf numFmtId="0" fontId="68" fillId="16" borderId="11" xfId="0" applyFont="1" applyFill="1" applyBorder="1" applyAlignment="1">
      <alignment horizontal="left" vertical="center" shrinkToFit="1"/>
    </xf>
    <xf numFmtId="0" fontId="69" fillId="0" borderId="9" xfId="0" applyFont="1" applyBorder="1" applyAlignment="1">
      <alignment vertical="center" shrinkToFit="1"/>
    </xf>
    <xf numFmtId="0" fontId="69" fillId="4" borderId="9" xfId="0" applyFont="1" applyFill="1" applyBorder="1" applyAlignment="1">
      <alignment vertical="center" shrinkToFit="1"/>
    </xf>
    <xf numFmtId="0" fontId="69" fillId="0" borderId="9" xfId="0" applyFont="1" applyFill="1" applyBorder="1" applyAlignment="1">
      <alignment vertical="center" shrinkToFit="1"/>
    </xf>
    <xf numFmtId="0" fontId="24" fillId="16" borderId="9" xfId="0" applyFont="1" applyFill="1" applyBorder="1" applyAlignment="1">
      <alignment horizontal="left" vertical="top" shrinkToFit="1"/>
    </xf>
    <xf numFmtId="0" fontId="24" fillId="0" borderId="9" xfId="0" applyFont="1" applyFill="1" applyBorder="1" applyAlignment="1">
      <alignment vertical="top" shrinkToFit="1"/>
    </xf>
    <xf numFmtId="0" fontId="24" fillId="17" borderId="9" xfId="0" applyFont="1" applyFill="1" applyBorder="1" applyAlignment="1">
      <alignment vertical="top" shrinkToFit="1"/>
    </xf>
    <xf numFmtId="0" fontId="68" fillId="16" borderId="9" xfId="0" applyFont="1" applyFill="1" applyBorder="1" applyAlignment="1">
      <alignment vertical="center" shrinkToFit="1"/>
    </xf>
    <xf numFmtId="0" fontId="24" fillId="0" borderId="9" xfId="0" applyFont="1" applyFill="1" applyBorder="1" applyAlignment="1">
      <alignment vertical="center" shrinkToFit="1"/>
    </xf>
    <xf numFmtId="0" fontId="43" fillId="16" borderId="9" xfId="0" applyFont="1" applyFill="1" applyBorder="1" applyAlignment="1">
      <alignment vertical="center" shrinkToFit="1"/>
    </xf>
    <xf numFmtId="0" fontId="67" fillId="0" borderId="9" xfId="0" applyFont="1" applyFill="1" applyBorder="1" applyAlignment="1">
      <alignment vertical="center" shrinkToFit="1"/>
    </xf>
    <xf numFmtId="0" fontId="67" fillId="17" borderId="9" xfId="0" applyFont="1" applyFill="1" applyBorder="1" applyAlignment="1">
      <alignment vertical="center" shrinkToFit="1"/>
    </xf>
    <xf numFmtId="0" fontId="43" fillId="16" borderId="9" xfId="0" applyFont="1" applyFill="1" applyBorder="1" applyAlignment="1">
      <alignment vertical="center" shrinkToFit="1"/>
    </xf>
    <xf numFmtId="0" fontId="26" fillId="4" borderId="9" xfId="0" applyFont="1" applyFill="1" applyBorder="1" applyAlignment="1">
      <alignment vertical="center" shrinkToFit="1"/>
    </xf>
    <xf numFmtId="0" fontId="26" fillId="17" borderId="9" xfId="0" applyFont="1" applyFill="1" applyBorder="1" applyAlignment="1">
      <alignment vertical="center" shrinkToFit="1"/>
    </xf>
    <xf numFmtId="0" fontId="26" fillId="0" borderId="9" xfId="0" applyFont="1" applyFill="1" applyBorder="1" applyAlignment="1">
      <alignment vertical="center" shrinkToFit="1"/>
    </xf>
    <xf numFmtId="0" fontId="26" fillId="16" borderId="9" xfId="0" applyFont="1" applyFill="1" applyBorder="1" applyAlignment="1">
      <alignment horizontal="left" vertical="center" shrinkToFit="1"/>
    </xf>
    <xf numFmtId="0" fontId="26" fillId="0" borderId="9" xfId="0" applyFont="1" applyBorder="1" applyAlignment="1">
      <alignment horizontal="left" vertical="center" shrinkToFit="1"/>
    </xf>
    <xf numFmtId="0" fontId="26" fillId="17" borderId="9" xfId="0" applyFont="1" applyFill="1" applyBorder="1" applyAlignment="1">
      <alignment horizontal="left" vertical="center" shrinkToFit="1"/>
    </xf>
    <xf numFmtId="0" fontId="26" fillId="0" borderId="25" xfId="0" applyFont="1" applyFill="1" applyBorder="1" applyAlignment="1">
      <alignment horizontal="left" vertical="center" shrinkToFit="1"/>
    </xf>
    <xf numFmtId="49" fontId="26" fillId="0" borderId="9" xfId="0" applyNumberFormat="1" applyFont="1" applyBorder="1" applyAlignment="1">
      <alignment horizontal="left" vertical="center" shrinkToFit="1"/>
    </xf>
    <xf numFmtId="49" fontId="26" fillId="4" borderId="9" xfId="0" applyNumberFormat="1" applyFont="1" applyFill="1" applyBorder="1" applyAlignment="1">
      <alignment horizontal="left" vertical="center" shrinkToFit="1"/>
    </xf>
    <xf numFmtId="49" fontId="26" fillId="17" borderId="9" xfId="0" applyNumberFormat="1" applyFont="1" applyFill="1" applyBorder="1" applyAlignment="1">
      <alignment horizontal="left" vertical="center" shrinkToFit="1"/>
    </xf>
    <xf numFmtId="0" fontId="43" fillId="0" borderId="9" xfId="0" applyFont="1" applyFill="1" applyBorder="1" applyAlignment="1">
      <alignment horizontal="left" shrinkToFit="1"/>
    </xf>
    <xf numFmtId="0" fontId="43" fillId="0" borderId="9" xfId="0" applyFont="1" applyBorder="1" applyAlignment="1">
      <alignment horizontal="left" shrinkToFit="1"/>
    </xf>
    <xf numFmtId="0" fontId="43" fillId="3" borderId="9" xfId="0" applyFont="1" applyFill="1" applyBorder="1" applyAlignment="1">
      <alignment horizontal="left" shrinkToFit="1"/>
    </xf>
    <xf numFmtId="0" fontId="3" fillId="16" borderId="9" xfId="0" applyFont="1" applyFill="1" applyBorder="1" applyAlignment="1">
      <alignment horizontal="left" shrinkToFit="1"/>
    </xf>
    <xf numFmtId="49" fontId="43" fillId="16" borderId="9" xfId="0" applyNumberFormat="1" applyFont="1" applyFill="1" applyBorder="1" applyAlignment="1">
      <alignment horizontal="left" vertical="center" shrinkToFit="1"/>
    </xf>
    <xf numFmtId="0" fontId="43" fillId="0" borderId="9" xfId="0" applyFont="1" applyFill="1" applyBorder="1" applyAlignment="1">
      <alignment vertical="center" shrinkToFit="1"/>
    </xf>
    <xf numFmtId="0" fontId="43" fillId="16" borderId="9" xfId="0" applyFont="1" applyFill="1" applyBorder="1" applyAlignment="1">
      <alignment vertical="center" shrinkToFit="1"/>
    </xf>
    <xf numFmtId="0" fontId="26" fillId="4" borderId="9" xfId="0" applyFont="1" applyFill="1" applyBorder="1" applyAlignment="1">
      <alignment vertical="center" shrinkToFit="1"/>
    </xf>
    <xf numFmtId="0" fontId="26" fillId="17" borderId="9" xfId="0" applyFont="1" applyFill="1" applyBorder="1" applyAlignment="1">
      <alignment vertical="center" shrinkToFit="1"/>
    </xf>
    <xf numFmtId="0" fontId="26" fillId="0" borderId="9" xfId="0" applyFont="1" applyFill="1" applyBorder="1" applyAlignment="1">
      <alignment vertical="center" shrinkToFit="1"/>
    </xf>
    <xf numFmtId="0" fontId="26" fillId="16" borderId="7" xfId="0" applyFont="1" applyFill="1" applyBorder="1" applyAlignment="1">
      <alignment shrinkToFit="1"/>
    </xf>
    <xf numFmtId="0" fontId="26" fillId="0" borderId="7" xfId="0" applyFont="1" applyBorder="1" applyAlignment="1">
      <alignment shrinkToFit="1"/>
    </xf>
    <xf numFmtId="0" fontId="26" fillId="17" borderId="7" xfId="0" applyFont="1" applyFill="1" applyBorder="1" applyAlignment="1">
      <alignment shrinkToFit="1"/>
    </xf>
    <xf numFmtId="0" fontId="26" fillId="16" borderId="9" xfId="0" applyFont="1" applyFill="1" applyBorder="1" applyAlignment="1">
      <alignment horizontal="left" vertical="center" shrinkToFit="1"/>
    </xf>
    <xf numFmtId="0" fontId="43" fillId="0" borderId="0" xfId="0" applyFont="1" applyAlignment="1">
      <alignment shrinkToFit="1"/>
    </xf>
    <xf numFmtId="0" fontId="26" fillId="0" borderId="11" xfId="0" applyFont="1" applyBorder="1" applyAlignment="1">
      <alignment horizontal="left" vertical="center" shrinkToFit="1"/>
    </xf>
    <xf numFmtId="0" fontId="26" fillId="0" borderId="9" xfId="0" applyFont="1" applyBorder="1" applyAlignment="1">
      <alignment horizontal="left" shrinkToFit="1"/>
    </xf>
    <xf numFmtId="0" fontId="26" fillId="0" borderId="9" xfId="0" applyFont="1" applyBorder="1" applyAlignment="1">
      <alignment shrinkToFit="1"/>
    </xf>
    <xf numFmtId="0" fontId="26" fillId="16" borderId="9" xfId="0" applyFont="1" applyFill="1" applyBorder="1" applyAlignment="1">
      <alignment horizontal="left" shrinkToFit="1"/>
    </xf>
    <xf numFmtId="0" fontId="26" fillId="17" borderId="9" xfId="0" applyFont="1" applyFill="1" applyBorder="1" applyAlignment="1">
      <alignment horizontal="left" shrinkToFit="1"/>
    </xf>
    <xf numFmtId="0" fontId="43" fillId="16" borderId="9" xfId="0" applyFont="1" applyFill="1" applyBorder="1" applyAlignment="1">
      <alignment vertical="center" shrinkToFit="1"/>
    </xf>
    <xf numFmtId="0" fontId="26" fillId="17" borderId="9" xfId="0" applyFont="1" applyFill="1" applyBorder="1" applyAlignment="1">
      <alignment horizontal="left" vertical="center" shrinkToFit="1"/>
    </xf>
    <xf numFmtId="0" fontId="26" fillId="2" borderId="9" xfId="0" applyFont="1" applyFill="1" applyBorder="1" applyAlignment="1">
      <alignment horizontal="left" vertical="center" shrinkToFit="1"/>
    </xf>
    <xf numFmtId="0" fontId="26" fillId="4" borderId="9" xfId="0" applyFont="1" applyFill="1" applyBorder="1" applyAlignment="1">
      <alignment horizontal="left" vertical="center" shrinkToFit="1"/>
    </xf>
    <xf numFmtId="49" fontId="26" fillId="16" borderId="9" xfId="0" applyNumberFormat="1" applyFont="1" applyFill="1" applyBorder="1" applyAlignment="1">
      <alignment horizontal="left" shrinkToFit="1"/>
    </xf>
    <xf numFmtId="49" fontId="26" fillId="0" borderId="9" xfId="0" applyNumberFormat="1" applyFont="1" applyFill="1" applyBorder="1" applyAlignment="1">
      <alignment horizontal="left" shrinkToFit="1"/>
    </xf>
    <xf numFmtId="49" fontId="26" fillId="17" borderId="9" xfId="0" applyNumberFormat="1" applyFont="1" applyFill="1" applyBorder="1" applyAlignment="1">
      <alignment horizontal="left" shrinkToFit="1"/>
    </xf>
    <xf numFmtId="49" fontId="26" fillId="3" borderId="9" xfId="0" applyNumberFormat="1" applyFont="1" applyFill="1" applyBorder="1" applyAlignment="1">
      <alignment horizontal="left" shrinkToFit="1"/>
    </xf>
    <xf numFmtId="0" fontId="26" fillId="17" borderId="9" xfId="0" applyFont="1" applyFill="1" applyBorder="1" applyAlignment="1">
      <alignment vertical="center" shrinkToFit="1"/>
    </xf>
    <xf numFmtId="0" fontId="26" fillId="0" borderId="9" xfId="0" applyFont="1" applyFill="1" applyBorder="1" applyAlignment="1">
      <alignment vertical="center" shrinkToFit="1"/>
    </xf>
    <xf numFmtId="0" fontId="26" fillId="3" borderId="9" xfId="0" applyFont="1" applyFill="1" applyBorder="1" applyAlignment="1">
      <alignment vertical="center" shrinkToFit="1"/>
    </xf>
    <xf numFmtId="0" fontId="43" fillId="9" borderId="9" xfId="0" applyFont="1" applyFill="1" applyBorder="1" applyAlignment="1">
      <alignment vertical="center" shrinkToFit="1"/>
    </xf>
    <xf numFmtId="0" fontId="43" fillId="16" borderId="9" xfId="0" applyFont="1" applyFill="1" applyBorder="1" applyAlignment="1">
      <alignment vertical="center" shrinkToFit="1"/>
    </xf>
    <xf numFmtId="0" fontId="26" fillId="17" borderId="9" xfId="0" applyFont="1" applyFill="1" applyBorder="1" applyAlignment="1">
      <alignment vertical="center" shrinkToFit="1"/>
    </xf>
    <xf numFmtId="0" fontId="26" fillId="0" borderId="9" xfId="0" applyFont="1" applyFill="1" applyBorder="1" applyAlignment="1">
      <alignment vertical="center" shrinkToFit="1"/>
    </xf>
    <xf numFmtId="49" fontId="43" fillId="16" borderId="9" xfId="0" applyNumberFormat="1" applyFont="1" applyFill="1" applyBorder="1" applyAlignment="1">
      <alignment horizontal="left" vertical="center" shrinkToFit="1"/>
    </xf>
    <xf numFmtId="49" fontId="43" fillId="4" borderId="9" xfId="0" applyNumberFormat="1" applyFont="1" applyFill="1" applyBorder="1" applyAlignment="1">
      <alignment horizontal="left" vertical="center" shrinkToFit="1"/>
    </xf>
    <xf numFmtId="49" fontId="43" fillId="0" borderId="9" xfId="0" applyNumberFormat="1" applyFont="1" applyBorder="1" applyAlignment="1">
      <alignment horizontal="left" vertical="center" shrinkToFit="1"/>
    </xf>
    <xf numFmtId="49" fontId="43" fillId="3" borderId="9" xfId="0" applyNumberFormat="1" applyFont="1" applyFill="1" applyBorder="1" applyAlignment="1">
      <alignment horizontal="left" vertical="center" shrinkToFit="1"/>
    </xf>
    <xf numFmtId="0" fontId="68" fillId="16" borderId="9" xfId="0" applyFont="1" applyFill="1" applyBorder="1" applyAlignment="1">
      <alignment vertical="center" shrinkToFit="1"/>
    </xf>
    <xf numFmtId="0" fontId="24" fillId="4" borderId="9" xfId="0" applyFont="1" applyFill="1" applyBorder="1" applyAlignment="1">
      <alignment shrinkToFit="1"/>
    </xf>
    <xf numFmtId="0" fontId="24" fillId="2" borderId="9" xfId="0" applyFont="1" applyFill="1" applyBorder="1" applyAlignment="1">
      <alignment shrinkToFit="1"/>
    </xf>
    <xf numFmtId="0" fontId="24" fillId="2" borderId="9" xfId="0" applyFont="1" applyFill="1" applyBorder="1" applyAlignment="1">
      <alignment vertical="center" shrinkToFit="1"/>
    </xf>
    <xf numFmtId="0" fontId="24" fillId="3" borderId="9" xfId="0" applyFont="1" applyFill="1" applyBorder="1" applyAlignment="1">
      <alignment shrinkToFit="1"/>
    </xf>
    <xf numFmtId="0" fontId="68" fillId="16" borderId="9" xfId="0" applyFont="1" applyFill="1" applyBorder="1" applyAlignment="1">
      <alignment vertical="center" shrinkToFit="1"/>
    </xf>
    <xf numFmtId="0" fontId="69" fillId="0" borderId="9" xfId="0" applyFont="1" applyFill="1" applyBorder="1" applyAlignment="1">
      <alignment vertical="center" shrinkToFit="1"/>
    </xf>
    <xf numFmtId="0" fontId="68" fillId="16" borderId="9" xfId="0" applyFont="1" applyFill="1" applyBorder="1" applyAlignment="1">
      <alignment vertical="center" shrinkToFit="1"/>
    </xf>
    <xf numFmtId="0" fontId="24" fillId="0" borderId="9" xfId="0" applyFont="1" applyFill="1" applyBorder="1" applyAlignment="1">
      <alignment vertical="center" shrinkToFit="1"/>
    </xf>
    <xf numFmtId="0" fontId="24" fillId="4" borderId="9" xfId="0" applyFont="1" applyFill="1" applyBorder="1" applyAlignment="1">
      <alignment vertical="center" shrinkToFit="1"/>
    </xf>
    <xf numFmtId="0" fontId="7" fillId="16" borderId="9" xfId="0" applyFont="1" applyFill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68" fillId="16" borderId="9" xfId="0" applyFont="1" applyFill="1" applyBorder="1" applyAlignment="1">
      <alignment vertical="center" shrinkToFit="1"/>
    </xf>
    <xf numFmtId="0" fontId="24" fillId="0" borderId="9" xfId="0" applyFont="1" applyFill="1" applyBorder="1" applyAlignment="1">
      <alignment vertical="center" shrinkToFit="1"/>
    </xf>
    <xf numFmtId="0" fontId="24" fillId="17" borderId="9" xfId="0" applyFont="1" applyFill="1" applyBorder="1" applyAlignment="1">
      <alignment vertical="center" shrinkToFit="1"/>
    </xf>
    <xf numFmtId="0" fontId="24" fillId="4" borderId="9" xfId="0" applyFont="1" applyFill="1" applyBorder="1" applyAlignment="1">
      <alignment vertical="center" shrinkToFit="1"/>
    </xf>
    <xf numFmtId="0" fontId="69" fillId="0" borderId="9" xfId="0" applyFont="1" applyBorder="1" applyAlignment="1">
      <alignment vertical="center" shrinkToFit="1"/>
    </xf>
    <xf numFmtId="0" fontId="69" fillId="16" borderId="9" xfId="0" applyFont="1" applyFill="1" applyBorder="1" applyAlignment="1">
      <alignment vertical="center" shrinkToFit="1"/>
    </xf>
    <xf numFmtId="0" fontId="69" fillId="3" borderId="9" xfId="0" applyFont="1" applyFill="1" applyBorder="1" applyAlignment="1">
      <alignment vertical="center" shrinkToFit="1"/>
    </xf>
    <xf numFmtId="0" fontId="43" fillId="0" borderId="9" xfId="0" applyFont="1" applyFill="1" applyBorder="1" applyAlignment="1">
      <alignment horizontal="left" vertical="center" shrinkToFit="1"/>
    </xf>
    <xf numFmtId="0" fontId="43" fillId="0" borderId="25" xfId="0" applyFont="1" applyFill="1" applyBorder="1" applyAlignment="1">
      <alignment horizontal="left" vertical="center" shrinkToFit="1"/>
    </xf>
    <xf numFmtId="0" fontId="68" fillId="16" borderId="9" xfId="0" applyFont="1" applyFill="1" applyBorder="1" applyAlignment="1">
      <alignment vertical="center" shrinkToFit="1"/>
    </xf>
    <xf numFmtId="0" fontId="24" fillId="0" borderId="9" xfId="0" applyFont="1" applyFill="1" applyBorder="1" applyAlignment="1">
      <alignment vertical="center" shrinkToFit="1"/>
    </xf>
    <xf numFmtId="0" fontId="24" fillId="3" borderId="9" xfId="0" applyFont="1" applyFill="1" applyBorder="1" applyAlignment="1">
      <alignment vertical="center" shrinkToFit="1"/>
    </xf>
    <xf numFmtId="0" fontId="24" fillId="12" borderId="9" xfId="0" applyFont="1" applyFill="1" applyBorder="1" applyAlignment="1">
      <alignment vertical="center" shrinkToFit="1"/>
    </xf>
    <xf numFmtId="0" fontId="68" fillId="16" borderId="9" xfId="0" applyFont="1" applyFill="1" applyBorder="1" applyAlignment="1">
      <alignment vertical="center" shrinkToFit="1"/>
    </xf>
    <xf numFmtId="0" fontId="24" fillId="0" borderId="9" xfId="0" applyFont="1" applyFill="1" applyBorder="1" applyAlignment="1">
      <alignment vertical="center" shrinkToFit="1"/>
    </xf>
    <xf numFmtId="0" fontId="24" fillId="17" borderId="9" xfId="0" applyFont="1" applyFill="1" applyBorder="1" applyAlignment="1">
      <alignment vertical="center" shrinkToFit="1"/>
    </xf>
    <xf numFmtId="0" fontId="24" fillId="4" borderId="9" xfId="0" applyFont="1" applyFill="1" applyBorder="1" applyAlignment="1">
      <alignment vertical="center" shrinkToFit="1"/>
    </xf>
    <xf numFmtId="0" fontId="24" fillId="0" borderId="9" xfId="0" applyFont="1" applyBorder="1" applyAlignment="1">
      <alignment vertical="center" shrinkToFit="1"/>
    </xf>
    <xf numFmtId="0" fontId="24" fillId="16" borderId="9" xfId="0" applyFont="1" applyFill="1" applyBorder="1" applyAlignment="1">
      <alignment shrinkToFit="1"/>
    </xf>
    <xf numFmtId="0" fontId="24" fillId="0" borderId="9" xfId="0" applyFont="1" applyBorder="1" applyAlignment="1">
      <alignment shrinkToFit="1"/>
    </xf>
    <xf numFmtId="0" fontId="24" fillId="4" borderId="9" xfId="0" applyFont="1" applyFill="1" applyBorder="1" applyAlignment="1">
      <alignment shrinkToFit="1"/>
    </xf>
    <xf numFmtId="0" fontId="24" fillId="17" borderId="25" xfId="0" applyFont="1" applyFill="1" applyBorder="1" applyAlignment="1">
      <alignment shrinkToFit="1"/>
    </xf>
    <xf numFmtId="0" fontId="24" fillId="3" borderId="9" xfId="0" applyFont="1" applyFill="1" applyBorder="1" applyAlignment="1">
      <alignment shrinkToFit="1"/>
    </xf>
    <xf numFmtId="0" fontId="24" fillId="18" borderId="9" xfId="0" applyFont="1" applyFill="1" applyBorder="1" applyAlignment="1">
      <alignment shrinkToFit="1"/>
    </xf>
    <xf numFmtId="0" fontId="12" fillId="0" borderId="9" xfId="0" applyFont="1" applyFill="1" applyBorder="1"/>
    <xf numFmtId="0" fontId="72" fillId="2" borderId="9" xfId="73" applyFont="1" applyFill="1" applyBorder="1" applyAlignment="1">
      <alignment vertical="center"/>
    </xf>
    <xf numFmtId="0" fontId="72" fillId="3" borderId="9" xfId="73" applyFont="1" applyFill="1" applyBorder="1" applyAlignment="1">
      <alignment horizontal="left" vertical="center"/>
    </xf>
    <xf numFmtId="0" fontId="72" fillId="9" borderId="9" xfId="73" applyFont="1" applyFill="1" applyBorder="1" applyAlignment="1">
      <alignment horizontal="left" vertical="center"/>
    </xf>
    <xf numFmtId="0" fontId="72" fillId="19" borderId="9" xfId="73" applyFont="1" applyFill="1" applyBorder="1" applyAlignment="1">
      <alignment vertical="center"/>
    </xf>
    <xf numFmtId="0" fontId="71" fillId="2" borderId="29" xfId="73" applyFont="1" applyFill="1" applyBorder="1" applyAlignment="1">
      <alignment horizontal="left" vertical="center"/>
    </xf>
    <xf numFmtId="0" fontId="71" fillId="9" borderId="29" xfId="73" applyFont="1" applyFill="1" applyBorder="1" applyAlignment="1">
      <alignment horizontal="left" vertical="center"/>
    </xf>
    <xf numFmtId="0" fontId="71" fillId="12" borderId="29" xfId="73" applyFont="1" applyFill="1" applyBorder="1" applyAlignment="1">
      <alignment horizontal="left" vertical="center"/>
    </xf>
    <xf numFmtId="0" fontId="71" fillId="3" borderId="29" xfId="73" applyFont="1" applyFill="1" applyBorder="1" applyAlignment="1">
      <alignment vertical="center"/>
    </xf>
    <xf numFmtId="0" fontId="71" fillId="2" borderId="29" xfId="73" applyFont="1" applyFill="1" applyBorder="1" applyAlignment="1">
      <alignment horizontal="left" vertical="center"/>
    </xf>
    <xf numFmtId="0" fontId="73" fillId="2" borderId="29" xfId="73" applyFont="1" applyFill="1" applyBorder="1" applyAlignment="1">
      <alignment horizontal="left" vertical="center"/>
    </xf>
    <xf numFmtId="0" fontId="71" fillId="9" borderId="29" xfId="73" applyFont="1" applyFill="1" applyBorder="1" applyAlignment="1">
      <alignment horizontal="left" vertical="center"/>
    </xf>
    <xf numFmtId="0" fontId="71" fillId="19" borderId="29" xfId="73" applyFont="1" applyFill="1" applyBorder="1" applyAlignment="1">
      <alignment horizontal="left" vertical="center"/>
    </xf>
    <xf numFmtId="0" fontId="71" fillId="0" borderId="9" xfId="73" applyFont="1" applyBorder="1" applyAlignment="1">
      <alignment vertical="center"/>
    </xf>
    <xf numFmtId="0" fontId="71" fillId="3" borderId="9" xfId="73" applyFont="1" applyFill="1" applyBorder="1" applyAlignment="1">
      <alignment vertical="center"/>
    </xf>
    <xf numFmtId="0" fontId="71" fillId="9" borderId="9" xfId="73" applyFont="1" applyFill="1" applyBorder="1" applyAlignment="1">
      <alignment vertical="center"/>
    </xf>
    <xf numFmtId="0" fontId="71" fillId="12" borderId="9" xfId="73" applyFont="1" applyFill="1" applyBorder="1" applyAlignment="1">
      <alignment vertical="center"/>
    </xf>
    <xf numFmtId="0" fontId="71" fillId="19" borderId="9" xfId="73" applyFont="1" applyFill="1" applyBorder="1" applyAlignment="1">
      <alignment vertical="center"/>
    </xf>
    <xf numFmtId="0" fontId="72" fillId="2" borderId="9" xfId="73" applyFont="1" applyFill="1" applyBorder="1" applyAlignment="1">
      <alignment horizontal="left" vertical="center"/>
    </xf>
    <xf numFmtId="0" fontId="73" fillId="2" borderId="9" xfId="73" applyFont="1" applyFill="1" applyBorder="1" applyAlignment="1">
      <alignment horizontal="left" vertical="center"/>
    </xf>
    <xf numFmtId="0" fontId="72" fillId="9" borderId="9" xfId="73" applyFont="1" applyFill="1" applyBorder="1" applyAlignment="1">
      <alignment horizontal="left" vertical="center"/>
    </xf>
    <xf numFmtId="0" fontId="72" fillId="19" borderId="9" xfId="73" applyFont="1" applyFill="1" applyBorder="1" applyAlignment="1">
      <alignment vertical="center"/>
    </xf>
    <xf numFmtId="0" fontId="72" fillId="0" borderId="9" xfId="73" applyFont="1" applyBorder="1" applyAlignment="1">
      <alignment horizontal="left" vertical="center"/>
    </xf>
    <xf numFmtId="0" fontId="72" fillId="0" borderId="9" xfId="73" applyFont="1" applyBorder="1" applyAlignment="1">
      <alignment vertical="center"/>
    </xf>
    <xf numFmtId="0" fontId="72" fillId="12" borderId="9" xfId="73" applyFont="1" applyFill="1" applyBorder="1" applyAlignment="1">
      <alignment vertical="center"/>
    </xf>
    <xf numFmtId="0" fontId="73" fillId="2" borderId="9" xfId="73" applyFont="1" applyFill="1" applyBorder="1" applyAlignment="1">
      <alignment horizontal="left" vertical="center"/>
    </xf>
    <xf numFmtId="0" fontId="72" fillId="9" borderId="9" xfId="73" applyFont="1" applyFill="1" applyBorder="1" applyAlignment="1">
      <alignment horizontal="left" vertical="center"/>
    </xf>
    <xf numFmtId="0" fontId="72" fillId="0" borderId="29" xfId="73" applyFont="1" applyBorder="1" applyAlignment="1">
      <alignment vertical="center"/>
    </xf>
    <xf numFmtId="0" fontId="72" fillId="12" borderId="29" xfId="73" applyFont="1" applyFill="1" applyBorder="1" applyAlignment="1">
      <alignment vertical="center"/>
    </xf>
    <xf numFmtId="0" fontId="72" fillId="19" borderId="29" xfId="73" applyFont="1" applyFill="1" applyBorder="1" applyAlignment="1">
      <alignment vertical="center"/>
    </xf>
    <xf numFmtId="0" fontId="73" fillId="2" borderId="29" xfId="73" applyFont="1" applyFill="1" applyBorder="1" applyAlignment="1">
      <alignment horizontal="left" vertical="center"/>
    </xf>
    <xf numFmtId="0" fontId="72" fillId="9" borderId="29" xfId="73" applyFont="1" applyFill="1" applyBorder="1" applyAlignment="1">
      <alignment horizontal="left" vertical="center"/>
    </xf>
    <xf numFmtId="0" fontId="72" fillId="0" borderId="29" xfId="73" applyFont="1" applyBorder="1" applyAlignment="1">
      <alignment vertical="center"/>
    </xf>
    <xf numFmtId="0" fontId="72" fillId="3" borderId="29" xfId="73" applyFont="1" applyFill="1" applyBorder="1" applyAlignment="1">
      <alignment vertical="center"/>
    </xf>
    <xf numFmtId="0" fontId="72" fillId="0" borderId="29" xfId="73" applyFont="1" applyBorder="1" applyAlignment="1">
      <alignment horizontal="left" vertical="center"/>
    </xf>
    <xf numFmtId="0" fontId="72" fillId="9" borderId="29" xfId="73" applyFont="1" applyFill="1" applyBorder="1" applyAlignment="1">
      <alignment horizontal="left" vertical="center"/>
    </xf>
    <xf numFmtId="0" fontId="73" fillId="2" borderId="29" xfId="73" applyFont="1" applyFill="1" applyBorder="1" applyAlignment="1">
      <alignment horizontal="left" vertical="center"/>
    </xf>
    <xf numFmtId="0" fontId="72" fillId="9" borderId="29" xfId="73" applyFont="1" applyFill="1" applyBorder="1" applyAlignment="1">
      <alignment horizontal="left" vertical="center"/>
    </xf>
    <xf numFmtId="0" fontId="73" fillId="19" borderId="29" xfId="73" applyFont="1" applyFill="1" applyBorder="1" applyAlignment="1">
      <alignment horizontal="left" vertical="center"/>
    </xf>
    <xf numFmtId="0" fontId="72" fillId="2" borderId="9" xfId="73" applyFont="1" applyFill="1" applyBorder="1" applyAlignment="1">
      <alignment horizontal="left" vertical="center"/>
    </xf>
    <xf numFmtId="0" fontId="71" fillId="2" borderId="9" xfId="73" applyFont="1" applyFill="1" applyBorder="1" applyAlignment="1">
      <alignment horizontal="left" vertical="center"/>
    </xf>
    <xf numFmtId="0" fontId="71" fillId="2" borderId="9" xfId="73" applyFont="1" applyFill="1" applyBorder="1" applyAlignment="1">
      <alignment vertical="center"/>
    </xf>
    <xf numFmtId="0" fontId="71" fillId="9" borderId="9" xfId="73" applyFont="1" applyFill="1" applyBorder="1" applyAlignment="1">
      <alignment horizontal="left" vertical="center"/>
    </xf>
    <xf numFmtId="0" fontId="71" fillId="12" borderId="9" xfId="73" applyFont="1" applyFill="1" applyBorder="1" applyAlignment="1">
      <alignment horizontal="left" vertical="center"/>
    </xf>
    <xf numFmtId="0" fontId="71" fillId="0" borderId="29" xfId="73" applyFont="1" applyBorder="1" applyAlignment="1">
      <alignment vertical="center"/>
    </xf>
    <xf numFmtId="49" fontId="72" fillId="0" borderId="29" xfId="73" applyNumberFormat="1" applyFont="1" applyBorder="1" applyAlignment="1">
      <alignment horizontal="left" vertical="center"/>
    </xf>
    <xf numFmtId="49" fontId="72" fillId="9" borderId="29" xfId="73" applyNumberFormat="1" applyFont="1" applyFill="1" applyBorder="1" applyAlignment="1">
      <alignment horizontal="left" vertical="center"/>
    </xf>
    <xf numFmtId="0" fontId="73" fillId="2" borderId="9" xfId="73" applyFont="1" applyFill="1" applyBorder="1" applyAlignment="1">
      <alignment horizontal="left" vertical="center"/>
    </xf>
    <xf numFmtId="0" fontId="71" fillId="9" borderId="9" xfId="73" applyFont="1" applyFill="1" applyBorder="1" applyAlignment="1">
      <alignment vertical="center"/>
    </xf>
    <xf numFmtId="0" fontId="72" fillId="0" borderId="29" xfId="73" applyFont="1" applyBorder="1" applyAlignment="1">
      <alignment horizontal="left" vertical="center"/>
    </xf>
    <xf numFmtId="0" fontId="72" fillId="9" borderId="29" xfId="73" applyFont="1" applyFill="1" applyBorder="1" applyAlignment="1">
      <alignment horizontal="left" vertical="center"/>
    </xf>
    <xf numFmtId="0" fontId="71" fillId="2" borderId="9" xfId="73" applyFont="1" applyFill="1" applyBorder="1" applyAlignment="1">
      <alignment horizontal="left" vertical="center"/>
    </xf>
    <xf numFmtId="0" fontId="71" fillId="9" borderId="9" xfId="73" applyFont="1" applyFill="1" applyBorder="1" applyAlignment="1">
      <alignment horizontal="left" vertical="center"/>
    </xf>
    <xf numFmtId="0" fontId="71" fillId="12" borderId="9" xfId="73" applyFont="1" applyFill="1" applyBorder="1" applyAlignment="1">
      <alignment horizontal="left" vertical="center"/>
    </xf>
    <xf numFmtId="0" fontId="72" fillId="9" borderId="9" xfId="73" applyFont="1" applyFill="1" applyBorder="1" applyAlignment="1">
      <alignment horizontal="left" vertical="center"/>
    </xf>
    <xf numFmtId="0" fontId="72" fillId="0" borderId="9" xfId="73" applyFont="1" applyBorder="1" applyAlignment="1">
      <alignment horizontal="left" vertical="center"/>
    </xf>
    <xf numFmtId="0" fontId="72" fillId="0" borderId="9" xfId="73" applyFont="1" applyBorder="1" applyAlignment="1">
      <alignment vertical="center"/>
    </xf>
    <xf numFmtId="0" fontId="72" fillId="12" borderId="9" xfId="73" applyFont="1" applyFill="1" applyBorder="1" applyAlignment="1">
      <alignment vertical="center"/>
    </xf>
    <xf numFmtId="0" fontId="71" fillId="2" borderId="9" xfId="73" applyFont="1" applyFill="1" applyBorder="1" applyAlignment="1">
      <alignment horizontal="left" vertical="center"/>
    </xf>
    <xf numFmtId="0" fontId="71" fillId="2" borderId="9" xfId="73" applyFont="1" applyFill="1" applyBorder="1" applyAlignment="1">
      <alignment vertical="center"/>
    </xf>
    <xf numFmtId="0" fontId="71" fillId="9" borderId="9" xfId="73" applyFont="1" applyFill="1" applyBorder="1" applyAlignment="1">
      <alignment horizontal="left" vertical="center"/>
    </xf>
    <xf numFmtId="0" fontId="71" fillId="0" borderId="29" xfId="73" applyFont="1" applyBorder="1" applyAlignment="1">
      <alignment vertical="center"/>
    </xf>
    <xf numFmtId="0" fontId="74" fillId="2" borderId="29" xfId="73" applyFont="1" applyFill="1" applyBorder="1" applyAlignment="1">
      <alignment vertical="center"/>
    </xf>
    <xf numFmtId="0" fontId="73" fillId="2" borderId="29" xfId="73" applyFont="1" applyFill="1" applyBorder="1" applyAlignment="1">
      <alignment horizontal="left" vertical="center"/>
    </xf>
    <xf numFmtId="0" fontId="72" fillId="9" borderId="29" xfId="73" applyFont="1" applyFill="1" applyBorder="1" applyAlignment="1">
      <alignment horizontal="left" vertical="center"/>
    </xf>
    <xf numFmtId="0" fontId="74" fillId="12" borderId="29" xfId="73" applyFont="1" applyFill="1" applyBorder="1" applyAlignment="1">
      <alignment vertical="center"/>
    </xf>
    <xf numFmtId="0" fontId="71" fillId="0" borderId="9" xfId="73" applyFont="1" applyBorder="1" applyAlignment="1">
      <alignment vertical="center"/>
    </xf>
    <xf numFmtId="0" fontId="71" fillId="9" borderId="9" xfId="73" applyFont="1" applyFill="1" applyBorder="1" applyAlignment="1">
      <alignment vertical="center"/>
    </xf>
    <xf numFmtId="0" fontId="71" fillId="12" borderId="9" xfId="73" applyFont="1" applyFill="1" applyBorder="1" applyAlignment="1">
      <alignment vertical="center"/>
    </xf>
    <xf numFmtId="0" fontId="73" fillId="2" borderId="29" xfId="73" applyFont="1" applyFill="1" applyBorder="1" applyAlignment="1">
      <alignment horizontal="left" vertical="center"/>
    </xf>
    <xf numFmtId="0" fontId="72" fillId="9" borderId="29" xfId="73" applyFont="1" applyFill="1" applyBorder="1" applyAlignment="1">
      <alignment horizontal="left" vertical="center"/>
    </xf>
    <xf numFmtId="0" fontId="71" fillId="12" borderId="29" xfId="73" applyFont="1" applyFill="1" applyBorder="1" applyAlignment="1">
      <alignment vertical="center"/>
    </xf>
    <xf numFmtId="0" fontId="73" fillId="2" borderId="9" xfId="73" applyFont="1" applyFill="1" applyBorder="1" applyAlignment="1">
      <alignment horizontal="left" vertical="center"/>
    </xf>
    <xf numFmtId="0" fontId="72" fillId="9" borderId="9" xfId="73" applyFont="1" applyFill="1" applyBorder="1" applyAlignment="1">
      <alignment horizontal="left" vertical="center"/>
    </xf>
    <xf numFmtId="0" fontId="73" fillId="0" borderId="9" xfId="73" applyFont="1" applyFill="1" applyBorder="1" applyAlignment="1">
      <alignment horizontal="left" vertical="center"/>
    </xf>
    <xf numFmtId="0" fontId="73" fillId="7" borderId="9" xfId="73" applyFont="1" applyFill="1" applyBorder="1" applyAlignment="1">
      <alignment horizontal="left" vertical="center"/>
    </xf>
    <xf numFmtId="0" fontId="71" fillId="2" borderId="9" xfId="73" applyFont="1" applyFill="1" applyBorder="1" applyAlignment="1">
      <alignment vertical="center"/>
    </xf>
    <xf numFmtId="49" fontId="72" fillId="2" borderId="9" xfId="73" applyNumberFormat="1" applyFont="1" applyFill="1" applyBorder="1" applyAlignment="1">
      <alignment horizontal="left" vertical="center"/>
    </xf>
    <xf numFmtId="49" fontId="72" fillId="9" borderId="9" xfId="73" applyNumberFormat="1" applyFont="1" applyFill="1" applyBorder="1" applyAlignment="1">
      <alignment horizontal="left" vertical="center"/>
    </xf>
    <xf numFmtId="49" fontId="72" fillId="19" borderId="9" xfId="73" applyNumberFormat="1" applyFont="1" applyFill="1" applyBorder="1" applyAlignment="1">
      <alignment horizontal="left" vertical="center"/>
    </xf>
    <xf numFmtId="49" fontId="72" fillId="12" borderId="9" xfId="73" applyNumberFormat="1" applyFont="1" applyFill="1" applyBorder="1" applyAlignment="1">
      <alignment horizontal="left" vertical="center"/>
    </xf>
    <xf numFmtId="0" fontId="73" fillId="3" borderId="29" xfId="73" applyFont="1" applyFill="1" applyBorder="1" applyAlignment="1">
      <alignment horizontal="left" vertical="center"/>
    </xf>
    <xf numFmtId="0" fontId="73" fillId="0" borderId="29" xfId="73" applyFont="1" applyFill="1" applyBorder="1" applyAlignment="1">
      <alignment horizontal="left" vertical="center"/>
    </xf>
    <xf numFmtId="0" fontId="72" fillId="9" borderId="29" xfId="73" applyFont="1" applyFill="1" applyBorder="1" applyAlignment="1">
      <alignment horizontal="left" vertical="center"/>
    </xf>
    <xf numFmtId="0" fontId="73" fillId="12" borderId="29" xfId="73" applyFont="1" applyFill="1" applyBorder="1" applyAlignment="1">
      <alignment horizontal="left" vertical="center"/>
    </xf>
    <xf numFmtId="0" fontId="73" fillId="19" borderId="29" xfId="73" applyFont="1" applyFill="1" applyBorder="1" applyAlignment="1">
      <alignment horizontal="left" vertical="center"/>
    </xf>
    <xf numFmtId="0" fontId="74" fillId="2" borderId="29" xfId="73" applyFont="1" applyFill="1" applyBorder="1" applyAlignment="1">
      <alignment vertical="center"/>
    </xf>
    <xf numFmtId="0" fontId="74" fillId="12" borderId="29" xfId="73" applyFont="1" applyFill="1" applyBorder="1" applyAlignment="1">
      <alignment vertical="center"/>
    </xf>
    <xf numFmtId="0" fontId="74" fillId="9" borderId="29" xfId="73" applyFont="1" applyFill="1" applyBorder="1" applyAlignment="1">
      <alignment vertical="center"/>
    </xf>
    <xf numFmtId="0" fontId="74" fillId="19" borderId="29" xfId="73" applyFont="1" applyFill="1" applyBorder="1" applyAlignment="1">
      <alignment vertical="center"/>
    </xf>
    <xf numFmtId="0" fontId="74" fillId="0" borderId="29" xfId="73" applyFont="1" applyFill="1" applyBorder="1" applyAlignment="1">
      <alignment horizontal="left" vertical="center"/>
    </xf>
    <xf numFmtId="0" fontId="74" fillId="9" borderId="29" xfId="73" applyFont="1" applyFill="1" applyBorder="1" applyAlignment="1">
      <alignment horizontal="left" vertical="center"/>
    </xf>
    <xf numFmtId="0" fontId="73" fillId="2" borderId="9" xfId="73" applyFont="1" applyFill="1" applyBorder="1" applyAlignment="1">
      <alignment horizontal="left" vertical="center"/>
    </xf>
    <xf numFmtId="0" fontId="72" fillId="9" borderId="9" xfId="73" applyFont="1" applyFill="1" applyBorder="1" applyAlignment="1">
      <alignment horizontal="left" vertical="center"/>
    </xf>
    <xf numFmtId="0" fontId="73" fillId="12" borderId="9" xfId="73" applyFont="1" applyFill="1" applyBorder="1" applyAlignment="1">
      <alignment horizontal="left" vertical="center"/>
    </xf>
    <xf numFmtId="0" fontId="73" fillId="2" borderId="9" xfId="73" applyFont="1" applyFill="1" applyBorder="1" applyAlignment="1">
      <alignment horizontal="left" vertical="center"/>
    </xf>
    <xf numFmtId="0" fontId="72" fillId="9" borderId="9" xfId="73" applyFont="1" applyFill="1" applyBorder="1" applyAlignment="1">
      <alignment horizontal="left" vertical="center"/>
    </xf>
    <xf numFmtId="0" fontId="73" fillId="0" borderId="9" xfId="73" applyFont="1" applyFill="1" applyBorder="1" applyAlignment="1">
      <alignment horizontal="left" vertical="center"/>
    </xf>
    <xf numFmtId="0" fontId="73" fillId="12" borderId="9" xfId="73" applyFont="1" applyFill="1" applyBorder="1" applyAlignment="1">
      <alignment horizontal="left" vertical="center"/>
    </xf>
    <xf numFmtId="0" fontId="73" fillId="2" borderId="9" xfId="73" applyFont="1" applyFill="1" applyBorder="1" applyAlignment="1">
      <alignment horizontal="left" vertical="center"/>
    </xf>
    <xf numFmtId="0" fontId="72" fillId="9" borderId="9" xfId="73" applyFont="1" applyFill="1" applyBorder="1" applyAlignment="1">
      <alignment horizontal="left" vertical="center"/>
    </xf>
    <xf numFmtId="0" fontId="73" fillId="19" borderId="9" xfId="73" applyFont="1" applyFill="1" applyBorder="1" applyAlignment="1">
      <alignment horizontal="left" vertical="center"/>
    </xf>
    <xf numFmtId="0" fontId="71" fillId="0" borderId="9" xfId="73" applyFont="1" applyFill="1" applyBorder="1" applyAlignment="1">
      <alignment vertical="center"/>
    </xf>
    <xf numFmtId="0" fontId="71" fillId="9" borderId="9" xfId="73" applyFont="1" applyFill="1" applyBorder="1" applyAlignment="1">
      <alignment vertical="center"/>
    </xf>
    <xf numFmtId="0" fontId="71" fillId="12" borderId="9" xfId="73" applyFont="1" applyFill="1" applyBorder="1" applyAlignment="1">
      <alignment vertical="center"/>
    </xf>
    <xf numFmtId="0" fontId="71" fillId="19" borderId="9" xfId="73" applyFont="1" applyFill="1" applyBorder="1" applyAlignment="1">
      <alignment vertical="center"/>
    </xf>
    <xf numFmtId="0" fontId="72" fillId="9" borderId="9" xfId="73" applyFont="1" applyFill="1" applyBorder="1" applyAlignment="1">
      <alignment horizontal="left" vertical="center"/>
    </xf>
    <xf numFmtId="0" fontId="73" fillId="12" borderId="9" xfId="73" applyFont="1" applyFill="1" applyBorder="1" applyAlignment="1">
      <alignment horizontal="left" vertical="center"/>
    </xf>
    <xf numFmtId="0" fontId="73" fillId="19" borderId="9" xfId="73" applyFont="1" applyFill="1" applyBorder="1" applyAlignment="1">
      <alignment horizontal="left" vertical="center"/>
    </xf>
    <xf numFmtId="0" fontId="73" fillId="5" borderId="9" xfId="73" applyFont="1" applyFill="1" applyBorder="1" applyAlignment="1">
      <alignment horizontal="left" vertical="center"/>
    </xf>
    <xf numFmtId="0" fontId="73" fillId="2" borderId="9" xfId="73" applyFont="1" applyFill="1" applyBorder="1" applyAlignment="1">
      <alignment horizontal="left" vertical="center"/>
    </xf>
    <xf numFmtId="0" fontId="72" fillId="9" borderId="9" xfId="73" applyFont="1" applyFill="1" applyBorder="1" applyAlignment="1">
      <alignment horizontal="left" vertical="center"/>
    </xf>
    <xf numFmtId="0" fontId="73" fillId="0" borderId="9" xfId="73" applyFont="1" applyFill="1" applyBorder="1" applyAlignment="1">
      <alignment horizontal="left" vertical="center"/>
    </xf>
    <xf numFmtId="0" fontId="72" fillId="2" borderId="29" xfId="73" applyFont="1" applyFill="1" applyBorder="1" applyAlignment="1">
      <alignment vertical="center"/>
    </xf>
    <xf numFmtId="0" fontId="73" fillId="9" borderId="29" xfId="73" applyFont="1" applyFill="1" applyBorder="1" applyAlignment="1">
      <alignment vertical="center"/>
    </xf>
    <xf numFmtId="49" fontId="72" fillId="0" borderId="9" xfId="73" applyNumberFormat="1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7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/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0" fillId="0" borderId="0" xfId="0"/>
    <xf numFmtId="0" fontId="36" fillId="0" borderId="9" xfId="0" applyFont="1" applyFill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0" xfId="0" applyFill="1"/>
    <xf numFmtId="0" fontId="78" fillId="0" borderId="9" xfId="4" applyFont="1" applyBorder="1" applyAlignment="1">
      <alignment vertical="center"/>
    </xf>
    <xf numFmtId="0" fontId="78" fillId="9" borderId="9" xfId="4" applyFont="1" applyFill="1" applyBorder="1" applyAlignment="1">
      <alignment vertical="center"/>
    </xf>
    <xf numFmtId="0" fontId="78" fillId="12" borderId="9" xfId="4" applyFont="1" applyFill="1" applyBorder="1" applyAlignment="1">
      <alignment vertical="center"/>
    </xf>
    <xf numFmtId="0" fontId="68" fillId="0" borderId="9" xfId="83" applyFont="1" applyBorder="1" applyAlignment="1">
      <alignment horizontal="left" vertical="center" wrapText="1"/>
    </xf>
    <xf numFmtId="0" fontId="68" fillId="0" borderId="9" xfId="83" applyFont="1" applyBorder="1" applyAlignment="1">
      <alignment horizontal="left" vertical="center"/>
    </xf>
    <xf numFmtId="0" fontId="24" fillId="9" borderId="9" xfId="83" applyFont="1" applyFill="1" applyBorder="1" applyAlignment="1">
      <alignment horizontal="left"/>
    </xf>
    <xf numFmtId="0" fontId="75" fillId="0" borderId="9" xfId="83" applyFill="1" applyBorder="1" applyAlignment="1">
      <alignment horizontal="left" vertical="center"/>
    </xf>
    <xf numFmtId="0" fontId="75" fillId="9" borderId="9" xfId="83" applyFill="1" applyBorder="1" applyAlignment="1">
      <alignment horizontal="left" vertical="center"/>
    </xf>
    <xf numFmtId="0" fontId="75" fillId="12" borderId="9" xfId="83" applyFill="1" applyBorder="1" applyAlignment="1">
      <alignment horizontal="left" vertical="center"/>
    </xf>
    <xf numFmtId="0" fontId="68" fillId="0" borderId="9" xfId="83" applyFont="1" applyBorder="1" applyAlignment="1">
      <alignment horizontal="left" vertical="center"/>
    </xf>
    <xf numFmtId="0" fontId="24" fillId="0" borderId="9" xfId="83" applyFont="1" applyBorder="1" applyAlignment="1">
      <alignment vertical="center"/>
    </xf>
    <xf numFmtId="0" fontId="24" fillId="9" borderId="9" xfId="83" applyFont="1" applyFill="1" applyBorder="1" applyAlignment="1">
      <alignment vertical="center"/>
    </xf>
    <xf numFmtId="0" fontId="75" fillId="0" borderId="9" xfId="83" applyFont="1" applyBorder="1" applyAlignment="1">
      <alignment vertical="center"/>
    </xf>
    <xf numFmtId="0" fontId="75" fillId="9" borderId="9" xfId="83" applyFont="1" applyFill="1" applyBorder="1" applyAlignment="1">
      <alignment vertical="center"/>
    </xf>
    <xf numFmtId="0" fontId="75" fillId="15" borderId="9" xfId="83" applyFont="1" applyFill="1" applyBorder="1" applyAlignment="1">
      <alignment vertical="center"/>
    </xf>
    <xf numFmtId="0" fontId="52" fillId="0" borderId="9" xfId="83" applyFont="1" applyBorder="1" applyAlignment="1">
      <alignment horizontal="left" vertical="center"/>
    </xf>
    <xf numFmtId="0" fontId="52" fillId="9" borderId="9" xfId="83" applyFont="1" applyFill="1" applyBorder="1" applyAlignment="1">
      <alignment horizontal="left" vertical="center"/>
    </xf>
    <xf numFmtId="0" fontId="52" fillId="12" borderId="9" xfId="83" applyFont="1" applyFill="1" applyBorder="1" applyAlignment="1">
      <alignment horizontal="left" vertical="center"/>
    </xf>
    <xf numFmtId="0" fontId="69" fillId="0" borderId="9" xfId="83" applyFont="1" applyBorder="1" applyAlignment="1">
      <alignment vertical="center" wrapText="1"/>
    </xf>
    <xf numFmtId="0" fontId="69" fillId="12" borderId="9" xfId="83" applyFont="1" applyFill="1" applyBorder="1" applyAlignment="1">
      <alignment vertical="center" wrapText="1"/>
    </xf>
    <xf numFmtId="0" fontId="80" fillId="9" borderId="9" xfId="83" applyFont="1" applyFill="1" applyBorder="1" applyAlignment="1">
      <alignment vertical="center" wrapText="1"/>
    </xf>
    <xf numFmtId="0" fontId="24" fillId="0" borderId="9" xfId="153" applyFont="1" applyBorder="1" applyAlignment="1">
      <alignment vertical="center" wrapText="1"/>
    </xf>
    <xf numFmtId="0" fontId="69" fillId="0" borderId="9" xfId="153" applyFont="1" applyFill="1" applyBorder="1" applyAlignment="1">
      <alignment vertical="center" wrapText="1"/>
    </xf>
    <xf numFmtId="0" fontId="24" fillId="12" borderId="9" xfId="153" applyFont="1" applyFill="1" applyBorder="1" applyAlignment="1">
      <alignment vertical="center" wrapText="1"/>
    </xf>
    <xf numFmtId="0" fontId="24" fillId="9" borderId="9" xfId="153" applyFont="1" applyFill="1" applyBorder="1" applyAlignment="1">
      <alignment vertical="center" wrapText="1"/>
    </xf>
    <xf numFmtId="0" fontId="24" fillId="0" borderId="9" xfId="83" applyFont="1" applyBorder="1" applyAlignment="1">
      <alignment vertical="center"/>
    </xf>
    <xf numFmtId="0" fontId="24" fillId="3" borderId="9" xfId="83" applyFont="1" applyFill="1" applyBorder="1" applyAlignment="1">
      <alignment vertical="center"/>
    </xf>
    <xf numFmtId="0" fontId="24" fillId="9" borderId="9" xfId="83" applyFont="1" applyFill="1" applyBorder="1" applyAlignment="1">
      <alignment vertical="center"/>
    </xf>
    <xf numFmtId="0" fontId="24" fillId="12" borderId="9" xfId="83" applyFont="1" applyFill="1" applyBorder="1" applyAlignment="1">
      <alignment vertical="center"/>
    </xf>
    <xf numFmtId="0" fontId="69" fillId="0" borderId="35" xfId="83" applyFont="1" applyBorder="1" applyAlignment="1">
      <alignment vertical="center" wrapText="1"/>
    </xf>
    <xf numFmtId="0" fontId="80" fillId="0" borderId="35" xfId="83" applyFont="1" applyBorder="1" applyAlignment="1">
      <alignment horizontal="left" vertical="center" wrapText="1"/>
    </xf>
    <xf numFmtId="0" fontId="69" fillId="0" borderId="35" xfId="83" applyFont="1" applyBorder="1" applyAlignment="1">
      <alignment horizontal="left" vertical="center" wrapText="1"/>
    </xf>
    <xf numFmtId="0" fontId="24" fillId="9" borderId="9" xfId="83" applyFont="1" applyFill="1" applyBorder="1" applyAlignment="1">
      <alignment horizontal="left" vertical="center"/>
    </xf>
    <xf numFmtId="0" fontId="69" fillId="0" borderId="36" xfId="83" applyFont="1" applyBorder="1" applyAlignment="1">
      <alignment horizontal="left" vertical="center" wrapText="1"/>
    </xf>
    <xf numFmtId="0" fontId="69" fillId="0" borderId="37" xfId="83" applyFont="1" applyBorder="1" applyAlignment="1">
      <alignment vertical="center" wrapText="1"/>
    </xf>
    <xf numFmtId="0" fontId="69" fillId="12" borderId="35" xfId="83" applyFont="1" applyFill="1" applyBorder="1" applyAlignment="1">
      <alignment horizontal="left" vertical="center" wrapText="1"/>
    </xf>
    <xf numFmtId="0" fontId="24" fillId="0" borderId="9" xfId="83" applyFont="1" applyBorder="1" applyAlignment="1">
      <alignment vertical="center" wrapText="1"/>
    </xf>
    <xf numFmtId="0" fontId="69" fillId="0" borderId="9" xfId="83" applyFont="1" applyBorder="1" applyAlignment="1">
      <alignment vertical="center" wrapText="1"/>
    </xf>
    <xf numFmtId="0" fontId="69" fillId="9" borderId="9" xfId="83" applyFont="1" applyFill="1" applyBorder="1" applyAlignment="1">
      <alignment vertical="center" wrapText="1"/>
    </xf>
    <xf numFmtId="0" fontId="24" fillId="12" borderId="9" xfId="83" applyFont="1" applyFill="1" applyBorder="1" applyAlignment="1">
      <alignment vertical="center" wrapText="1"/>
    </xf>
    <xf numFmtId="0" fontId="31" fillId="0" borderId="9" xfId="147" applyFont="1" applyBorder="1" applyAlignment="1"/>
    <xf numFmtId="0" fontId="31" fillId="9" borderId="9" xfId="147" applyFont="1" applyFill="1" applyBorder="1" applyAlignment="1"/>
    <xf numFmtId="0" fontId="24" fillId="0" borderId="9" xfId="87" applyFont="1" applyBorder="1" applyAlignment="1"/>
    <xf numFmtId="0" fontId="24" fillId="9" borderId="9" xfId="87" applyFont="1" applyFill="1" applyBorder="1" applyAlignment="1"/>
    <xf numFmtId="0" fontId="24" fillId="12" borderId="9" xfId="87" applyFont="1" applyFill="1" applyBorder="1" applyAlignment="1"/>
    <xf numFmtId="0" fontId="75" fillId="0" borderId="9" xfId="83" applyBorder="1" applyAlignment="1">
      <alignment horizontal="left" vertical="center"/>
    </xf>
    <xf numFmtId="0" fontId="75" fillId="0" borderId="9" xfId="83" applyBorder="1" applyAlignment="1">
      <alignment horizontal="left" vertical="center" wrapText="1"/>
    </xf>
    <xf numFmtId="0" fontId="75" fillId="9" borderId="9" xfId="83" applyFill="1" applyBorder="1" applyAlignment="1">
      <alignment horizontal="left" vertical="center"/>
    </xf>
    <xf numFmtId="0" fontId="24" fillId="0" borderId="9" xfId="83" applyFont="1" applyBorder="1" applyAlignment="1">
      <alignment horizontal="left" vertical="center"/>
    </xf>
    <xf numFmtId="0" fontId="24" fillId="9" borderId="9" xfId="83" applyFont="1" applyFill="1" applyBorder="1" applyAlignment="1">
      <alignment horizontal="left" vertical="center"/>
    </xf>
    <xf numFmtId="0" fontId="24" fillId="12" borderId="9" xfId="83" applyFont="1" applyFill="1" applyBorder="1" applyAlignment="1">
      <alignment horizontal="left" vertical="center"/>
    </xf>
    <xf numFmtId="0" fontId="52" fillId="9" borderId="8" xfId="83" applyFont="1" applyFill="1" applyBorder="1" applyAlignment="1">
      <alignment horizontal="left" vertical="center"/>
    </xf>
    <xf numFmtId="0" fontId="52" fillId="0" borderId="9" xfId="83" applyFont="1" applyBorder="1" applyAlignment="1">
      <alignment vertical="center"/>
    </xf>
    <xf numFmtId="0" fontId="52" fillId="20" borderId="9" xfId="83" applyFont="1" applyFill="1" applyBorder="1" applyAlignment="1">
      <alignment horizontal="justify" vertical="center" wrapText="1"/>
    </xf>
    <xf numFmtId="0" fontId="52" fillId="2" borderId="9" xfId="83" applyFont="1" applyFill="1" applyBorder="1" applyAlignment="1">
      <alignment horizontal="justify" vertical="center" wrapText="1"/>
    </xf>
    <xf numFmtId="0" fontId="52" fillId="0" borderId="9" xfId="83" applyFont="1" applyBorder="1" applyAlignment="1">
      <alignment horizontal="justify" vertical="center" wrapText="1"/>
    </xf>
    <xf numFmtId="0" fontId="46" fillId="10" borderId="9" xfId="83" applyFont="1" applyFill="1" applyBorder="1" applyAlignment="1">
      <alignment horizontal="left" vertical="center" wrapText="1"/>
    </xf>
    <xf numFmtId="0" fontId="50" fillId="0" borderId="0" xfId="83" applyFont="1" applyAlignment="1">
      <alignment vertical="center"/>
    </xf>
    <xf numFmtId="0" fontId="46" fillId="0" borderId="9" xfId="83" applyFont="1" applyBorder="1" applyAlignment="1">
      <alignment vertical="center"/>
    </xf>
    <xf numFmtId="0" fontId="46" fillId="0" borderId="9" xfId="83" applyFont="1" applyBorder="1" applyAlignment="1">
      <alignment horizontal="left" vertical="center" wrapText="1"/>
    </xf>
    <xf numFmtId="0" fontId="46" fillId="0" borderId="9" xfId="83" applyFont="1" applyBorder="1" applyAlignment="1">
      <alignment horizontal="left" vertical="center"/>
    </xf>
    <xf numFmtId="0" fontId="81" fillId="0" borderId="9" xfId="83" applyFont="1" applyBorder="1" applyAlignment="1">
      <alignment vertical="center"/>
    </xf>
    <xf numFmtId="0" fontId="46" fillId="12" borderId="9" xfId="83" applyFont="1" applyFill="1" applyBorder="1" applyAlignment="1">
      <alignment vertical="center"/>
    </xf>
    <xf numFmtId="0" fontId="46" fillId="9" borderId="10" xfId="83" applyFont="1" applyFill="1" applyBorder="1" applyAlignment="1">
      <alignment horizontal="left" vertical="center" wrapText="1"/>
    </xf>
    <xf numFmtId="0" fontId="46" fillId="12" borderId="9" xfId="83" applyFont="1" applyFill="1" applyBorder="1" applyAlignment="1">
      <alignment horizontal="left" vertical="center"/>
    </xf>
    <xf numFmtId="0" fontId="43" fillId="0" borderId="9" xfId="83" applyFont="1" applyFill="1" applyBorder="1" applyAlignment="1">
      <alignment horizontal="left" vertical="top"/>
    </xf>
    <xf numFmtId="0" fontId="43" fillId="9" borderId="9" xfId="83" applyFont="1" applyFill="1" applyBorder="1" applyAlignment="1">
      <alignment horizontal="left" vertical="top"/>
    </xf>
    <xf numFmtId="0" fontId="43" fillId="12" borderId="9" xfId="83" applyFont="1" applyFill="1" applyBorder="1" applyAlignment="1">
      <alignment horizontal="left" vertical="top"/>
    </xf>
    <xf numFmtId="0" fontId="43" fillId="0" borderId="9" xfId="83" applyFont="1" applyBorder="1" applyAlignment="1">
      <alignment horizontal="left" vertical="top"/>
    </xf>
    <xf numFmtId="0" fontId="26" fillId="0" borderId="9" xfId="83" applyFont="1" applyBorder="1" applyAlignment="1">
      <alignment vertical="center" shrinkToFit="1"/>
    </xf>
    <xf numFmtId="0" fontId="42" fillId="0" borderId="9" xfId="83" applyFont="1" applyBorder="1" applyAlignment="1">
      <alignment vertical="center" shrinkToFit="1"/>
    </xf>
    <xf numFmtId="0" fontId="26" fillId="9" borderId="9" xfId="83" applyFont="1" applyFill="1" applyBorder="1" applyAlignment="1">
      <alignment vertical="center" shrinkToFit="1"/>
    </xf>
    <xf numFmtId="0" fontId="42" fillId="12" borderId="9" xfId="83" applyFont="1" applyFill="1" applyBorder="1" applyAlignment="1">
      <alignment vertical="center" shrinkToFit="1"/>
    </xf>
    <xf numFmtId="0" fontId="26" fillId="12" borderId="9" xfId="83" applyFont="1" applyFill="1" applyBorder="1" applyAlignment="1">
      <alignment vertical="center" shrinkToFit="1"/>
    </xf>
    <xf numFmtId="0" fontId="50" fillId="0" borderId="9" xfId="83" applyFont="1" applyBorder="1" applyAlignment="1">
      <alignment vertical="center"/>
    </xf>
    <xf numFmtId="0" fontId="47" fillId="0" borderId="9" xfId="83" applyFont="1" applyBorder="1" applyAlignment="1"/>
    <xf numFmtId="0" fontId="50" fillId="3" borderId="9" xfId="83" applyFont="1" applyFill="1" applyBorder="1" applyAlignment="1">
      <alignment vertical="center"/>
    </xf>
    <xf numFmtId="0" fontId="50" fillId="12" borderId="9" xfId="83" applyFont="1" applyFill="1" applyBorder="1" applyAlignment="1">
      <alignment vertical="center"/>
    </xf>
    <xf numFmtId="0" fontId="50" fillId="9" borderId="9" xfId="83" applyFont="1" applyFill="1" applyBorder="1" applyAlignment="1">
      <alignment vertical="center"/>
    </xf>
    <xf numFmtId="0" fontId="75" fillId="0" borderId="9" xfId="83" applyBorder="1" applyAlignment="1"/>
    <xf numFmtId="0" fontId="24" fillId="9" borderId="9" xfId="83" applyFont="1" applyFill="1" applyBorder="1" applyAlignment="1">
      <alignment horizontal="left" vertical="center" wrapText="1"/>
    </xf>
    <xf numFmtId="0" fontId="50" fillId="0" borderId="9" xfId="83" applyFont="1" applyBorder="1" applyAlignment="1">
      <alignment vertical="center"/>
    </xf>
    <xf numFmtId="0" fontId="46" fillId="9" borderId="9" xfId="83" applyFont="1" applyFill="1" applyBorder="1" applyAlignment="1">
      <alignment horizontal="left" vertical="center" wrapText="1"/>
    </xf>
    <xf numFmtId="0" fontId="46" fillId="0" borderId="9" xfId="83" applyFont="1" applyFill="1" applyBorder="1" applyAlignment="1">
      <alignment horizontal="left" vertical="center" wrapText="1"/>
    </xf>
    <xf numFmtId="0" fontId="80" fillId="0" borderId="9" xfId="87" applyFont="1" applyFill="1" applyBorder="1" applyAlignment="1">
      <alignment horizontal="left" vertical="center" wrapText="1"/>
    </xf>
    <xf numFmtId="0" fontId="46" fillId="9" borderId="9" xfId="83" applyFont="1" applyFill="1" applyBorder="1" applyAlignment="1">
      <alignment horizontal="left" vertical="center" wrapText="1"/>
    </xf>
    <xf numFmtId="0" fontId="75" fillId="0" borderId="9" xfId="83" applyBorder="1" applyAlignment="1">
      <alignment horizontal="left" vertical="center"/>
    </xf>
    <xf numFmtId="0" fontId="75" fillId="3" borderId="9" xfId="83" applyFill="1" applyBorder="1" applyAlignment="1">
      <alignment horizontal="left" vertical="center"/>
    </xf>
    <xf numFmtId="0" fontId="75" fillId="9" borderId="9" xfId="83" applyFill="1" applyBorder="1" applyAlignment="1">
      <alignment horizontal="left" vertical="center"/>
    </xf>
    <xf numFmtId="0" fontId="75" fillId="0" borderId="9" xfId="83" applyFont="1" applyBorder="1" applyAlignment="1">
      <alignment vertical="center"/>
    </xf>
    <xf numFmtId="0" fontId="75" fillId="3" borderId="9" xfId="142" applyFont="1" applyFill="1" applyBorder="1" applyAlignment="1">
      <alignment vertical="center"/>
    </xf>
    <xf numFmtId="0" fontId="75" fillId="12" borderId="9" xfId="83" applyFill="1" applyBorder="1" applyAlignment="1">
      <alignment horizontal="left" vertical="center"/>
    </xf>
    <xf numFmtId="0" fontId="82" fillId="0" borderId="9" xfId="83" applyFont="1" applyBorder="1" applyAlignment="1">
      <alignment horizontal="left" vertical="center" wrapText="1"/>
    </xf>
    <xf numFmtId="0" fontId="69" fillId="0" borderId="9" xfId="83" applyFont="1" applyBorder="1" applyAlignment="1">
      <alignment horizontal="left" vertical="center"/>
    </xf>
    <xf numFmtId="0" fontId="82" fillId="3" borderId="9" xfId="83" applyFont="1" applyFill="1" applyBorder="1" applyAlignment="1">
      <alignment horizontal="left" vertical="center" wrapText="1"/>
    </xf>
    <xf numFmtId="0" fontId="24" fillId="9" borderId="9" xfId="83" applyFont="1" applyFill="1" applyBorder="1" applyAlignment="1">
      <alignment horizontal="left" vertical="center" wrapText="1"/>
    </xf>
    <xf numFmtId="0" fontId="69" fillId="12" borderId="9" xfId="83" applyFont="1" applyFill="1" applyBorder="1" applyAlignment="1">
      <alignment horizontal="left" vertical="center"/>
    </xf>
    <xf numFmtId="0" fontId="46" fillId="0" borderId="9" xfId="83" applyFont="1" applyBorder="1" applyAlignment="1">
      <alignment horizontal="left" vertical="center" wrapText="1"/>
    </xf>
    <xf numFmtId="0" fontId="46" fillId="9" borderId="8" xfId="83" applyFont="1" applyFill="1" applyBorder="1" applyAlignment="1">
      <alignment horizontal="left" vertical="center" wrapText="1"/>
    </xf>
    <xf numFmtId="0" fontId="46" fillId="0" borderId="9" xfId="83" applyFont="1" applyFill="1" applyBorder="1" applyAlignment="1">
      <alignment vertical="center" wrapText="1"/>
    </xf>
    <xf numFmtId="0" fontId="46" fillId="0" borderId="9" xfId="83" applyFont="1" applyFill="1" applyBorder="1" applyAlignment="1">
      <alignment horizontal="left" vertical="center" wrapText="1"/>
    </xf>
    <xf numFmtId="0" fontId="80" fillId="0" borderId="9" xfId="87" applyFont="1" applyFill="1" applyBorder="1" applyAlignment="1">
      <alignment horizontal="left" vertical="center" wrapText="1"/>
    </xf>
    <xf numFmtId="0" fontId="46" fillId="12" borderId="9" xfId="83" applyFont="1" applyFill="1" applyBorder="1" applyAlignment="1">
      <alignment horizontal="left" vertical="center" wrapText="1"/>
    </xf>
    <xf numFmtId="0" fontId="46" fillId="9" borderId="9" xfId="83" applyFont="1" applyFill="1" applyBorder="1" applyAlignment="1">
      <alignment horizontal="left" vertical="center" wrapText="1"/>
    </xf>
    <xf numFmtId="0" fontId="80" fillId="12" borderId="9" xfId="87" applyFont="1" applyFill="1" applyBorder="1" applyAlignment="1">
      <alignment horizontal="left" vertical="center" wrapText="1"/>
    </xf>
    <xf numFmtId="0" fontId="69" fillId="0" borderId="9" xfId="83" applyFont="1" applyBorder="1" applyAlignment="1">
      <alignment vertical="center" wrapText="1"/>
    </xf>
    <xf numFmtId="0" fontId="69" fillId="9" borderId="9" xfId="83" applyFont="1" applyFill="1" applyBorder="1" applyAlignment="1">
      <alignment vertical="center" wrapText="1"/>
    </xf>
    <xf numFmtId="0" fontId="46" fillId="0" borderId="9" xfId="83" applyFont="1" applyBorder="1" applyAlignment="1">
      <alignment vertical="center"/>
    </xf>
    <xf numFmtId="0" fontId="46" fillId="0" borderId="9" xfId="83" applyFont="1" applyFill="1" applyBorder="1" applyAlignment="1">
      <alignment horizontal="left" vertical="center" wrapText="1"/>
    </xf>
    <xf numFmtId="0" fontId="46" fillId="0" borderId="9" xfId="85" applyFont="1" applyBorder="1" applyAlignment="1" applyProtection="1">
      <alignment vertical="center"/>
    </xf>
    <xf numFmtId="0" fontId="46" fillId="3" borderId="9" xfId="83" applyFont="1" applyFill="1" applyBorder="1" applyAlignment="1">
      <alignment vertical="center"/>
    </xf>
    <xf numFmtId="0" fontId="46" fillId="12" borderId="9" xfId="83" applyFont="1" applyFill="1" applyBorder="1" applyAlignment="1">
      <alignment vertical="center"/>
    </xf>
    <xf numFmtId="0" fontId="46" fillId="9" borderId="9" xfId="83" applyFont="1" applyFill="1" applyBorder="1" applyAlignment="1">
      <alignment vertical="center"/>
    </xf>
    <xf numFmtId="0" fontId="75" fillId="0" borderId="9" xfId="83" applyBorder="1" applyAlignment="1">
      <alignment vertical="center"/>
    </xf>
    <xf numFmtId="0" fontId="46" fillId="0" borderId="9" xfId="83" applyFont="1" applyBorder="1" applyAlignment="1">
      <alignment vertical="center"/>
    </xf>
    <xf numFmtId="0" fontId="46" fillId="0" borderId="9" xfId="83" applyFont="1" applyFill="1" applyBorder="1" applyAlignment="1">
      <alignment horizontal="left" vertical="center" wrapText="1"/>
    </xf>
    <xf numFmtId="0" fontId="46" fillId="9" borderId="9" xfId="83" applyFont="1" applyFill="1" applyBorder="1" applyAlignment="1">
      <alignment horizontal="left" vertical="center" wrapText="1"/>
    </xf>
    <xf numFmtId="0" fontId="46" fillId="15" borderId="9" xfId="83" applyFont="1" applyFill="1" applyBorder="1" applyAlignment="1">
      <alignment vertical="center"/>
    </xf>
    <xf numFmtId="0" fontId="85" fillId="0" borderId="9" xfId="87" applyFont="1" applyFill="1" applyBorder="1" applyAlignment="1">
      <alignment horizontal="left" vertical="center" wrapText="1"/>
    </xf>
    <xf numFmtId="0" fontId="83" fillId="0" borderId="9" xfId="83" applyFont="1" applyFill="1" applyBorder="1" applyAlignment="1">
      <alignment vertical="center" wrapText="1"/>
    </xf>
    <xf numFmtId="0" fontId="84" fillId="3" borderId="9" xfId="4" applyFont="1" applyFill="1" applyBorder="1" applyAlignment="1">
      <alignment horizontal="left" vertical="center"/>
    </xf>
    <xf numFmtId="0" fontId="83" fillId="9" borderId="9" xfId="83" applyFont="1" applyFill="1" applyBorder="1" applyAlignment="1">
      <alignment vertical="center"/>
    </xf>
    <xf numFmtId="0" fontId="83" fillId="15" borderId="9" xfId="83" applyFont="1" applyFill="1" applyBorder="1" applyAlignment="1">
      <alignment horizontal="left" vertical="center" wrapText="1"/>
    </xf>
    <xf numFmtId="0" fontId="46" fillId="0" borderId="9" xfId="83" applyFont="1" applyBorder="1" applyAlignment="1">
      <alignment horizontal="left" vertical="center"/>
    </xf>
    <xf numFmtId="0" fontId="46" fillId="0" borderId="9" xfId="83" applyFont="1" applyFill="1" applyBorder="1" applyAlignment="1">
      <alignment horizontal="left" vertical="center" wrapText="1"/>
    </xf>
    <xf numFmtId="0" fontId="46" fillId="9" borderId="9" xfId="83" applyFont="1" applyFill="1" applyBorder="1" applyAlignment="1">
      <alignment horizontal="left" vertical="center"/>
    </xf>
    <xf numFmtId="0" fontId="75" fillId="0" borderId="9" xfId="83" applyBorder="1" applyAlignment="1"/>
    <xf numFmtId="0" fontId="24" fillId="0" borderId="9" xfId="83" applyFont="1" applyBorder="1" applyAlignment="1">
      <alignment vertical="center"/>
    </xf>
    <xf numFmtId="0" fontId="75" fillId="9" borderId="9" xfId="83" applyFill="1" applyBorder="1" applyAlignment="1">
      <alignment vertical="center"/>
    </xf>
    <xf numFmtId="0" fontId="75" fillId="15" borderId="9" xfId="83" applyFill="1" applyBorder="1" applyAlignment="1"/>
    <xf numFmtId="0" fontId="46" fillId="0" borderId="9" xfId="83" applyFont="1" applyFill="1" applyBorder="1" applyAlignment="1">
      <alignment vertical="center" wrapText="1"/>
    </xf>
    <xf numFmtId="0" fontId="75" fillId="0" borderId="9" xfId="83" applyFill="1" applyBorder="1" applyAlignment="1">
      <alignment horizontal="left" vertical="center"/>
    </xf>
    <xf numFmtId="0" fontId="69" fillId="0" borderId="9" xfId="83" applyFont="1" applyBorder="1" applyAlignment="1">
      <alignment vertical="center" wrapText="1"/>
    </xf>
    <xf numFmtId="0" fontId="46" fillId="0" borderId="9" xfId="83" applyFont="1" applyFill="1" applyBorder="1" applyAlignment="1">
      <alignment horizontal="left" vertical="center" wrapText="1"/>
    </xf>
    <xf numFmtId="0" fontId="69" fillId="0" borderId="9" xfId="153" applyFont="1" applyFill="1" applyBorder="1" applyAlignment="1">
      <alignment vertical="center" wrapText="1"/>
    </xf>
    <xf numFmtId="0" fontId="80" fillId="0" borderId="9" xfId="87" applyFont="1" applyFill="1" applyBorder="1" applyAlignment="1">
      <alignment horizontal="left" vertical="center" wrapText="1"/>
    </xf>
    <xf numFmtId="0" fontId="85" fillId="0" borderId="9" xfId="87" applyFont="1" applyFill="1" applyBorder="1" applyAlignment="1">
      <alignment horizontal="left" vertical="center" wrapText="1"/>
    </xf>
    <xf numFmtId="0" fontId="83" fillId="0" borderId="9" xfId="83" applyFont="1" applyFill="1" applyBorder="1" applyAlignment="1">
      <alignment vertical="center" wrapText="1"/>
    </xf>
    <xf numFmtId="0" fontId="43" fillId="0" borderId="9" xfId="83" applyFont="1" applyFill="1" applyBorder="1" applyAlignment="1">
      <alignment horizontal="left" vertical="top"/>
    </xf>
    <xf numFmtId="0" fontId="69" fillId="9" borderId="9" xfId="83" applyFont="1" applyFill="1" applyBorder="1" applyAlignment="1">
      <alignment vertical="center" wrapText="1"/>
    </xf>
    <xf numFmtId="17" fontId="0" fillId="0" borderId="0" xfId="0" applyNumberFormat="1"/>
    <xf numFmtId="0" fontId="78" fillId="0" borderId="9" xfId="4" applyFont="1" applyFill="1" applyBorder="1" applyAlignment="1">
      <alignment vertical="center"/>
    </xf>
    <xf numFmtId="0" fontId="24" fillId="0" borderId="9" xfId="83" applyFont="1" applyFill="1" applyBorder="1" applyAlignment="1">
      <alignment horizontal="left"/>
    </xf>
    <xf numFmtId="0" fontId="68" fillId="0" borderId="9" xfId="83" applyFont="1" applyFill="1" applyBorder="1" applyAlignment="1">
      <alignment horizontal="left" vertical="center" wrapText="1"/>
    </xf>
    <xf numFmtId="0" fontId="68" fillId="0" borderId="9" xfId="83" applyFont="1" applyFill="1" applyBorder="1" applyAlignment="1">
      <alignment horizontal="left" vertical="center"/>
    </xf>
    <xf numFmtId="0" fontId="24" fillId="0" borderId="9" xfId="83" applyFont="1" applyFill="1" applyBorder="1" applyAlignment="1">
      <alignment vertical="center"/>
    </xf>
    <xf numFmtId="0" fontId="75" fillId="0" borderId="9" xfId="83" applyFont="1" applyFill="1" applyBorder="1" applyAlignment="1">
      <alignment vertical="center"/>
    </xf>
    <xf numFmtId="0" fontId="52" fillId="0" borderId="9" xfId="83" applyFont="1" applyFill="1" applyBorder="1" applyAlignment="1">
      <alignment horizontal="left" vertical="center"/>
    </xf>
    <xf numFmtId="0" fontId="80" fillId="0" borderId="9" xfId="83" applyFont="1" applyFill="1" applyBorder="1" applyAlignment="1">
      <alignment vertical="center" wrapText="1"/>
    </xf>
    <xf numFmtId="0" fontId="69" fillId="0" borderId="9" xfId="83" applyFont="1" applyFill="1" applyBorder="1" applyAlignment="1">
      <alignment vertical="center" wrapText="1"/>
    </xf>
    <xf numFmtId="0" fontId="24" fillId="0" borderId="9" xfId="153" applyFont="1" applyFill="1" applyBorder="1" applyAlignment="1">
      <alignment vertical="center" wrapText="1"/>
    </xf>
    <xf numFmtId="0" fontId="24" fillId="0" borderId="9" xfId="83" applyFont="1" applyFill="1" applyBorder="1" applyAlignment="1">
      <alignment horizontal="left" vertical="center"/>
    </xf>
    <xf numFmtId="0" fontId="69" fillId="0" borderId="37" xfId="83" applyFont="1" applyFill="1" applyBorder="1" applyAlignment="1">
      <alignment vertical="center" wrapText="1"/>
    </xf>
    <xf numFmtId="0" fontId="69" fillId="0" borderId="35" xfId="83" applyFont="1" applyFill="1" applyBorder="1" applyAlignment="1">
      <alignment horizontal="left" vertical="center" wrapText="1"/>
    </xf>
    <xf numFmtId="0" fontId="69" fillId="0" borderId="35" xfId="83" applyFont="1" applyFill="1" applyBorder="1" applyAlignment="1">
      <alignment vertical="center" wrapText="1"/>
    </xf>
    <xf numFmtId="0" fontId="69" fillId="0" borderId="36" xfId="83" applyFont="1" applyFill="1" applyBorder="1" applyAlignment="1">
      <alignment horizontal="left" vertical="center" wrapText="1"/>
    </xf>
    <xf numFmtId="0" fontId="80" fillId="0" borderId="35" xfId="83" applyFont="1" applyFill="1" applyBorder="1" applyAlignment="1">
      <alignment horizontal="left" vertical="center" wrapText="1"/>
    </xf>
    <xf numFmtId="0" fontId="24" fillId="0" borderId="9" xfId="83" applyFont="1" applyFill="1" applyBorder="1" applyAlignment="1">
      <alignment vertical="center" wrapText="1"/>
    </xf>
    <xf numFmtId="0" fontId="31" fillId="0" borderId="9" xfId="147" applyFont="1" applyFill="1" applyBorder="1" applyAlignment="1"/>
    <xf numFmtId="0" fontId="24" fillId="0" borderId="9" xfId="87" applyFont="1" applyFill="1" applyBorder="1" applyAlignment="1"/>
    <xf numFmtId="0" fontId="75" fillId="0" borderId="9" xfId="83" applyFill="1" applyBorder="1" applyAlignment="1">
      <alignment horizontal="left" vertical="center" wrapText="1"/>
    </xf>
    <xf numFmtId="0" fontId="52" fillId="0" borderId="8" xfId="83" applyFont="1" applyFill="1" applyBorder="1" applyAlignment="1">
      <alignment horizontal="left" vertical="center"/>
    </xf>
    <xf numFmtId="0" fontId="52" fillId="0" borderId="9" xfId="83" applyFont="1" applyFill="1" applyBorder="1" applyAlignment="1">
      <alignment vertical="center"/>
    </xf>
    <xf numFmtId="0" fontId="52" fillId="0" borderId="9" xfId="83" applyFont="1" applyFill="1" applyBorder="1" applyAlignment="1">
      <alignment horizontal="justify" vertical="center" wrapText="1"/>
    </xf>
    <xf numFmtId="0" fontId="50" fillId="0" borderId="0" xfId="83" applyFont="1" applyFill="1" applyAlignment="1">
      <alignment vertical="center"/>
    </xf>
    <xf numFmtId="0" fontId="46" fillId="0" borderId="10" xfId="83" applyFont="1" applyFill="1" applyBorder="1" applyAlignment="1">
      <alignment horizontal="left" vertical="center" wrapText="1"/>
    </xf>
    <xf numFmtId="0" fontId="46" fillId="0" borderId="9" xfId="83" applyFont="1" applyFill="1" applyBorder="1" applyAlignment="1">
      <alignment horizontal="left" vertical="center"/>
    </xf>
    <xf numFmtId="0" fontId="46" fillId="0" borderId="9" xfId="83" applyFont="1" applyFill="1" applyBorder="1" applyAlignment="1">
      <alignment vertical="center"/>
    </xf>
    <xf numFmtId="0" fontId="81" fillId="0" borderId="9" xfId="83" applyFont="1" applyFill="1" applyBorder="1" applyAlignment="1">
      <alignment vertical="center"/>
    </xf>
    <xf numFmtId="0" fontId="26" fillId="0" borderId="9" xfId="83" applyFont="1" applyFill="1" applyBorder="1" applyAlignment="1">
      <alignment vertical="center" shrinkToFit="1"/>
    </xf>
    <xf numFmtId="0" fontId="42" fillId="0" borderId="9" xfId="83" applyFont="1" applyFill="1" applyBorder="1" applyAlignment="1">
      <alignment vertical="center" shrinkToFit="1"/>
    </xf>
    <xf numFmtId="0" fontId="50" fillId="0" borderId="9" xfId="83" applyFont="1" applyFill="1" applyBorder="1" applyAlignment="1">
      <alignment vertical="center"/>
    </xf>
    <xf numFmtId="0" fontId="47" fillId="0" borderId="9" xfId="83" applyFont="1" applyFill="1" applyBorder="1" applyAlignment="1"/>
    <xf numFmtId="0" fontId="24" fillId="0" borderId="9" xfId="83" applyFont="1" applyFill="1" applyBorder="1" applyAlignment="1">
      <alignment horizontal="left" vertical="center" wrapText="1"/>
    </xf>
    <xf numFmtId="0" fontId="75" fillId="0" borderId="9" xfId="83" applyFill="1" applyBorder="1" applyAlignment="1"/>
    <xf numFmtId="0" fontId="75" fillId="0" borderId="9" xfId="142" applyFont="1" applyFill="1" applyBorder="1" applyAlignment="1">
      <alignment vertical="center"/>
    </xf>
    <xf numFmtId="0" fontId="82" fillId="0" borderId="9" xfId="83" applyFont="1" applyFill="1" applyBorder="1" applyAlignment="1">
      <alignment horizontal="left" vertical="center" wrapText="1"/>
    </xf>
    <xf numFmtId="0" fontId="69" fillId="0" borderId="9" xfId="83" applyFont="1" applyFill="1" applyBorder="1" applyAlignment="1">
      <alignment horizontal="left" vertical="center"/>
    </xf>
    <xf numFmtId="0" fontId="46" fillId="0" borderId="8" xfId="83" applyFont="1" applyFill="1" applyBorder="1" applyAlignment="1">
      <alignment horizontal="left" vertical="center" wrapText="1"/>
    </xf>
    <xf numFmtId="0" fontId="46" fillId="0" borderId="9" xfId="85" applyFont="1" applyFill="1" applyBorder="1" applyAlignment="1" applyProtection="1">
      <alignment vertical="center"/>
    </xf>
    <xf numFmtId="0" fontId="75" fillId="0" borderId="9" xfId="83" applyFill="1" applyBorder="1" applyAlignment="1">
      <alignment vertical="center"/>
    </xf>
    <xf numFmtId="0" fontId="83" fillId="0" borderId="9" xfId="83" applyFont="1" applyFill="1" applyBorder="1" applyAlignment="1">
      <alignment vertical="center"/>
    </xf>
    <xf numFmtId="0" fontId="84" fillId="0" borderId="9" xfId="4" applyFont="1" applyFill="1" applyBorder="1" applyAlignment="1">
      <alignment horizontal="left" vertical="center"/>
    </xf>
    <xf numFmtId="0" fontId="83" fillId="0" borderId="9" xfId="83" applyFont="1" applyFill="1" applyBorder="1" applyAlignment="1">
      <alignment horizontal="left" vertical="center" wrapText="1"/>
    </xf>
    <xf numFmtId="0" fontId="0" fillId="0" borderId="0" xfId="0" quotePrefix="1" applyAlignment="1">
      <alignment horizontal="center"/>
    </xf>
    <xf numFmtId="0" fontId="0" fillId="0" borderId="9" xfId="0" quotePrefix="1" applyBorder="1" applyAlignment="1">
      <alignment horizontal="center"/>
    </xf>
    <xf numFmtId="0" fontId="9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1" fontId="9" fillId="0" borderId="9" xfId="0" applyNumberFormat="1" applyFont="1" applyFill="1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0" fontId="9" fillId="0" borderId="9" xfId="0" quotePrefix="1" applyNumberFormat="1" applyFont="1" applyFill="1" applyBorder="1" applyAlignment="1">
      <alignment horizontal="center" vertical="center"/>
    </xf>
    <xf numFmtId="2" fontId="10" fillId="0" borderId="9" xfId="0" applyNumberFormat="1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vertical="center"/>
    </xf>
    <xf numFmtId="0" fontId="4" fillId="0" borderId="25" xfId="0" applyFont="1" applyFill="1" applyBorder="1" applyAlignment="1">
      <alignment vertical="center"/>
    </xf>
    <xf numFmtId="0" fontId="4" fillId="0" borderId="25" xfId="0" quotePrefix="1" applyFont="1" applyFill="1" applyBorder="1" applyAlignment="1">
      <alignment horizontal="center" vertical="center"/>
    </xf>
    <xf numFmtId="0" fontId="7" fillId="0" borderId="0" xfId="0" applyFont="1"/>
    <xf numFmtId="0" fontId="4" fillId="0" borderId="25" xfId="0" applyFont="1" applyFill="1" applyBorder="1" applyAlignment="1">
      <alignment horizontal="center" vertical="center"/>
    </xf>
    <xf numFmtId="0" fontId="4" fillId="0" borderId="9" xfId="0" applyFont="1" applyBorder="1"/>
    <xf numFmtId="0" fontId="4" fillId="0" borderId="9" xfId="0" quotePrefix="1" applyFont="1" applyBorder="1" applyAlignment="1">
      <alignment horizontal="center"/>
    </xf>
    <xf numFmtId="14" fontId="4" fillId="0" borderId="9" xfId="0" quotePrefix="1" applyNumberFormat="1" applyFont="1" applyBorder="1" applyAlignment="1">
      <alignment horizontal="center"/>
    </xf>
    <xf numFmtId="14" fontId="4" fillId="0" borderId="9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21" fontId="4" fillId="0" borderId="9" xfId="0" quotePrefix="1" applyNumberFormat="1" applyFont="1" applyBorder="1" applyAlignment="1">
      <alignment horizontal="center"/>
    </xf>
    <xf numFmtId="20" fontId="4" fillId="0" borderId="9" xfId="0" quotePrefix="1" applyNumberFormat="1" applyFont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9" xfId="0" quotePrefix="1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vertical="center" wrapText="1"/>
    </xf>
    <xf numFmtId="0" fontId="4" fillId="2" borderId="0" xfId="0" applyFont="1" applyFill="1"/>
    <xf numFmtId="0" fontId="0" fillId="0" borderId="9" xfId="0" applyBorder="1" applyAlignment="1">
      <alignment horizontal="right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2" fontId="10" fillId="0" borderId="7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0" fillId="0" borderId="0" xfId="0" quotePrefix="1" applyFont="1" applyFill="1" applyAlignment="1">
      <alignment horizontal="center" vertical="center"/>
    </xf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Border="1"/>
    <xf numFmtId="0" fontId="8" fillId="0" borderId="0" xfId="0" applyFont="1" applyFill="1"/>
    <xf numFmtId="0" fontId="0" fillId="0" borderId="15" xfId="0" applyFill="1" applyBorder="1"/>
    <xf numFmtId="0" fontId="12" fillId="0" borderId="16" xfId="0" applyFont="1" applyFill="1" applyBorder="1" applyAlignment="1">
      <alignment horizontal="center"/>
    </xf>
    <xf numFmtId="0" fontId="0" fillId="0" borderId="0" xfId="0" applyFill="1" applyBorder="1"/>
    <xf numFmtId="0" fontId="15" fillId="0" borderId="0" xfId="0" applyFont="1" applyFill="1"/>
    <xf numFmtId="0" fontId="3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2" fontId="5" fillId="0" borderId="13" xfId="0" applyNumberFormat="1" applyFont="1" applyFill="1" applyBorder="1" applyAlignment="1">
      <alignment horizontal="center" vertical="center" wrapText="1"/>
    </xf>
    <xf numFmtId="2" fontId="5" fillId="0" borderId="14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 wrapText="1"/>
    </xf>
    <xf numFmtId="2" fontId="16" fillId="0" borderId="5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4" fillId="0" borderId="7" xfId="0" quotePrefix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6" fillId="0" borderId="9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</cellXfs>
  <cellStyles count="377">
    <cellStyle name="Comma [0] 2" xfId="19"/>
    <cellStyle name="Comma [0] 2 2" xfId="27"/>
    <cellStyle name="Comma [0] 2 2 2" xfId="81"/>
    <cellStyle name="Comma [0] 2 3" xfId="77"/>
    <cellStyle name="Comma [0] 3" xfId="34"/>
    <cellStyle name="Comma [0] 4" xfId="82"/>
    <cellStyle name="Comma 24" xfId="10"/>
    <cellStyle name="Comma 24 2" xfId="66"/>
    <cellStyle name="Comma 24 3" xfId="55"/>
    <cellStyle name="Comma 24 4" xfId="344"/>
    <cellStyle name="Currency [0] 2" xfId="75"/>
    <cellStyle name="Excel Built-in Normal" xfId="64"/>
    <cellStyle name="Hyperlink" xfId="28"/>
    <cellStyle name="Hyperlink 2" xfId="33"/>
    <cellStyle name="Hyperlink 2 2" xfId="71"/>
    <cellStyle name="Hyperlink 3" xfId="61"/>
    <cellStyle name="Hyperlink 4" xfId="74"/>
    <cellStyle name="Hyperlink 5" xfId="76"/>
    <cellStyle name="Hyperlink 6" xfId="79"/>
    <cellStyle name="Hyperlink 7" xfId="86"/>
    <cellStyle name="Normal" xfId="0" builtinId="0"/>
    <cellStyle name="Normal 10" xfId="26"/>
    <cellStyle name="Normal 10 2" xfId="39"/>
    <cellStyle name="Normal 10 2 2" xfId="92"/>
    <cellStyle name="Normal 10 3" xfId="93"/>
    <cellStyle name="Normal 10 4" xfId="91"/>
    <cellStyle name="Normal 10 5" xfId="84"/>
    <cellStyle name="Normal 11" xfId="13"/>
    <cellStyle name="Normal 11 2" xfId="57"/>
    <cellStyle name="Normal 11 2 2" xfId="96"/>
    <cellStyle name="Normal 11 2 3" xfId="95"/>
    <cellStyle name="Normal 11 3" xfId="97"/>
    <cellStyle name="Normal 11 4" xfId="94"/>
    <cellStyle name="Normal 12" xfId="32"/>
    <cellStyle name="Normal 12 2" xfId="99"/>
    <cellStyle name="Normal 12 2 2" xfId="100"/>
    <cellStyle name="Normal 12 3" xfId="101"/>
    <cellStyle name="Normal 12 4" xfId="98"/>
    <cellStyle name="Normal 13" xfId="102"/>
    <cellStyle name="Normal 13 2" xfId="103"/>
    <cellStyle name="Normal 14" xfId="104"/>
    <cellStyle name="Normal 14 2" xfId="105"/>
    <cellStyle name="Normal 15" xfId="106"/>
    <cellStyle name="Normal 16" xfId="107"/>
    <cellStyle name="Normal 17" xfId="72"/>
    <cellStyle name="Normal 18" xfId="108"/>
    <cellStyle name="Normal 19" xfId="109"/>
    <cellStyle name="Normal 2" xfId="7"/>
    <cellStyle name="Normal 2 10" xfId="18"/>
    <cellStyle name="Normal 2 11" xfId="169"/>
    <cellStyle name="Normal 2 12" xfId="244"/>
    <cellStyle name="Normal 2 13" xfId="250"/>
    <cellStyle name="Normal 2 14" xfId="255"/>
    <cellStyle name="Normal 2 15" xfId="261"/>
    <cellStyle name="Normal 2 16" xfId="266"/>
    <cellStyle name="Normal 2 17" xfId="272"/>
    <cellStyle name="Normal 2 18" xfId="278"/>
    <cellStyle name="Normal 2 19" xfId="283"/>
    <cellStyle name="Normal 2 2" xfId="9"/>
    <cellStyle name="Normal 2 2 10" xfId="239"/>
    <cellStyle name="Normal 2 2 11" xfId="170"/>
    <cellStyle name="Normal 2 2 12" xfId="243"/>
    <cellStyle name="Normal 2 2 13" xfId="249"/>
    <cellStyle name="Normal 2 2 14" xfId="254"/>
    <cellStyle name="Normal 2 2 15" xfId="260"/>
    <cellStyle name="Normal 2 2 16" xfId="265"/>
    <cellStyle name="Normal 2 2 17" xfId="271"/>
    <cellStyle name="Normal 2 2 18" xfId="277"/>
    <cellStyle name="Normal 2 2 19" xfId="282"/>
    <cellStyle name="Normal 2 2 2" xfId="45"/>
    <cellStyle name="Normal 2 2 2 2" xfId="111"/>
    <cellStyle name="Normal 2 2 20" xfId="287"/>
    <cellStyle name="Normal 2 2 21" xfId="293"/>
    <cellStyle name="Normal 2 2 22" xfId="299"/>
    <cellStyle name="Normal 2 2 23" xfId="303"/>
    <cellStyle name="Normal 2 2 24" xfId="307"/>
    <cellStyle name="Normal 2 2 25" xfId="312"/>
    <cellStyle name="Normal 2 2 26" xfId="317"/>
    <cellStyle name="Normal 2 2 27" xfId="322"/>
    <cellStyle name="Normal 2 2 28" xfId="326"/>
    <cellStyle name="Normal 2 2 29" xfId="330"/>
    <cellStyle name="Normal 2 2 3" xfId="49"/>
    <cellStyle name="Normal 2 2 3 2" xfId="189"/>
    <cellStyle name="Normal 2 2 30" xfId="334"/>
    <cellStyle name="Normal 2 2 31" xfId="338"/>
    <cellStyle name="Normal 2 2 32" xfId="342"/>
    <cellStyle name="Normal 2 2 33" xfId="348"/>
    <cellStyle name="Normal 2 2 34" xfId="352"/>
    <cellStyle name="Normal 2 2 35" xfId="355"/>
    <cellStyle name="Normal 2 2 36" xfId="357"/>
    <cellStyle name="Normal 2 2 37" xfId="359"/>
    <cellStyle name="Normal 2 2 38" xfId="361"/>
    <cellStyle name="Normal 2 2 39" xfId="364"/>
    <cellStyle name="Normal 2 2 4" xfId="54"/>
    <cellStyle name="Normal 2 2 4 2" xfId="225"/>
    <cellStyle name="Normal 2 2 40" xfId="367"/>
    <cellStyle name="Normal 2 2 41" xfId="110"/>
    <cellStyle name="Normal 2 2 42" xfId="88"/>
    <cellStyle name="Normal 2 2 5" xfId="37"/>
    <cellStyle name="Normal 2 2 5 2" xfId="184"/>
    <cellStyle name="Normal 2 2 6" xfId="230"/>
    <cellStyle name="Normal 2 2 7" xfId="179"/>
    <cellStyle name="Normal 2 2 8" xfId="235"/>
    <cellStyle name="Normal 2 2 9" xfId="174"/>
    <cellStyle name="Normal 2 20" xfId="288"/>
    <cellStyle name="Normal 2 21" xfId="294"/>
    <cellStyle name="Normal 2 22" xfId="300"/>
    <cellStyle name="Normal 2 23" xfId="304"/>
    <cellStyle name="Normal 2 24" xfId="308"/>
    <cellStyle name="Normal 2 25" xfId="313"/>
    <cellStyle name="Normal 2 26" xfId="318"/>
    <cellStyle name="Normal 2 27" xfId="323"/>
    <cellStyle name="Normal 2 28" xfId="327"/>
    <cellStyle name="Normal 2 29" xfId="331"/>
    <cellStyle name="Normal 2 3" xfId="11"/>
    <cellStyle name="Normal 2 3 2" xfId="56"/>
    <cellStyle name="Normal 2 3 3" xfId="46"/>
    <cellStyle name="Normal 2 3 4" xfId="188"/>
    <cellStyle name="Normal 2 30" xfId="335"/>
    <cellStyle name="Normal 2 31" xfId="339"/>
    <cellStyle name="Normal 2 32" xfId="343"/>
    <cellStyle name="Normal 2 33" xfId="349"/>
    <cellStyle name="Normal 2 34" xfId="353"/>
    <cellStyle name="Normal 2 35" xfId="356"/>
    <cellStyle name="Normal 2 36" xfId="358"/>
    <cellStyle name="Normal 2 37" xfId="360"/>
    <cellStyle name="Normal 2 38" xfId="362"/>
    <cellStyle name="Normal 2 39" xfId="365"/>
    <cellStyle name="Normal 2 4" xfId="6"/>
    <cellStyle name="Normal 2 4 2" xfId="29"/>
    <cellStyle name="Normal 2 4 3" xfId="226"/>
    <cellStyle name="Normal 2 40" xfId="368"/>
    <cellStyle name="Normal 2 41" xfId="376"/>
    <cellStyle name="Normal 2 5" xfId="2"/>
    <cellStyle name="Normal 2 5 2" xfId="183"/>
    <cellStyle name="Normal 2 6" xfId="73"/>
    <cellStyle name="Normal 2 6 2" xfId="231"/>
    <cellStyle name="Normal 2 7" xfId="178"/>
    <cellStyle name="Normal 2 8" xfId="23"/>
    <cellStyle name="Normal 2 9" xfId="21"/>
    <cellStyle name="Normal 20" xfId="112"/>
    <cellStyle name="Normal 21" xfId="89"/>
    <cellStyle name="Normal 22" xfId="113"/>
    <cellStyle name="Normal 23" xfId="114"/>
    <cellStyle name="Normal 24" xfId="115"/>
    <cellStyle name="Normal 25" xfId="116"/>
    <cellStyle name="Normal 26" xfId="117"/>
    <cellStyle name="Normal 27" xfId="118"/>
    <cellStyle name="Normal 28" xfId="119"/>
    <cellStyle name="Normal 29" xfId="120"/>
    <cellStyle name="Normal 3" xfId="8"/>
    <cellStyle name="Normal 3 10" xfId="196"/>
    <cellStyle name="Normal 3 11" xfId="218"/>
    <cellStyle name="Normal 3 12" xfId="193"/>
    <cellStyle name="Normal 3 13" xfId="221"/>
    <cellStyle name="Normal 3 14" xfId="190"/>
    <cellStyle name="Normal 3 15" xfId="224"/>
    <cellStyle name="Normal 3 16" xfId="185"/>
    <cellStyle name="Normal 3 17" xfId="229"/>
    <cellStyle name="Normal 3 18" xfId="180"/>
    <cellStyle name="Normal 3 19" xfId="234"/>
    <cellStyle name="Normal 3 2" xfId="20"/>
    <cellStyle name="Normal 3 2 10" xfId="223"/>
    <cellStyle name="Normal 3 2 11" xfId="186"/>
    <cellStyle name="Normal 3 2 12" xfId="228"/>
    <cellStyle name="Normal 3 2 13" xfId="181"/>
    <cellStyle name="Normal 3 2 14" xfId="233"/>
    <cellStyle name="Normal 3 2 15" xfId="176"/>
    <cellStyle name="Normal 3 2 16" xfId="237"/>
    <cellStyle name="Normal 3 2 17" xfId="172"/>
    <cellStyle name="Normal 3 2 18" xfId="241"/>
    <cellStyle name="Normal 3 2 19" xfId="247"/>
    <cellStyle name="Normal 3 2 2" xfId="30"/>
    <cellStyle name="Normal 3 2 2 2" xfId="122"/>
    <cellStyle name="Normal 3 2 20" xfId="252"/>
    <cellStyle name="Normal 3 2 21" xfId="258"/>
    <cellStyle name="Normal 3 2 22" xfId="263"/>
    <cellStyle name="Normal 3 2 23" xfId="269"/>
    <cellStyle name="Normal 3 2 24" xfId="275"/>
    <cellStyle name="Normal 3 2 25" xfId="280"/>
    <cellStyle name="Normal 3 2 26" xfId="285"/>
    <cellStyle name="Normal 3 2 27" xfId="291"/>
    <cellStyle name="Normal 3 2 28" xfId="297"/>
    <cellStyle name="Normal 3 2 29" xfId="301"/>
    <cellStyle name="Normal 3 2 3" xfId="38"/>
    <cellStyle name="Normal 3 2 3 2" xfId="200"/>
    <cellStyle name="Normal 3 2 30" xfId="305"/>
    <cellStyle name="Normal 3 2 31" xfId="310"/>
    <cellStyle name="Normal 3 2 32" xfId="315"/>
    <cellStyle name="Normal 3 2 33" xfId="320"/>
    <cellStyle name="Normal 3 2 34" xfId="324"/>
    <cellStyle name="Normal 3 2 35" xfId="328"/>
    <cellStyle name="Normal 3 2 36" xfId="332"/>
    <cellStyle name="Normal 3 2 37" xfId="336"/>
    <cellStyle name="Normal 3 2 38" xfId="340"/>
    <cellStyle name="Normal 3 2 39" xfId="346"/>
    <cellStyle name="Normal 3 2 4" xfId="214"/>
    <cellStyle name="Normal 3 2 40" xfId="350"/>
    <cellStyle name="Normal 3 2 41" xfId="121"/>
    <cellStyle name="Normal 3 2 5" xfId="197"/>
    <cellStyle name="Normal 3 2 6" xfId="217"/>
    <cellStyle name="Normal 3 2 7" xfId="194"/>
    <cellStyle name="Normal 3 2 8" xfId="220"/>
    <cellStyle name="Normal 3 2 9" xfId="191"/>
    <cellStyle name="Normal 3 20" xfId="175"/>
    <cellStyle name="Normal 3 21" xfId="238"/>
    <cellStyle name="Normal 3 22" xfId="171"/>
    <cellStyle name="Normal 3 23" xfId="242"/>
    <cellStyle name="Normal 3 24" xfId="248"/>
    <cellStyle name="Normal 3 25" xfId="253"/>
    <cellStyle name="Normal 3 26" xfId="259"/>
    <cellStyle name="Normal 3 27" xfId="264"/>
    <cellStyle name="Normal 3 28" xfId="270"/>
    <cellStyle name="Normal 3 29" xfId="276"/>
    <cellStyle name="Normal 3 3" xfId="43"/>
    <cellStyle name="Normal 3 3 2" xfId="123"/>
    <cellStyle name="Normal 3 30" xfId="281"/>
    <cellStyle name="Normal 3 31" xfId="286"/>
    <cellStyle name="Normal 3 32" xfId="292"/>
    <cellStyle name="Normal 3 33" xfId="298"/>
    <cellStyle name="Normal 3 34" xfId="302"/>
    <cellStyle name="Normal 3 35" xfId="306"/>
    <cellStyle name="Normal 3 36" xfId="311"/>
    <cellStyle name="Normal 3 37" xfId="316"/>
    <cellStyle name="Normal 3 38" xfId="321"/>
    <cellStyle name="Normal 3 39" xfId="325"/>
    <cellStyle name="Normal 3 4" xfId="52"/>
    <cellStyle name="Normal 3 4 2" xfId="125"/>
    <cellStyle name="Normal 3 4 3" xfId="124"/>
    <cellStyle name="Normal 3 40" xfId="329"/>
    <cellStyle name="Normal 3 41" xfId="333"/>
    <cellStyle name="Normal 3 42" xfId="337"/>
    <cellStyle name="Normal 3 43" xfId="341"/>
    <cellStyle name="Normal 3 44" xfId="347"/>
    <cellStyle name="Normal 3 45" xfId="351"/>
    <cellStyle name="Normal 3 46" xfId="90"/>
    <cellStyle name="Normal 3 5" xfId="62"/>
    <cellStyle name="Normal 3 5 2" xfId="126"/>
    <cellStyle name="Normal 3 6" xfId="127"/>
    <cellStyle name="Normal 3 6 2" xfId="128"/>
    <cellStyle name="Normal 3 7" xfId="129"/>
    <cellStyle name="Normal 3 8" xfId="199"/>
    <cellStyle name="Normal 3 9" xfId="215"/>
    <cellStyle name="Normal 30" xfId="130"/>
    <cellStyle name="Normal 31" xfId="131"/>
    <cellStyle name="Normal 32" xfId="246"/>
    <cellStyle name="Normal 33" xfId="132"/>
    <cellStyle name="Normal 34" xfId="375"/>
    <cellStyle name="Normal 35" xfId="257"/>
    <cellStyle name="Normal 36" xfId="83"/>
    <cellStyle name="Normal 37" xfId="268"/>
    <cellStyle name="Normal 38" xfId="274"/>
    <cellStyle name="Normal 4" xfId="1"/>
    <cellStyle name="Normal 4 10" xfId="209"/>
    <cellStyle name="Normal 4 11" xfId="204"/>
    <cellStyle name="Normal 4 12" xfId="210"/>
    <cellStyle name="Normal 4 13" xfId="203"/>
    <cellStyle name="Normal 4 14" xfId="211"/>
    <cellStyle name="Normal 4 15" xfId="202"/>
    <cellStyle name="Normal 4 16" xfId="212"/>
    <cellStyle name="Normal 4 17" xfId="201"/>
    <cellStyle name="Normal 4 18" xfId="213"/>
    <cellStyle name="Normal 4 19" xfId="198"/>
    <cellStyle name="Normal 4 2" xfId="12"/>
    <cellStyle name="Normal 4 2 2" xfId="65"/>
    <cellStyle name="Normal 4 2 2 2" xfId="134"/>
    <cellStyle name="Normal 4 2 3" xfId="133"/>
    <cellStyle name="Normal 4 20" xfId="216"/>
    <cellStyle name="Normal 4 21" xfId="195"/>
    <cellStyle name="Normal 4 22" xfId="219"/>
    <cellStyle name="Normal 4 23" xfId="192"/>
    <cellStyle name="Normal 4 24" xfId="222"/>
    <cellStyle name="Normal 4 25" xfId="187"/>
    <cellStyle name="Normal 4 26" xfId="227"/>
    <cellStyle name="Normal 4 27" xfId="182"/>
    <cellStyle name="Normal 4 28" xfId="232"/>
    <cellStyle name="Normal 4 29" xfId="177"/>
    <cellStyle name="Normal 4 3" xfId="35"/>
    <cellStyle name="Normal 4 3 2" xfId="67"/>
    <cellStyle name="Normal 4 3 2 2" xfId="135"/>
    <cellStyle name="Normal 4 30" xfId="236"/>
    <cellStyle name="Normal 4 31" xfId="173"/>
    <cellStyle name="Normal 4 32" xfId="240"/>
    <cellStyle name="Normal 4 33" xfId="168"/>
    <cellStyle name="Normal 4 34" xfId="245"/>
    <cellStyle name="Normal 4 35" xfId="251"/>
    <cellStyle name="Normal 4 36" xfId="256"/>
    <cellStyle name="Normal 4 37" xfId="262"/>
    <cellStyle name="Normal 4 38" xfId="267"/>
    <cellStyle name="Normal 4 39" xfId="273"/>
    <cellStyle name="Normal 4 4" xfId="63"/>
    <cellStyle name="Normal 4 4 2" xfId="137"/>
    <cellStyle name="Normal 4 4 3" xfId="136"/>
    <cellStyle name="Normal 4 40" xfId="279"/>
    <cellStyle name="Normal 4 41" xfId="284"/>
    <cellStyle name="Normal 4 42" xfId="289"/>
    <cellStyle name="Normal 4 43" xfId="295"/>
    <cellStyle name="Normal 4 44" xfId="85"/>
    <cellStyle name="Normal 4 5" xfId="138"/>
    <cellStyle name="Normal 4 6" xfId="207"/>
    <cellStyle name="Normal 4 7" xfId="206"/>
    <cellStyle name="Normal 4 8" xfId="208"/>
    <cellStyle name="Normal 4 9" xfId="205"/>
    <cellStyle name="Normal 41" xfId="290"/>
    <cellStyle name="Normal 42" xfId="296"/>
    <cellStyle name="Normal 45" xfId="309"/>
    <cellStyle name="Normal 46" xfId="314"/>
    <cellStyle name="Normal 47" xfId="319"/>
    <cellStyle name="Normal 5" xfId="3"/>
    <cellStyle name="Normal 5 2" xfId="5"/>
    <cellStyle name="Normal 5 2 2" xfId="31"/>
    <cellStyle name="Normal 5 2 2 2" xfId="141"/>
    <cellStyle name="Normal 5 2 3" xfId="78"/>
    <cellStyle name="Normal 5 2 4" xfId="140"/>
    <cellStyle name="Normal 5 3" xfId="15"/>
    <cellStyle name="Normal 5 3 2" xfId="44"/>
    <cellStyle name="Normal 5 3 2 2" xfId="142"/>
    <cellStyle name="Normal 5 3 3" xfId="80"/>
    <cellStyle name="Normal 5 4" xfId="50"/>
    <cellStyle name="Normal 5 4 2" xfId="144"/>
    <cellStyle name="Normal 5 4 3" xfId="143"/>
    <cellStyle name="Normal 5 5" xfId="58"/>
    <cellStyle name="Normal 5 5 2" xfId="145"/>
    <cellStyle name="Normal 5 6" xfId="68"/>
    <cellStyle name="Normal 5 6 2" xfId="139"/>
    <cellStyle name="Normal 5 7" xfId="87"/>
    <cellStyle name="Normal 53" xfId="345"/>
    <cellStyle name="Normal 55" xfId="354"/>
    <cellStyle name="Normal 59" xfId="363"/>
    <cellStyle name="Normal 6" xfId="16"/>
    <cellStyle name="Normal 6 2" xfId="22"/>
    <cellStyle name="Normal 6 2 2" xfId="59"/>
    <cellStyle name="Normal 6 2 2 2" xfId="147"/>
    <cellStyle name="Normal 6 2 3" xfId="146"/>
    <cellStyle name="Normal 6 3" xfId="69"/>
    <cellStyle name="Normal 6 3 2" xfId="149"/>
    <cellStyle name="Normal 6 3 3" xfId="148"/>
    <cellStyle name="Normal 6 4" xfId="40"/>
    <cellStyle name="Normal 6 4 2" xfId="150"/>
    <cellStyle name="Normal 6 5" xfId="151"/>
    <cellStyle name="Normal 60" xfId="366"/>
    <cellStyle name="Normal 62" xfId="369"/>
    <cellStyle name="Normal 64" xfId="370"/>
    <cellStyle name="Normal 65" xfId="371"/>
    <cellStyle name="Normal 66" xfId="372"/>
    <cellStyle name="Normal 68" xfId="373"/>
    <cellStyle name="Normal 69" xfId="374"/>
    <cellStyle name="Normal 7" xfId="14"/>
    <cellStyle name="Normal 7 2" xfId="153"/>
    <cellStyle name="Normal 7 2 2" xfId="154"/>
    <cellStyle name="Normal 7 3" xfId="155"/>
    <cellStyle name="Normal 7 3 2" xfId="156"/>
    <cellStyle name="Normal 7 4" xfId="157"/>
    <cellStyle name="Normal 7 4 2" xfId="158"/>
    <cellStyle name="Normal 7 5" xfId="159"/>
    <cellStyle name="Normal 7 6" xfId="152"/>
    <cellStyle name="Normal 8" xfId="17"/>
    <cellStyle name="Normal 8 2" xfId="60"/>
    <cellStyle name="Normal 8 2 2" xfId="161"/>
    <cellStyle name="Normal 8 2 3" xfId="160"/>
    <cellStyle name="Normal 8 3" xfId="70"/>
    <cellStyle name="Normal 8 3 2" xfId="163"/>
    <cellStyle name="Normal 8 3 3" xfId="162"/>
    <cellStyle name="Normal 8 4" xfId="41"/>
    <cellStyle name="Normal 8 4 2" xfId="164"/>
    <cellStyle name="Normal 8 5" xfId="165"/>
    <cellStyle name="Normal 9" xfId="24"/>
    <cellStyle name="Normal 9 2" xfId="25"/>
    <cellStyle name="Normal 9 2 2" xfId="42"/>
    <cellStyle name="Normal 9 2 3" xfId="167"/>
    <cellStyle name="Normal 9 3" xfId="48"/>
    <cellStyle name="Normal 9 4" xfId="166"/>
    <cellStyle name="Normal_Sheet1" xfId="4"/>
    <cellStyle name="Percent 2" xfId="47"/>
    <cellStyle name="Percent 3" xfId="51"/>
    <cellStyle name="Percent 4" xfId="53"/>
    <cellStyle name="Style 1" xf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1"/>
  <sheetViews>
    <sheetView workbookViewId="0">
      <selection activeCell="B142" sqref="B1:M1048576"/>
    </sheetView>
  </sheetViews>
  <sheetFormatPr defaultRowHeight="15"/>
  <cols>
    <col min="1" max="1" width="1.85546875" customWidth="1"/>
    <col min="2" max="2" width="6.28515625" style="898" customWidth="1"/>
    <col min="3" max="3" width="30.5703125" style="898" customWidth="1"/>
    <col min="4" max="4" width="9.140625" style="898"/>
    <col min="5" max="5" width="9.28515625" style="898" customWidth="1"/>
    <col min="6" max="6" width="13.140625" style="898" customWidth="1"/>
    <col min="7" max="13" width="9.140625" style="898"/>
  </cols>
  <sheetData>
    <row r="1" spans="2:14" ht="18">
      <c r="B1" s="1128" t="s">
        <v>163</v>
      </c>
      <c r="C1" s="1128"/>
      <c r="D1" s="1128"/>
      <c r="E1" s="1128"/>
      <c r="F1" s="1128"/>
      <c r="G1" s="1128"/>
      <c r="H1" s="1128"/>
      <c r="I1" s="1128"/>
      <c r="J1" s="1128"/>
      <c r="K1" s="1128"/>
      <c r="L1" s="1128"/>
      <c r="M1" s="1128"/>
    </row>
    <row r="2" spans="2:14" ht="18">
      <c r="B2" s="1128" t="s">
        <v>1</v>
      </c>
      <c r="C2" s="1128"/>
      <c r="D2" s="1128"/>
      <c r="E2" s="1128"/>
      <c r="F2" s="1128"/>
      <c r="G2" s="1128"/>
      <c r="H2" s="1128"/>
      <c r="I2" s="1128"/>
      <c r="J2" s="1128"/>
      <c r="K2" s="1128"/>
      <c r="L2" s="1128"/>
      <c r="M2" s="1128"/>
    </row>
    <row r="3" spans="2:14" ht="18">
      <c r="B3" s="1129" t="s">
        <v>68</v>
      </c>
      <c r="C3" s="1129"/>
      <c r="D3" s="1129"/>
      <c r="E3" s="1129"/>
      <c r="F3" s="1129"/>
      <c r="G3" s="1129"/>
      <c r="H3" s="1129"/>
      <c r="I3" s="1129"/>
      <c r="J3" s="1129"/>
      <c r="K3" s="1129"/>
      <c r="L3" s="1129"/>
      <c r="M3" s="1129"/>
    </row>
    <row r="4" spans="2:14" ht="15.75" thickBo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2:14">
      <c r="B5" s="1130" t="s">
        <v>2</v>
      </c>
      <c r="C5" s="1130" t="s">
        <v>3</v>
      </c>
      <c r="D5" s="1130" t="s">
        <v>4</v>
      </c>
      <c r="E5" s="1130" t="s">
        <v>107</v>
      </c>
      <c r="F5" s="1130" t="s">
        <v>5</v>
      </c>
      <c r="G5" s="1132" t="s">
        <v>6</v>
      </c>
      <c r="H5" s="1133"/>
      <c r="I5" s="1133"/>
      <c r="J5" s="1133"/>
      <c r="K5" s="1133"/>
      <c r="L5" s="1134"/>
      <c r="M5" s="1135" t="s">
        <v>7</v>
      </c>
      <c r="N5" s="44"/>
    </row>
    <row r="6" spans="2:14" ht="15.75" thickBot="1">
      <c r="B6" s="1131"/>
      <c r="C6" s="1131"/>
      <c r="D6" s="1131"/>
      <c r="E6" s="1131"/>
      <c r="F6" s="1131"/>
      <c r="G6" s="4" t="s">
        <v>8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13</v>
      </c>
      <c r="M6" s="1136"/>
      <c r="N6" s="48" t="s">
        <v>162</v>
      </c>
    </row>
    <row r="7" spans="2:14">
      <c r="B7" s="1111">
        <v>1</v>
      </c>
      <c r="C7" s="1112">
        <v>2</v>
      </c>
      <c r="D7" s="1086">
        <v>3</v>
      </c>
      <c r="E7" s="1113">
        <v>4</v>
      </c>
      <c r="F7" s="1085">
        <v>5</v>
      </c>
      <c r="G7" s="1087">
        <v>6</v>
      </c>
      <c r="H7" s="1088">
        <v>7</v>
      </c>
      <c r="I7" s="1089">
        <v>8</v>
      </c>
      <c r="J7" s="1089">
        <v>9</v>
      </c>
      <c r="K7" s="1089">
        <v>10</v>
      </c>
      <c r="L7" s="1087">
        <v>11</v>
      </c>
      <c r="M7" s="1114"/>
      <c r="N7" s="47"/>
    </row>
    <row r="8" spans="2:14" ht="16.5" customHeight="1">
      <c r="B8" s="5">
        <v>1</v>
      </c>
      <c r="C8" s="6" t="s">
        <v>69</v>
      </c>
      <c r="D8" s="7">
        <v>23</v>
      </c>
      <c r="E8" s="7">
        <v>122</v>
      </c>
      <c r="F8" s="1115" t="s">
        <v>161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1">
        <v>0</v>
      </c>
      <c r="M8" s="12">
        <v>0</v>
      </c>
      <c r="N8" s="45"/>
    </row>
    <row r="9" spans="2:14">
      <c r="B9" s="5">
        <v>2</v>
      </c>
      <c r="C9" s="6" t="s">
        <v>15</v>
      </c>
      <c r="D9" s="7">
        <v>23</v>
      </c>
      <c r="E9" s="7">
        <v>49</v>
      </c>
      <c r="F9" s="8">
        <f t="shared" ref="F9" si="0">(D9*E9)-L9</f>
        <v>1004</v>
      </c>
      <c r="G9" s="9">
        <v>16</v>
      </c>
      <c r="H9" s="10">
        <v>2</v>
      </c>
      <c r="I9" s="10">
        <v>16</v>
      </c>
      <c r="J9" s="10">
        <v>89</v>
      </c>
      <c r="K9" s="10" t="s">
        <v>14</v>
      </c>
      <c r="L9" s="11">
        <f t="shared" ref="L9" si="1">SUM(G9:K9)</f>
        <v>123</v>
      </c>
      <c r="M9" s="12">
        <f>F9/(D9*E9)*100</f>
        <v>89.08606921029282</v>
      </c>
      <c r="N9" s="45"/>
    </row>
    <row r="10" spans="2:14" ht="19.5" customHeight="1">
      <c r="B10" s="5">
        <v>3</v>
      </c>
      <c r="C10" s="13" t="s">
        <v>106</v>
      </c>
      <c r="D10" s="7">
        <v>23</v>
      </c>
      <c r="E10" s="14">
        <v>33</v>
      </c>
      <c r="F10" s="8">
        <f>(D10*E10)-L10</f>
        <v>674</v>
      </c>
      <c r="G10" s="11">
        <v>3</v>
      </c>
      <c r="H10" s="9">
        <v>2</v>
      </c>
      <c r="I10" s="10">
        <v>33</v>
      </c>
      <c r="J10" s="10">
        <v>47</v>
      </c>
      <c r="K10" s="10" t="s">
        <v>14</v>
      </c>
      <c r="L10" s="11">
        <f>SUM(G10:K10)</f>
        <v>85</v>
      </c>
      <c r="M10" s="12">
        <f t="shared" ref="M10:M20" si="2">F10/(D10*E10)*100</f>
        <v>88.801054018445328</v>
      </c>
      <c r="N10" s="45"/>
    </row>
    <row r="11" spans="2:14">
      <c r="B11" s="5">
        <v>4</v>
      </c>
      <c r="C11" s="13" t="s">
        <v>70</v>
      </c>
      <c r="D11" s="7">
        <v>23</v>
      </c>
      <c r="E11" s="7">
        <v>32</v>
      </c>
      <c r="F11" s="1115" t="s">
        <v>161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1">
        <v>0</v>
      </c>
      <c r="M11" s="12">
        <v>0</v>
      </c>
      <c r="N11" s="45"/>
    </row>
    <row r="12" spans="2:14">
      <c r="B12" s="5">
        <v>5</v>
      </c>
      <c r="C12" s="17" t="s">
        <v>16</v>
      </c>
      <c r="D12" s="7">
        <v>23</v>
      </c>
      <c r="E12" s="7">
        <v>26</v>
      </c>
      <c r="F12" s="1115" t="s">
        <v>161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1">
        <v>0</v>
      </c>
      <c r="M12" s="12">
        <v>0</v>
      </c>
      <c r="N12" s="45"/>
    </row>
    <row r="13" spans="2:14">
      <c r="B13" s="5">
        <v>6</v>
      </c>
      <c r="C13" s="15" t="s">
        <v>17</v>
      </c>
      <c r="D13" s="7">
        <v>23</v>
      </c>
      <c r="E13" s="7">
        <v>30</v>
      </c>
      <c r="F13" s="1115" t="s">
        <v>161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1">
        <v>0</v>
      </c>
      <c r="M13" s="12">
        <v>0</v>
      </c>
      <c r="N13" s="45"/>
    </row>
    <row r="14" spans="2:14">
      <c r="B14" s="5">
        <v>7</v>
      </c>
      <c r="C14" s="15" t="s">
        <v>18</v>
      </c>
      <c r="D14" s="7">
        <v>23</v>
      </c>
      <c r="E14" s="7">
        <v>18</v>
      </c>
      <c r="F14" s="8">
        <f t="shared" ref="F14:F90" si="3">(D14*E14)-L14</f>
        <v>293</v>
      </c>
      <c r="G14" s="10" t="s">
        <v>14</v>
      </c>
      <c r="H14" s="10" t="s">
        <v>14</v>
      </c>
      <c r="I14" s="10" t="s">
        <v>14</v>
      </c>
      <c r="J14" s="10">
        <v>121</v>
      </c>
      <c r="K14" s="10" t="s">
        <v>14</v>
      </c>
      <c r="L14" s="11">
        <f t="shared" ref="L14:L20" si="4">SUM(G14:K14)</f>
        <v>121</v>
      </c>
      <c r="M14" s="12">
        <f t="shared" si="2"/>
        <v>70.772946859903385</v>
      </c>
      <c r="N14" s="45"/>
    </row>
    <row r="15" spans="2:14">
      <c r="B15" s="5">
        <v>8</v>
      </c>
      <c r="C15" s="15" t="s">
        <v>19</v>
      </c>
      <c r="D15" s="7">
        <v>23</v>
      </c>
      <c r="E15" s="7">
        <v>24</v>
      </c>
      <c r="F15" s="1115" t="s">
        <v>161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1">
        <v>0</v>
      </c>
      <c r="M15" s="12">
        <v>0</v>
      </c>
      <c r="N15" s="45"/>
    </row>
    <row r="16" spans="2:14">
      <c r="B16" s="5">
        <v>9</v>
      </c>
      <c r="C16" s="15" t="s">
        <v>20</v>
      </c>
      <c r="D16" s="7">
        <v>23</v>
      </c>
      <c r="E16" s="7">
        <v>27</v>
      </c>
      <c r="F16" s="1115" t="s">
        <v>161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1">
        <v>0</v>
      </c>
      <c r="M16" s="12">
        <v>0</v>
      </c>
      <c r="N16" s="45"/>
    </row>
    <row r="17" spans="2:14">
      <c r="B17" s="5">
        <v>10</v>
      </c>
      <c r="C17" s="15" t="s">
        <v>21</v>
      </c>
      <c r="D17" s="7">
        <v>23</v>
      </c>
      <c r="E17" s="7">
        <v>39</v>
      </c>
      <c r="F17" s="1115" t="s">
        <v>161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1">
        <v>0</v>
      </c>
      <c r="M17" s="12">
        <v>0</v>
      </c>
      <c r="N17" s="45"/>
    </row>
    <row r="18" spans="2:14">
      <c r="B18" s="5">
        <v>11</v>
      </c>
      <c r="C18" s="15" t="s">
        <v>22</v>
      </c>
      <c r="D18" s="7">
        <v>23</v>
      </c>
      <c r="E18" s="7">
        <v>56</v>
      </c>
      <c r="F18" s="8">
        <f t="shared" si="3"/>
        <v>1218</v>
      </c>
      <c r="G18" s="10" t="s">
        <v>14</v>
      </c>
      <c r="H18" s="10" t="s">
        <v>14</v>
      </c>
      <c r="I18" s="10">
        <v>10</v>
      </c>
      <c r="J18" s="10">
        <v>60</v>
      </c>
      <c r="K18" s="10" t="s">
        <v>14</v>
      </c>
      <c r="L18" s="11">
        <f t="shared" si="4"/>
        <v>70</v>
      </c>
      <c r="M18" s="12">
        <f t="shared" si="2"/>
        <v>94.565217391304344</v>
      </c>
      <c r="N18" s="45"/>
    </row>
    <row r="19" spans="2:14">
      <c r="B19" s="5">
        <v>12</v>
      </c>
      <c r="C19" s="15" t="s">
        <v>23</v>
      </c>
      <c r="D19" s="7">
        <v>23</v>
      </c>
      <c r="E19" s="7">
        <v>26</v>
      </c>
      <c r="F19" s="8">
        <f t="shared" si="3"/>
        <v>558</v>
      </c>
      <c r="G19" s="16">
        <v>1</v>
      </c>
      <c r="H19" s="10" t="s">
        <v>14</v>
      </c>
      <c r="I19" s="16" t="s">
        <v>14</v>
      </c>
      <c r="J19" s="16">
        <v>39</v>
      </c>
      <c r="K19" s="10" t="s">
        <v>14</v>
      </c>
      <c r="L19" s="11">
        <f t="shared" si="4"/>
        <v>40</v>
      </c>
      <c r="M19" s="12">
        <f t="shared" si="2"/>
        <v>93.31103678929766</v>
      </c>
      <c r="N19" s="45"/>
    </row>
    <row r="20" spans="2:14">
      <c r="B20" s="5">
        <v>13</v>
      </c>
      <c r="C20" s="17" t="s">
        <v>25</v>
      </c>
      <c r="D20" s="7">
        <v>23</v>
      </c>
      <c r="E20" s="7">
        <v>90</v>
      </c>
      <c r="F20" s="8">
        <f t="shared" si="3"/>
        <v>2044</v>
      </c>
      <c r="G20" s="10" t="s">
        <v>14</v>
      </c>
      <c r="H20" s="10" t="s">
        <v>14</v>
      </c>
      <c r="I20" s="16">
        <v>23</v>
      </c>
      <c r="J20" s="16">
        <v>3</v>
      </c>
      <c r="K20" s="16" t="s">
        <v>14</v>
      </c>
      <c r="L20" s="11">
        <f t="shared" si="4"/>
        <v>26</v>
      </c>
      <c r="M20" s="12">
        <f t="shared" si="2"/>
        <v>98.74396135265701</v>
      </c>
      <c r="N20" s="45"/>
    </row>
    <row r="21" spans="2:14">
      <c r="B21" s="5">
        <v>14</v>
      </c>
      <c r="C21" s="15" t="s">
        <v>26</v>
      </c>
      <c r="D21" s="7">
        <v>23</v>
      </c>
      <c r="E21" s="7">
        <v>66</v>
      </c>
      <c r="F21" s="1115" t="s">
        <v>161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1">
        <v>0</v>
      </c>
      <c r="M21" s="12">
        <v>0</v>
      </c>
      <c r="N21" s="45"/>
    </row>
    <row r="22" spans="2:14">
      <c r="B22" s="5">
        <v>15</v>
      </c>
      <c r="C22" s="15" t="s">
        <v>27</v>
      </c>
      <c r="D22" s="18">
        <v>23</v>
      </c>
      <c r="E22" s="7">
        <v>45</v>
      </c>
      <c r="F22" s="1115" t="s">
        <v>161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1">
        <v>0</v>
      </c>
      <c r="M22" s="12">
        <v>0</v>
      </c>
      <c r="N22" s="45"/>
    </row>
    <row r="23" spans="2:14">
      <c r="B23" s="5">
        <v>16</v>
      </c>
      <c r="C23" s="15" t="s">
        <v>28</v>
      </c>
      <c r="D23" s="7">
        <v>23</v>
      </c>
      <c r="E23" s="7">
        <v>24</v>
      </c>
      <c r="F23" s="1115" t="s">
        <v>161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1">
        <v>0</v>
      </c>
      <c r="M23" s="12">
        <v>0</v>
      </c>
      <c r="N23" s="45"/>
    </row>
    <row r="24" spans="2:14">
      <c r="B24" s="5">
        <v>17</v>
      </c>
      <c r="C24" s="15" t="s">
        <v>30</v>
      </c>
      <c r="D24" s="7">
        <v>23</v>
      </c>
      <c r="E24" s="7">
        <v>23</v>
      </c>
      <c r="F24" s="1115" t="s">
        <v>161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1">
        <v>0</v>
      </c>
      <c r="M24" s="12">
        <v>0</v>
      </c>
      <c r="N24" s="45"/>
    </row>
    <row r="25" spans="2:14">
      <c r="B25" s="5">
        <v>18</v>
      </c>
      <c r="C25" s="15" t="s">
        <v>31</v>
      </c>
      <c r="D25" s="18">
        <v>23</v>
      </c>
      <c r="E25" s="7">
        <v>28</v>
      </c>
      <c r="F25" s="8">
        <f t="shared" si="3"/>
        <v>621</v>
      </c>
      <c r="G25" s="16" t="s">
        <v>14</v>
      </c>
      <c r="H25" s="16" t="s">
        <v>14</v>
      </c>
      <c r="I25" s="16" t="s">
        <v>14</v>
      </c>
      <c r="J25" s="16" t="s">
        <v>14</v>
      </c>
      <c r="K25" s="10">
        <v>23</v>
      </c>
      <c r="L25" s="11">
        <f t="shared" ref="L25:L43" si="5">SUM(G25:K25)</f>
        <v>23</v>
      </c>
      <c r="M25" s="12">
        <f t="shared" ref="M25:M98" si="6">F25/(D25*E25)*100</f>
        <v>96.428571428571431</v>
      </c>
      <c r="N25" s="45"/>
    </row>
    <row r="26" spans="2:14">
      <c r="B26" s="5">
        <v>19</v>
      </c>
      <c r="C26" s="15" t="s">
        <v>38</v>
      </c>
      <c r="D26" s="7">
        <v>23</v>
      </c>
      <c r="E26" s="7">
        <v>77</v>
      </c>
      <c r="F26" s="1115" t="s">
        <v>161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1">
        <v>0</v>
      </c>
      <c r="M26" s="12">
        <v>0</v>
      </c>
      <c r="N26" s="45"/>
    </row>
    <row r="27" spans="2:14">
      <c r="B27" s="5">
        <v>20</v>
      </c>
      <c r="C27" s="21" t="s">
        <v>39</v>
      </c>
      <c r="D27" s="8">
        <v>23</v>
      </c>
      <c r="E27" s="8">
        <v>34</v>
      </c>
      <c r="F27" s="1115" t="s">
        <v>161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1">
        <v>0</v>
      </c>
      <c r="M27" s="12">
        <v>0</v>
      </c>
      <c r="N27" s="45"/>
    </row>
    <row r="28" spans="2:14">
      <c r="B28" s="5">
        <v>21</v>
      </c>
      <c r="C28" s="15" t="s">
        <v>40</v>
      </c>
      <c r="D28" s="7">
        <v>23</v>
      </c>
      <c r="E28" s="7">
        <v>10</v>
      </c>
      <c r="F28" s="1115" t="s">
        <v>161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1">
        <v>0</v>
      </c>
      <c r="M28" s="12">
        <v>0</v>
      </c>
      <c r="N28" s="45"/>
    </row>
    <row r="29" spans="2:14">
      <c r="B29" s="5">
        <v>22</v>
      </c>
      <c r="C29" s="15" t="s">
        <v>41</v>
      </c>
      <c r="D29" s="7">
        <v>23</v>
      </c>
      <c r="E29" s="7">
        <v>24</v>
      </c>
      <c r="F29" s="1115" t="s">
        <v>161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1">
        <v>0</v>
      </c>
      <c r="M29" s="12">
        <v>0</v>
      </c>
      <c r="N29" s="45"/>
    </row>
    <row r="30" spans="2:14">
      <c r="B30" s="5">
        <v>23</v>
      </c>
      <c r="C30" s="15" t="s">
        <v>42</v>
      </c>
      <c r="D30" s="7">
        <v>23</v>
      </c>
      <c r="E30" s="7">
        <v>40</v>
      </c>
      <c r="F30" s="1115" t="s">
        <v>161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1">
        <v>0</v>
      </c>
      <c r="M30" s="12">
        <v>0</v>
      </c>
      <c r="N30" s="45"/>
    </row>
    <row r="31" spans="2:14">
      <c r="B31" s="5">
        <v>24</v>
      </c>
      <c r="C31" s="15" t="s">
        <v>43</v>
      </c>
      <c r="D31" s="7">
        <v>23</v>
      </c>
      <c r="E31" s="7">
        <v>40</v>
      </c>
      <c r="F31" s="1115" t="s">
        <v>161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1">
        <v>0</v>
      </c>
      <c r="M31" s="12">
        <v>0</v>
      </c>
      <c r="N31" s="45"/>
    </row>
    <row r="32" spans="2:14">
      <c r="B32" s="5">
        <v>25</v>
      </c>
      <c r="C32" s="6" t="s">
        <v>44</v>
      </c>
      <c r="D32" s="7">
        <v>23</v>
      </c>
      <c r="E32" s="7">
        <v>19</v>
      </c>
      <c r="F32" s="1115" t="s">
        <v>161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1">
        <v>0</v>
      </c>
      <c r="M32" s="12">
        <v>0</v>
      </c>
      <c r="N32" s="45"/>
    </row>
    <row r="33" spans="1:14">
      <c r="A33" s="31"/>
      <c r="B33" s="37"/>
      <c r="C33" s="90"/>
      <c r="D33" s="39"/>
      <c r="E33" s="39"/>
      <c r="F33" s="37"/>
      <c r="G33" s="91"/>
      <c r="H33" s="91"/>
      <c r="I33" s="91"/>
      <c r="J33" s="91"/>
      <c r="K33" s="91"/>
      <c r="L33" s="41"/>
      <c r="M33" s="42"/>
      <c r="N33" s="31"/>
    </row>
    <row r="34" spans="1:14">
      <c r="A34" s="31"/>
      <c r="B34" s="37"/>
      <c r="C34" s="90"/>
      <c r="D34" s="39"/>
      <c r="E34" s="39"/>
      <c r="F34" s="37"/>
      <c r="G34" s="91"/>
      <c r="H34" s="91"/>
      <c r="I34" s="91"/>
      <c r="J34" s="91"/>
      <c r="K34" s="91"/>
      <c r="L34" s="41"/>
      <c r="M34" s="42"/>
      <c r="N34" s="31"/>
    </row>
    <row r="35" spans="1:14">
      <c r="A35" s="31"/>
      <c r="B35" s="37"/>
      <c r="C35" s="90"/>
      <c r="D35" s="39"/>
      <c r="E35" s="39"/>
      <c r="F35" s="37"/>
      <c r="G35" s="91"/>
      <c r="H35" s="91"/>
      <c r="I35" s="91"/>
      <c r="J35" s="91"/>
      <c r="K35" s="91"/>
      <c r="L35" s="41"/>
      <c r="M35" s="42"/>
      <c r="N35" s="31"/>
    </row>
    <row r="36" spans="1:14">
      <c r="A36" s="31"/>
      <c r="B36" s="37"/>
      <c r="C36" s="90"/>
      <c r="D36" s="39"/>
      <c r="E36" s="39"/>
      <c r="F36" s="37"/>
      <c r="G36" s="91"/>
      <c r="H36" s="91"/>
      <c r="I36" s="91"/>
      <c r="J36" s="91"/>
      <c r="K36" s="91"/>
      <c r="L36" s="41"/>
      <c r="M36" s="42"/>
      <c r="N36" s="31"/>
    </row>
    <row r="37" spans="1:14">
      <c r="A37" s="31"/>
      <c r="B37" s="37"/>
      <c r="C37" s="90"/>
      <c r="D37" s="39"/>
      <c r="E37" s="39"/>
      <c r="F37" s="37"/>
      <c r="G37" s="91"/>
      <c r="H37" s="91"/>
      <c r="I37" s="91"/>
      <c r="J37" s="91"/>
      <c r="K37" s="91"/>
      <c r="L37" s="41"/>
      <c r="M37" s="42"/>
      <c r="N37" s="31"/>
    </row>
    <row r="38" spans="1:14">
      <c r="A38" s="31"/>
      <c r="B38" s="37"/>
      <c r="C38" s="90"/>
      <c r="D38" s="39"/>
      <c r="E38" s="39"/>
      <c r="F38" s="37"/>
      <c r="G38" s="91"/>
      <c r="H38" s="91"/>
      <c r="I38" s="91"/>
      <c r="J38" s="91"/>
      <c r="K38" s="91"/>
      <c r="L38" s="41"/>
      <c r="M38" s="42"/>
      <c r="N38" s="31"/>
    </row>
    <row r="39" spans="1:14">
      <c r="A39" s="31"/>
      <c r="B39" s="1085"/>
      <c r="C39" s="1085">
        <v>2</v>
      </c>
      <c r="D39" s="1086">
        <v>3</v>
      </c>
      <c r="E39" s="1086">
        <v>4</v>
      </c>
      <c r="F39" s="1085">
        <v>5</v>
      </c>
      <c r="G39" s="1087">
        <v>6</v>
      </c>
      <c r="H39" s="1088">
        <v>7</v>
      </c>
      <c r="I39" s="1089">
        <v>8</v>
      </c>
      <c r="J39" s="1089">
        <v>9</v>
      </c>
      <c r="K39" s="1089">
        <v>10</v>
      </c>
      <c r="L39" s="1087">
        <v>11</v>
      </c>
      <c r="M39" s="1090"/>
      <c r="N39" s="46" t="s">
        <v>162</v>
      </c>
    </row>
    <row r="40" spans="1:14">
      <c r="B40" s="30">
        <v>26</v>
      </c>
      <c r="C40" s="15" t="s">
        <v>45</v>
      </c>
      <c r="D40" s="32">
        <v>21</v>
      </c>
      <c r="E40" s="32">
        <v>70</v>
      </c>
      <c r="F40" s="1115" t="s">
        <v>161</v>
      </c>
      <c r="G40" s="58">
        <v>0</v>
      </c>
      <c r="H40" s="58">
        <v>0</v>
      </c>
      <c r="I40" s="58">
        <v>0</v>
      </c>
      <c r="J40" s="58">
        <v>0</v>
      </c>
      <c r="K40" s="58">
        <v>0</v>
      </c>
      <c r="L40" s="34">
        <v>0</v>
      </c>
      <c r="M40" s="35">
        <v>0</v>
      </c>
      <c r="N40" s="45"/>
    </row>
    <row r="41" spans="1:14">
      <c r="B41" s="5">
        <v>27</v>
      </c>
      <c r="C41" s="15" t="s">
        <v>46</v>
      </c>
      <c r="D41" s="7">
        <v>23</v>
      </c>
      <c r="E41" s="7">
        <v>76</v>
      </c>
      <c r="F41" s="8">
        <f t="shared" si="3"/>
        <v>1743</v>
      </c>
      <c r="G41" s="10" t="s">
        <v>14</v>
      </c>
      <c r="H41" s="10">
        <v>5</v>
      </c>
      <c r="I41" s="10" t="s">
        <v>14</v>
      </c>
      <c r="J41" s="10" t="s">
        <v>14</v>
      </c>
      <c r="K41" s="10" t="s">
        <v>14</v>
      </c>
      <c r="L41" s="11">
        <f t="shared" si="5"/>
        <v>5</v>
      </c>
      <c r="M41" s="12">
        <f t="shared" si="6"/>
        <v>99.713958810068647</v>
      </c>
      <c r="N41" s="45"/>
    </row>
    <row r="42" spans="1:14">
      <c r="B42" s="5">
        <v>28</v>
      </c>
      <c r="C42" s="15" t="s">
        <v>47</v>
      </c>
      <c r="D42" s="7">
        <v>27</v>
      </c>
      <c r="E42" s="7">
        <v>297</v>
      </c>
      <c r="F42" s="8">
        <f t="shared" si="3"/>
        <v>7711</v>
      </c>
      <c r="G42" s="16">
        <v>59</v>
      </c>
      <c r="H42" s="16">
        <v>7</v>
      </c>
      <c r="I42" s="16">
        <v>122</v>
      </c>
      <c r="J42" s="16">
        <v>120</v>
      </c>
      <c r="K42" s="16" t="s">
        <v>14</v>
      </c>
      <c r="L42" s="11">
        <f t="shared" si="5"/>
        <v>308</v>
      </c>
      <c r="M42" s="12">
        <f t="shared" si="6"/>
        <v>96.159122085048011</v>
      </c>
      <c r="N42" s="45"/>
    </row>
    <row r="43" spans="1:14">
      <c r="B43" s="5">
        <v>29</v>
      </c>
      <c r="C43" s="15" t="s">
        <v>48</v>
      </c>
      <c r="D43" s="7">
        <v>23</v>
      </c>
      <c r="E43" s="7">
        <v>22</v>
      </c>
      <c r="F43" s="7">
        <f t="shared" si="3"/>
        <v>506</v>
      </c>
      <c r="G43" s="16" t="s">
        <v>14</v>
      </c>
      <c r="H43" s="16" t="s">
        <v>14</v>
      </c>
      <c r="I43" s="16" t="s">
        <v>14</v>
      </c>
      <c r="J43" s="16" t="s">
        <v>14</v>
      </c>
      <c r="K43" s="16" t="s">
        <v>14</v>
      </c>
      <c r="L43" s="19">
        <f t="shared" si="5"/>
        <v>0</v>
      </c>
      <c r="M43" s="12">
        <f t="shared" si="6"/>
        <v>100</v>
      </c>
      <c r="N43" s="45"/>
    </row>
    <row r="44" spans="1:14">
      <c r="B44" s="5">
        <v>30</v>
      </c>
      <c r="C44" s="15" t="s">
        <v>49</v>
      </c>
      <c r="D44" s="7">
        <v>23</v>
      </c>
      <c r="E44" s="7">
        <v>11</v>
      </c>
      <c r="F44" s="1115" t="s">
        <v>161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1">
        <v>0</v>
      </c>
      <c r="M44" s="12">
        <v>0</v>
      </c>
      <c r="N44" s="45"/>
    </row>
    <row r="45" spans="1:14">
      <c r="B45" s="5">
        <v>31</v>
      </c>
      <c r="C45" s="6" t="s">
        <v>50</v>
      </c>
      <c r="D45" s="7">
        <v>23</v>
      </c>
      <c r="E45" s="7">
        <v>11</v>
      </c>
      <c r="F45" s="8">
        <f t="shared" ref="F45" si="7">(D45*E45)-L45</f>
        <v>233</v>
      </c>
      <c r="G45" s="16" t="s">
        <v>14</v>
      </c>
      <c r="H45" s="16" t="s">
        <v>14</v>
      </c>
      <c r="I45" s="16" t="s">
        <v>14</v>
      </c>
      <c r="J45" s="16" t="s">
        <v>14</v>
      </c>
      <c r="K45" s="16">
        <v>20</v>
      </c>
      <c r="L45" s="11">
        <f t="shared" ref="L45" si="8">SUM(G45:K45)</f>
        <v>20</v>
      </c>
      <c r="M45" s="12">
        <f t="shared" ref="M45" si="9">F45/(D45*E45)*100</f>
        <v>92.094861660079047</v>
      </c>
      <c r="N45" s="45"/>
    </row>
    <row r="46" spans="1:14">
      <c r="B46" s="5">
        <v>32</v>
      </c>
      <c r="C46" s="15" t="s">
        <v>51</v>
      </c>
      <c r="D46" s="7">
        <v>23</v>
      </c>
      <c r="E46" s="7">
        <v>12</v>
      </c>
      <c r="F46" s="7">
        <f t="shared" si="3"/>
        <v>276</v>
      </c>
      <c r="G46" s="16" t="s">
        <v>14</v>
      </c>
      <c r="H46" s="16" t="s">
        <v>14</v>
      </c>
      <c r="I46" s="16" t="s">
        <v>14</v>
      </c>
      <c r="J46" s="16" t="s">
        <v>14</v>
      </c>
      <c r="K46" s="16" t="s">
        <v>14</v>
      </c>
      <c r="L46" s="19">
        <f t="shared" ref="L46:L60" si="10">SUM(G46:K46)</f>
        <v>0</v>
      </c>
      <c r="M46" s="12">
        <f t="shared" si="6"/>
        <v>100</v>
      </c>
      <c r="N46" s="45"/>
    </row>
    <row r="47" spans="1:14">
      <c r="B47" s="5">
        <v>33</v>
      </c>
      <c r="C47" s="15" t="s">
        <v>52</v>
      </c>
      <c r="D47" s="7">
        <v>23</v>
      </c>
      <c r="E47" s="7">
        <v>12</v>
      </c>
      <c r="F47" s="1115" t="s">
        <v>161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1">
        <v>0</v>
      </c>
      <c r="M47" s="12">
        <v>0</v>
      </c>
      <c r="N47" s="45"/>
    </row>
    <row r="48" spans="1:14">
      <c r="B48" s="5">
        <v>34</v>
      </c>
      <c r="C48" s="15" t="s">
        <v>53</v>
      </c>
      <c r="D48" s="7">
        <v>23</v>
      </c>
      <c r="E48" s="7">
        <v>18</v>
      </c>
      <c r="F48" s="7">
        <f t="shared" si="3"/>
        <v>414</v>
      </c>
      <c r="G48" s="16" t="s">
        <v>14</v>
      </c>
      <c r="H48" s="16" t="s">
        <v>14</v>
      </c>
      <c r="I48" s="16" t="s">
        <v>14</v>
      </c>
      <c r="J48" s="16" t="s">
        <v>14</v>
      </c>
      <c r="K48" s="16" t="s">
        <v>14</v>
      </c>
      <c r="L48" s="19">
        <f t="shared" si="10"/>
        <v>0</v>
      </c>
      <c r="M48" s="12">
        <f t="shared" si="6"/>
        <v>100</v>
      </c>
      <c r="N48" s="45"/>
    </row>
    <row r="49" spans="2:14">
      <c r="B49" s="5">
        <v>35</v>
      </c>
      <c r="C49" s="15" t="s">
        <v>54</v>
      </c>
      <c r="D49" s="7">
        <v>23</v>
      </c>
      <c r="E49" s="7">
        <v>14</v>
      </c>
      <c r="F49" s="8">
        <f t="shared" si="3"/>
        <v>322</v>
      </c>
      <c r="G49" s="16" t="s">
        <v>14</v>
      </c>
      <c r="H49" s="16" t="s">
        <v>14</v>
      </c>
      <c r="I49" s="16" t="s">
        <v>14</v>
      </c>
      <c r="J49" s="16" t="s">
        <v>14</v>
      </c>
      <c r="K49" s="16" t="s">
        <v>14</v>
      </c>
      <c r="L49" s="11">
        <f t="shared" si="10"/>
        <v>0</v>
      </c>
      <c r="M49" s="12">
        <f t="shared" si="6"/>
        <v>100</v>
      </c>
      <c r="N49" s="45"/>
    </row>
    <row r="50" spans="2:14">
      <c r="B50" s="5">
        <v>36</v>
      </c>
      <c r="C50" s="15" t="s">
        <v>55</v>
      </c>
      <c r="D50" s="7">
        <v>23</v>
      </c>
      <c r="E50" s="7">
        <v>19</v>
      </c>
      <c r="F50" s="7">
        <f t="shared" si="3"/>
        <v>397</v>
      </c>
      <c r="G50" s="16">
        <v>1</v>
      </c>
      <c r="H50" s="16" t="s">
        <v>14</v>
      </c>
      <c r="I50" s="16">
        <v>3</v>
      </c>
      <c r="J50" s="16">
        <v>36</v>
      </c>
      <c r="K50" s="16" t="s">
        <v>14</v>
      </c>
      <c r="L50" s="19">
        <f t="shared" si="10"/>
        <v>40</v>
      </c>
      <c r="M50" s="12">
        <f t="shared" si="6"/>
        <v>90.846681922196794</v>
      </c>
      <c r="N50" s="45"/>
    </row>
    <row r="51" spans="2:14">
      <c r="B51" s="5">
        <v>37</v>
      </c>
      <c r="C51" s="15" t="s">
        <v>56</v>
      </c>
      <c r="D51" s="7">
        <v>23</v>
      </c>
      <c r="E51" s="7">
        <v>10</v>
      </c>
      <c r="F51" s="1115" t="s">
        <v>161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1">
        <v>0</v>
      </c>
      <c r="M51" s="12">
        <v>0</v>
      </c>
      <c r="N51" s="45"/>
    </row>
    <row r="52" spans="2:14">
      <c r="B52" s="5">
        <v>38</v>
      </c>
      <c r="C52" s="15" t="s">
        <v>57</v>
      </c>
      <c r="D52" s="7">
        <v>23</v>
      </c>
      <c r="E52" s="7">
        <v>17</v>
      </c>
      <c r="F52" s="7">
        <f t="shared" si="3"/>
        <v>391</v>
      </c>
      <c r="G52" s="16" t="s">
        <v>14</v>
      </c>
      <c r="H52" s="16" t="s">
        <v>14</v>
      </c>
      <c r="I52" s="16" t="s">
        <v>14</v>
      </c>
      <c r="J52" s="16" t="s">
        <v>14</v>
      </c>
      <c r="K52" s="16" t="s">
        <v>14</v>
      </c>
      <c r="L52" s="19">
        <f t="shared" si="10"/>
        <v>0</v>
      </c>
      <c r="M52" s="12">
        <f t="shared" si="6"/>
        <v>100</v>
      </c>
      <c r="N52" s="45"/>
    </row>
    <row r="53" spans="2:14">
      <c r="B53" s="5">
        <v>39</v>
      </c>
      <c r="C53" s="15" t="s">
        <v>58</v>
      </c>
      <c r="D53" s="7">
        <v>23</v>
      </c>
      <c r="E53" s="7">
        <v>12</v>
      </c>
      <c r="F53" s="1115" t="s">
        <v>161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1">
        <v>0</v>
      </c>
      <c r="M53" s="12">
        <v>0</v>
      </c>
      <c r="N53" s="45"/>
    </row>
    <row r="54" spans="2:14">
      <c r="B54" s="5">
        <v>40</v>
      </c>
      <c r="C54" s="15" t="s">
        <v>59</v>
      </c>
      <c r="D54" s="7">
        <v>23</v>
      </c>
      <c r="E54" s="7">
        <v>17</v>
      </c>
      <c r="F54" s="1115" t="s">
        <v>161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1">
        <v>0</v>
      </c>
      <c r="M54" s="12">
        <v>0</v>
      </c>
      <c r="N54" s="45"/>
    </row>
    <row r="55" spans="2:14">
      <c r="B55" s="5">
        <v>41</v>
      </c>
      <c r="C55" s="15" t="s">
        <v>60</v>
      </c>
      <c r="D55" s="7">
        <v>23</v>
      </c>
      <c r="E55" s="7">
        <v>19</v>
      </c>
      <c r="F55" s="8">
        <f t="shared" si="3"/>
        <v>437</v>
      </c>
      <c r="G55" s="16" t="s">
        <v>14</v>
      </c>
      <c r="H55" s="16" t="s">
        <v>14</v>
      </c>
      <c r="I55" s="16" t="s">
        <v>14</v>
      </c>
      <c r="J55" s="16" t="s">
        <v>14</v>
      </c>
      <c r="K55" s="16" t="s">
        <v>14</v>
      </c>
      <c r="L55" s="11">
        <f t="shared" si="10"/>
        <v>0</v>
      </c>
      <c r="M55" s="12">
        <f t="shared" si="6"/>
        <v>100</v>
      </c>
      <c r="N55" s="45"/>
    </row>
    <row r="56" spans="2:14">
      <c r="B56" s="5">
        <v>42</v>
      </c>
      <c r="C56" s="15" t="s">
        <v>61</v>
      </c>
      <c r="D56" s="7">
        <v>23</v>
      </c>
      <c r="E56" s="7">
        <v>11</v>
      </c>
      <c r="F56" s="1115" t="s">
        <v>161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1">
        <v>0</v>
      </c>
      <c r="M56" s="12">
        <v>0</v>
      </c>
      <c r="N56" s="45"/>
    </row>
    <row r="57" spans="2:14">
      <c r="B57" s="5">
        <v>43</v>
      </c>
      <c r="C57" s="15" t="s">
        <v>62</v>
      </c>
      <c r="D57" s="7">
        <v>23</v>
      </c>
      <c r="E57" s="7">
        <v>8</v>
      </c>
      <c r="F57" s="8">
        <f t="shared" si="3"/>
        <v>184</v>
      </c>
      <c r="G57" s="16" t="s">
        <v>14</v>
      </c>
      <c r="H57" s="16" t="s">
        <v>14</v>
      </c>
      <c r="I57" s="16" t="s">
        <v>14</v>
      </c>
      <c r="J57" s="16" t="s">
        <v>14</v>
      </c>
      <c r="K57" s="16" t="s">
        <v>14</v>
      </c>
      <c r="L57" s="11">
        <f t="shared" si="10"/>
        <v>0</v>
      </c>
      <c r="M57" s="12">
        <f t="shared" si="6"/>
        <v>100</v>
      </c>
      <c r="N57" s="45"/>
    </row>
    <row r="58" spans="2:14">
      <c r="B58" s="5">
        <v>44</v>
      </c>
      <c r="C58" s="15" t="s">
        <v>63</v>
      </c>
      <c r="D58" s="7">
        <v>23</v>
      </c>
      <c r="E58" s="7">
        <v>12</v>
      </c>
      <c r="F58" s="8">
        <f t="shared" si="3"/>
        <v>276</v>
      </c>
      <c r="G58" s="16" t="s">
        <v>14</v>
      </c>
      <c r="H58" s="16" t="s">
        <v>14</v>
      </c>
      <c r="I58" s="16" t="s">
        <v>14</v>
      </c>
      <c r="J58" s="16" t="s">
        <v>14</v>
      </c>
      <c r="K58" s="16" t="s">
        <v>14</v>
      </c>
      <c r="L58" s="11">
        <f t="shared" si="10"/>
        <v>0</v>
      </c>
      <c r="M58" s="12">
        <f t="shared" si="6"/>
        <v>100</v>
      </c>
      <c r="N58" s="45"/>
    </row>
    <row r="59" spans="2:14">
      <c r="B59" s="5">
        <v>45</v>
      </c>
      <c r="C59" s="15" t="s">
        <v>64</v>
      </c>
      <c r="D59" s="7">
        <v>23</v>
      </c>
      <c r="E59" s="7">
        <v>6</v>
      </c>
      <c r="F59" s="1115" t="s">
        <v>161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1">
        <v>0</v>
      </c>
      <c r="M59" s="12">
        <v>0</v>
      </c>
      <c r="N59" s="45"/>
    </row>
    <row r="60" spans="2:14">
      <c r="B60" s="5">
        <v>46</v>
      </c>
      <c r="C60" s="15" t="s">
        <v>65</v>
      </c>
      <c r="D60" s="7">
        <v>23</v>
      </c>
      <c r="E60" s="7">
        <v>6</v>
      </c>
      <c r="F60" s="8">
        <f t="shared" si="3"/>
        <v>138</v>
      </c>
      <c r="G60" s="16" t="s">
        <v>14</v>
      </c>
      <c r="H60" s="16" t="s">
        <v>14</v>
      </c>
      <c r="I60" s="16" t="s">
        <v>14</v>
      </c>
      <c r="J60" s="16" t="s">
        <v>14</v>
      </c>
      <c r="K60" s="16" t="s">
        <v>14</v>
      </c>
      <c r="L60" s="11">
        <f t="shared" si="10"/>
        <v>0</v>
      </c>
      <c r="M60" s="12">
        <f t="shared" si="6"/>
        <v>100</v>
      </c>
      <c r="N60" s="45"/>
    </row>
    <row r="61" spans="2:14">
      <c r="B61" s="5">
        <v>47</v>
      </c>
      <c r="C61" s="15" t="s">
        <v>66</v>
      </c>
      <c r="D61" s="7">
        <v>23</v>
      </c>
      <c r="E61" s="7">
        <v>11</v>
      </c>
      <c r="F61" s="1115" t="s">
        <v>161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1">
        <v>0</v>
      </c>
      <c r="M61" s="12">
        <v>0</v>
      </c>
      <c r="N61" s="45"/>
    </row>
    <row r="62" spans="2:14">
      <c r="B62" s="5">
        <v>48</v>
      </c>
      <c r="C62" s="15" t="s">
        <v>67</v>
      </c>
      <c r="D62" s="7">
        <v>23</v>
      </c>
      <c r="E62" s="7">
        <v>8</v>
      </c>
      <c r="F62" s="1115" t="s">
        <v>161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1">
        <v>0</v>
      </c>
      <c r="M62" s="12">
        <v>0</v>
      </c>
      <c r="N62" s="45"/>
    </row>
    <row r="63" spans="2:14">
      <c r="B63" s="5">
        <v>49</v>
      </c>
      <c r="C63" s="15" t="s">
        <v>108</v>
      </c>
      <c r="D63" s="7">
        <v>27</v>
      </c>
      <c r="E63" s="7">
        <v>37</v>
      </c>
      <c r="F63" s="1115" t="s">
        <v>161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1">
        <v>0</v>
      </c>
      <c r="M63" s="12">
        <v>0</v>
      </c>
      <c r="N63" s="45"/>
    </row>
    <row r="64" spans="2:14">
      <c r="B64" s="5">
        <v>50</v>
      </c>
      <c r="C64" s="15" t="s">
        <v>109</v>
      </c>
      <c r="D64" s="7">
        <v>27</v>
      </c>
      <c r="E64" s="7">
        <v>31</v>
      </c>
      <c r="F64" s="8">
        <f t="shared" si="3"/>
        <v>788</v>
      </c>
      <c r="G64" s="10" t="s">
        <v>14</v>
      </c>
      <c r="H64" s="10" t="s">
        <v>14</v>
      </c>
      <c r="I64" s="10" t="s">
        <v>14</v>
      </c>
      <c r="J64" s="10">
        <v>49</v>
      </c>
      <c r="K64" s="10" t="s">
        <v>14</v>
      </c>
      <c r="L64" s="11">
        <f t="shared" ref="L64:L99" si="11">SUM(G64:K64)</f>
        <v>49</v>
      </c>
      <c r="M64" s="12">
        <f t="shared" si="6"/>
        <v>94.145758661887697</v>
      </c>
      <c r="N64" s="45"/>
    </row>
    <row r="65" spans="1:14">
      <c r="B65" s="5">
        <v>51</v>
      </c>
      <c r="C65" s="15" t="s">
        <v>110</v>
      </c>
      <c r="D65" s="7">
        <v>27</v>
      </c>
      <c r="E65" s="7">
        <v>32</v>
      </c>
      <c r="F65" s="8">
        <f t="shared" si="3"/>
        <v>853</v>
      </c>
      <c r="G65" s="92" t="s">
        <v>14</v>
      </c>
      <c r="H65" s="92" t="s">
        <v>14</v>
      </c>
      <c r="I65" s="92">
        <v>11</v>
      </c>
      <c r="J65" s="92" t="s">
        <v>14</v>
      </c>
      <c r="K65" s="92" t="s">
        <v>14</v>
      </c>
      <c r="L65" s="11">
        <f t="shared" si="11"/>
        <v>11</v>
      </c>
      <c r="M65" s="12">
        <f t="shared" si="6"/>
        <v>98.726851851851848</v>
      </c>
      <c r="N65" s="45"/>
    </row>
    <row r="66" spans="1:14">
      <c r="B66" s="5">
        <v>52</v>
      </c>
      <c r="C66" s="15" t="s">
        <v>111</v>
      </c>
      <c r="D66" s="7">
        <v>27</v>
      </c>
      <c r="E66" s="7">
        <v>29</v>
      </c>
      <c r="F66" s="8">
        <f t="shared" si="3"/>
        <v>751</v>
      </c>
      <c r="G66" s="10">
        <v>21</v>
      </c>
      <c r="H66" s="10" t="s">
        <v>14</v>
      </c>
      <c r="I66" s="10">
        <v>3</v>
      </c>
      <c r="J66" s="10">
        <v>8</v>
      </c>
      <c r="K66" s="10" t="s">
        <v>14</v>
      </c>
      <c r="L66" s="11">
        <f t="shared" si="11"/>
        <v>32</v>
      </c>
      <c r="M66" s="12">
        <f t="shared" si="6"/>
        <v>95.913154533844192</v>
      </c>
      <c r="N66" s="45"/>
    </row>
    <row r="67" spans="1:14">
      <c r="B67" s="5">
        <v>53</v>
      </c>
      <c r="C67" s="15" t="s">
        <v>112</v>
      </c>
      <c r="D67" s="7">
        <v>27</v>
      </c>
      <c r="E67" s="7">
        <v>32</v>
      </c>
      <c r="F67" s="8">
        <f t="shared" si="3"/>
        <v>839</v>
      </c>
      <c r="G67" s="10">
        <v>6</v>
      </c>
      <c r="H67" s="10">
        <v>1</v>
      </c>
      <c r="I67" s="10" t="s">
        <v>14</v>
      </c>
      <c r="J67" s="10">
        <v>18</v>
      </c>
      <c r="K67" s="10" t="s">
        <v>14</v>
      </c>
      <c r="L67" s="11">
        <f t="shared" si="11"/>
        <v>25</v>
      </c>
      <c r="M67" s="12">
        <f t="shared" si="6"/>
        <v>97.106481481481481</v>
      </c>
      <c r="N67" s="45"/>
    </row>
    <row r="68" spans="1:14">
      <c r="B68" s="5">
        <v>54</v>
      </c>
      <c r="C68" s="15" t="s">
        <v>113</v>
      </c>
      <c r="D68" s="7">
        <v>27</v>
      </c>
      <c r="E68" s="7"/>
      <c r="F68" s="1115" t="s">
        <v>161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1">
        <v>0</v>
      </c>
      <c r="M68" s="12">
        <v>0</v>
      </c>
      <c r="N68" s="45"/>
    </row>
    <row r="69" spans="1:14">
      <c r="B69" s="8">
        <v>55</v>
      </c>
      <c r="C69" s="43" t="s">
        <v>114</v>
      </c>
      <c r="D69" s="7">
        <v>27</v>
      </c>
      <c r="E69" s="7">
        <v>38</v>
      </c>
      <c r="F69" s="8">
        <f t="shared" si="3"/>
        <v>1018</v>
      </c>
      <c r="G69" s="10" t="s">
        <v>14</v>
      </c>
      <c r="H69" s="10" t="s">
        <v>14</v>
      </c>
      <c r="I69" s="10" t="s">
        <v>14</v>
      </c>
      <c r="J69" s="10">
        <v>8</v>
      </c>
      <c r="K69" s="10" t="s">
        <v>14</v>
      </c>
      <c r="L69" s="11">
        <f t="shared" si="11"/>
        <v>8</v>
      </c>
      <c r="M69" s="12">
        <f t="shared" si="6"/>
        <v>99.220272904483437</v>
      </c>
      <c r="N69" s="45"/>
    </row>
    <row r="70" spans="1:14">
      <c r="A70" s="36"/>
      <c r="B70" s="37"/>
      <c r="C70" s="38"/>
      <c r="D70" s="39"/>
      <c r="E70" s="39"/>
      <c r="F70" s="37"/>
      <c r="G70" s="40"/>
      <c r="H70" s="40"/>
      <c r="I70" s="40"/>
      <c r="J70" s="40"/>
      <c r="K70" s="40"/>
      <c r="L70" s="41"/>
      <c r="M70" s="42"/>
      <c r="N70" s="36"/>
    </row>
    <row r="71" spans="1:14">
      <c r="A71" s="36"/>
      <c r="B71" s="37"/>
      <c r="C71" s="38"/>
      <c r="D71" s="39"/>
      <c r="E71" s="39"/>
      <c r="F71" s="37"/>
      <c r="G71" s="40"/>
      <c r="H71" s="40"/>
      <c r="I71" s="40"/>
      <c r="J71" s="40"/>
      <c r="K71" s="40"/>
      <c r="L71" s="41"/>
      <c r="M71" s="42"/>
      <c r="N71" s="36"/>
    </row>
    <row r="72" spans="1:14">
      <c r="A72" s="36"/>
      <c r="B72" s="37"/>
      <c r="C72" s="38"/>
      <c r="D72" s="39"/>
      <c r="E72" s="39"/>
      <c r="F72" s="37"/>
      <c r="G72" s="40"/>
      <c r="H72" s="40"/>
      <c r="I72" s="40"/>
      <c r="J72" s="40"/>
      <c r="K72" s="40"/>
      <c r="L72" s="41"/>
      <c r="M72" s="42"/>
      <c r="N72" s="36"/>
    </row>
    <row r="73" spans="1:14">
      <c r="A73" s="36"/>
      <c r="B73" s="37"/>
      <c r="C73" s="38"/>
      <c r="D73" s="39"/>
      <c r="E73" s="39"/>
      <c r="F73" s="37"/>
      <c r="G73" s="40"/>
      <c r="H73" s="40"/>
      <c r="I73" s="40"/>
      <c r="J73" s="40"/>
      <c r="K73" s="40"/>
      <c r="L73" s="41"/>
      <c r="M73" s="42"/>
      <c r="N73" s="36"/>
    </row>
    <row r="74" spans="1:14">
      <c r="A74" s="36"/>
      <c r="B74" s="37"/>
      <c r="C74" s="38"/>
      <c r="D74" s="39"/>
      <c r="E74" s="39"/>
      <c r="F74" s="37"/>
      <c r="G74" s="40"/>
      <c r="H74" s="40"/>
      <c r="I74" s="40"/>
      <c r="J74" s="40"/>
      <c r="K74" s="40"/>
      <c r="L74" s="41"/>
      <c r="M74" s="42"/>
      <c r="N74" s="36"/>
    </row>
    <row r="75" spans="1:14">
      <c r="A75" s="36"/>
      <c r="B75" s="37"/>
      <c r="C75" s="38"/>
      <c r="D75" s="39"/>
      <c r="E75" s="39"/>
      <c r="F75" s="37"/>
      <c r="G75" s="40"/>
      <c r="H75" s="40"/>
      <c r="I75" s="40"/>
      <c r="J75" s="40"/>
      <c r="K75" s="40"/>
      <c r="L75" s="41"/>
      <c r="M75" s="42"/>
      <c r="N75" s="36"/>
    </row>
    <row r="76" spans="1:14">
      <c r="A76" s="36"/>
      <c r="B76" s="1085"/>
      <c r="C76" s="1085">
        <v>2</v>
      </c>
      <c r="D76" s="1086">
        <v>3</v>
      </c>
      <c r="E76" s="1086">
        <v>4</v>
      </c>
      <c r="F76" s="1085">
        <v>5</v>
      </c>
      <c r="G76" s="1087">
        <v>6</v>
      </c>
      <c r="H76" s="1088">
        <v>7</v>
      </c>
      <c r="I76" s="1089">
        <v>8</v>
      </c>
      <c r="J76" s="1089">
        <v>9</v>
      </c>
      <c r="K76" s="1089">
        <v>10</v>
      </c>
      <c r="L76" s="1087">
        <v>11</v>
      </c>
      <c r="M76" s="1090"/>
      <c r="N76" s="46" t="s">
        <v>162</v>
      </c>
    </row>
    <row r="77" spans="1:14">
      <c r="B77" s="30">
        <v>56</v>
      </c>
      <c r="C77" s="21" t="s">
        <v>115</v>
      </c>
      <c r="D77" s="32">
        <v>27</v>
      </c>
      <c r="E77" s="32">
        <v>25</v>
      </c>
      <c r="F77" s="33">
        <f t="shared" si="3"/>
        <v>627</v>
      </c>
      <c r="G77" s="22">
        <v>6</v>
      </c>
      <c r="H77" s="22">
        <v>7</v>
      </c>
      <c r="I77" s="22" t="s">
        <v>14</v>
      </c>
      <c r="J77" s="22">
        <v>35</v>
      </c>
      <c r="K77" s="22" t="s">
        <v>14</v>
      </c>
      <c r="L77" s="34">
        <f t="shared" si="11"/>
        <v>48</v>
      </c>
      <c r="M77" s="35">
        <f t="shared" si="6"/>
        <v>92.888888888888886</v>
      </c>
      <c r="N77" s="45"/>
    </row>
    <row r="78" spans="1:14">
      <c r="B78" s="5">
        <v>57</v>
      </c>
      <c r="C78" s="15" t="s">
        <v>116</v>
      </c>
      <c r="D78" s="7">
        <v>27</v>
      </c>
      <c r="E78" s="7">
        <v>39</v>
      </c>
      <c r="F78" s="1115" t="s">
        <v>161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1">
        <v>0</v>
      </c>
      <c r="M78" s="12">
        <v>0</v>
      </c>
      <c r="N78" s="45"/>
    </row>
    <row r="79" spans="1:14">
      <c r="B79" s="5">
        <v>58</v>
      </c>
      <c r="C79" s="15" t="s">
        <v>117</v>
      </c>
      <c r="D79" s="7">
        <v>27</v>
      </c>
      <c r="E79" s="7"/>
      <c r="F79" s="1115" t="s">
        <v>161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1">
        <v>0</v>
      </c>
      <c r="M79" s="12">
        <v>0</v>
      </c>
      <c r="N79" s="45"/>
    </row>
    <row r="80" spans="1:14">
      <c r="B80" s="5">
        <v>59</v>
      </c>
      <c r="C80" s="15" t="s">
        <v>118</v>
      </c>
      <c r="D80" s="7">
        <v>27</v>
      </c>
      <c r="E80" s="7">
        <v>36</v>
      </c>
      <c r="F80" s="8">
        <f t="shared" si="3"/>
        <v>971</v>
      </c>
      <c r="G80" s="10">
        <v>1</v>
      </c>
      <c r="H80" s="10" t="s">
        <v>14</v>
      </c>
      <c r="I80" s="10" t="s">
        <v>14</v>
      </c>
      <c r="J80" s="10" t="s">
        <v>14</v>
      </c>
      <c r="K80" s="10" t="s">
        <v>14</v>
      </c>
      <c r="L80" s="11">
        <f t="shared" si="11"/>
        <v>1</v>
      </c>
      <c r="M80" s="12">
        <f t="shared" si="6"/>
        <v>99.897119341563794</v>
      </c>
      <c r="N80" s="45"/>
    </row>
    <row r="81" spans="2:14">
      <c r="B81" s="5">
        <v>60</v>
      </c>
      <c r="C81" s="15" t="s">
        <v>119</v>
      </c>
      <c r="D81" s="7">
        <v>27</v>
      </c>
      <c r="E81" s="7">
        <v>33</v>
      </c>
      <c r="F81" s="8">
        <f t="shared" si="3"/>
        <v>760</v>
      </c>
      <c r="G81" s="10">
        <v>8</v>
      </c>
      <c r="H81" s="10">
        <v>3</v>
      </c>
      <c r="I81" s="10">
        <v>54</v>
      </c>
      <c r="J81" s="10">
        <v>66</v>
      </c>
      <c r="K81" s="10" t="s">
        <v>14</v>
      </c>
      <c r="L81" s="11">
        <f t="shared" si="11"/>
        <v>131</v>
      </c>
      <c r="M81" s="12">
        <f t="shared" si="6"/>
        <v>85.297418630751963</v>
      </c>
      <c r="N81" s="45"/>
    </row>
    <row r="82" spans="2:14">
      <c r="B82" s="5">
        <v>61</v>
      </c>
      <c r="C82" s="15" t="s">
        <v>120</v>
      </c>
      <c r="D82" s="7">
        <v>27</v>
      </c>
      <c r="E82" s="7">
        <v>42</v>
      </c>
      <c r="F82" s="8">
        <f t="shared" si="3"/>
        <v>1118</v>
      </c>
      <c r="G82" s="10">
        <v>6</v>
      </c>
      <c r="H82" s="10">
        <v>6</v>
      </c>
      <c r="I82" s="10" t="s">
        <v>14</v>
      </c>
      <c r="J82" s="10">
        <v>4</v>
      </c>
      <c r="K82" s="10" t="s">
        <v>14</v>
      </c>
      <c r="L82" s="11">
        <f t="shared" si="11"/>
        <v>16</v>
      </c>
      <c r="M82" s="12">
        <f t="shared" si="6"/>
        <v>98.589065255731924</v>
      </c>
      <c r="N82" s="45"/>
    </row>
    <row r="83" spans="2:14">
      <c r="B83" s="5">
        <v>62</v>
      </c>
      <c r="C83" s="15" t="s">
        <v>121</v>
      </c>
      <c r="D83" s="7">
        <v>27</v>
      </c>
      <c r="E83" s="7">
        <v>30</v>
      </c>
      <c r="F83" s="8">
        <f t="shared" si="3"/>
        <v>757</v>
      </c>
      <c r="G83" s="10">
        <v>4</v>
      </c>
      <c r="H83" s="10">
        <v>3</v>
      </c>
      <c r="I83" s="10">
        <v>9</v>
      </c>
      <c r="J83" s="10">
        <v>37</v>
      </c>
      <c r="K83" s="10" t="s">
        <v>14</v>
      </c>
      <c r="L83" s="11">
        <f t="shared" si="11"/>
        <v>53</v>
      </c>
      <c r="M83" s="12">
        <f t="shared" si="6"/>
        <v>93.456790123456784</v>
      </c>
      <c r="N83" s="45"/>
    </row>
    <row r="84" spans="2:14">
      <c r="B84" s="5">
        <v>63</v>
      </c>
      <c r="C84" s="6" t="s">
        <v>122</v>
      </c>
      <c r="D84" s="7">
        <v>27</v>
      </c>
      <c r="E84" s="7">
        <v>41</v>
      </c>
      <c r="F84" s="8">
        <f t="shared" si="3"/>
        <v>1096</v>
      </c>
      <c r="G84" s="10">
        <v>3</v>
      </c>
      <c r="H84" s="10">
        <v>8</v>
      </c>
      <c r="I84" s="10" t="s">
        <v>14</v>
      </c>
      <c r="J84" s="10" t="s">
        <v>14</v>
      </c>
      <c r="K84" s="10" t="s">
        <v>14</v>
      </c>
      <c r="L84" s="11">
        <f>SUM(G84:K84)</f>
        <v>11</v>
      </c>
      <c r="M84" s="12">
        <f t="shared" si="6"/>
        <v>99.006323396567296</v>
      </c>
      <c r="N84" s="45"/>
    </row>
    <row r="85" spans="2:14">
      <c r="B85" s="5">
        <v>64</v>
      </c>
      <c r="C85" s="15" t="s">
        <v>123</v>
      </c>
      <c r="D85" s="7">
        <v>27</v>
      </c>
      <c r="E85" s="7">
        <v>41</v>
      </c>
      <c r="F85" s="1115" t="s">
        <v>161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1">
        <v>0</v>
      </c>
      <c r="M85" s="12">
        <v>0</v>
      </c>
      <c r="N85" s="45"/>
    </row>
    <row r="86" spans="2:14">
      <c r="B86" s="5">
        <v>65</v>
      </c>
      <c r="C86" s="15" t="s">
        <v>124</v>
      </c>
      <c r="D86" s="7">
        <v>27</v>
      </c>
      <c r="E86" s="7">
        <v>40</v>
      </c>
      <c r="F86" s="8">
        <f t="shared" si="3"/>
        <v>1051</v>
      </c>
      <c r="G86" s="10">
        <v>1</v>
      </c>
      <c r="H86" s="10">
        <v>1</v>
      </c>
      <c r="I86" s="10">
        <v>14</v>
      </c>
      <c r="J86" s="10">
        <v>13</v>
      </c>
      <c r="K86" s="10" t="s">
        <v>14</v>
      </c>
      <c r="L86" s="11">
        <f t="shared" si="11"/>
        <v>29</v>
      </c>
      <c r="M86" s="12">
        <f t="shared" si="6"/>
        <v>97.31481481481481</v>
      </c>
      <c r="N86" s="45"/>
    </row>
    <row r="87" spans="2:14">
      <c r="B87" s="5">
        <v>66</v>
      </c>
      <c r="C87" s="15" t="s">
        <v>125</v>
      </c>
      <c r="D87" s="7">
        <v>27</v>
      </c>
      <c r="E87" s="7">
        <v>26</v>
      </c>
      <c r="F87" s="1115" t="s">
        <v>161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1">
        <v>0</v>
      </c>
      <c r="M87" s="12">
        <v>0</v>
      </c>
      <c r="N87" s="45"/>
    </row>
    <row r="88" spans="2:14">
      <c r="B88" s="5">
        <v>67</v>
      </c>
      <c r="C88" s="15" t="s">
        <v>126</v>
      </c>
      <c r="D88" s="7">
        <v>27</v>
      </c>
      <c r="E88" s="7">
        <v>32</v>
      </c>
      <c r="F88" s="8">
        <f t="shared" si="3"/>
        <v>854</v>
      </c>
      <c r="G88" s="10">
        <v>1</v>
      </c>
      <c r="H88" s="10">
        <v>3</v>
      </c>
      <c r="I88" s="10">
        <v>6</v>
      </c>
      <c r="J88" s="10" t="s">
        <v>14</v>
      </c>
      <c r="K88" s="10" t="s">
        <v>14</v>
      </c>
      <c r="L88" s="11">
        <f t="shared" si="11"/>
        <v>10</v>
      </c>
      <c r="M88" s="12">
        <f t="shared" si="6"/>
        <v>98.842592592592595</v>
      </c>
      <c r="N88" s="45"/>
    </row>
    <row r="89" spans="2:14">
      <c r="B89" s="5">
        <v>68</v>
      </c>
      <c r="C89" s="15" t="s">
        <v>127</v>
      </c>
      <c r="D89" s="7">
        <v>27</v>
      </c>
      <c r="E89" s="7">
        <v>31</v>
      </c>
      <c r="F89" s="8">
        <f t="shared" si="3"/>
        <v>756</v>
      </c>
      <c r="G89" s="10">
        <v>10</v>
      </c>
      <c r="H89" s="10">
        <v>14</v>
      </c>
      <c r="I89" s="10">
        <v>33</v>
      </c>
      <c r="J89" s="10">
        <v>24</v>
      </c>
      <c r="K89" s="10" t="s">
        <v>14</v>
      </c>
      <c r="L89" s="11">
        <f t="shared" si="11"/>
        <v>81</v>
      </c>
      <c r="M89" s="12">
        <f t="shared" si="6"/>
        <v>90.322580645161281</v>
      </c>
      <c r="N89" s="45"/>
    </row>
    <row r="90" spans="2:14">
      <c r="B90" s="5">
        <v>69</v>
      </c>
      <c r="C90" s="15" t="s">
        <v>128</v>
      </c>
      <c r="D90" s="7">
        <v>27</v>
      </c>
      <c r="E90" s="7">
        <v>30</v>
      </c>
      <c r="F90" s="8">
        <f t="shared" si="3"/>
        <v>761</v>
      </c>
      <c r="G90" s="22">
        <v>13</v>
      </c>
      <c r="H90" s="22">
        <v>5</v>
      </c>
      <c r="I90" s="22">
        <v>1</v>
      </c>
      <c r="J90" s="22">
        <v>30</v>
      </c>
      <c r="K90" s="22" t="s">
        <v>14</v>
      </c>
      <c r="L90" s="11">
        <f t="shared" si="11"/>
        <v>49</v>
      </c>
      <c r="M90" s="12">
        <f t="shared" si="6"/>
        <v>93.950617283950621</v>
      </c>
      <c r="N90" s="45"/>
    </row>
    <row r="91" spans="2:14">
      <c r="B91" s="5">
        <v>70</v>
      </c>
      <c r="C91" s="15" t="s">
        <v>129</v>
      </c>
      <c r="D91" s="7">
        <v>27</v>
      </c>
      <c r="E91" s="7">
        <v>33</v>
      </c>
      <c r="F91" s="1115" t="s">
        <v>161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1">
        <v>0</v>
      </c>
      <c r="M91" s="12">
        <v>0</v>
      </c>
      <c r="N91" s="45"/>
    </row>
    <row r="92" spans="2:14">
      <c r="B92" s="5">
        <v>71</v>
      </c>
      <c r="C92" s="15" t="s">
        <v>130</v>
      </c>
      <c r="D92" s="7">
        <v>27</v>
      </c>
      <c r="E92" s="7">
        <v>33</v>
      </c>
      <c r="F92" s="1115" t="s">
        <v>161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1">
        <v>0</v>
      </c>
      <c r="M92" s="12">
        <v>0</v>
      </c>
      <c r="N92" s="45"/>
    </row>
    <row r="93" spans="2:14">
      <c r="B93" s="5">
        <v>72</v>
      </c>
      <c r="C93" s="15" t="s">
        <v>131</v>
      </c>
      <c r="D93" s="7">
        <v>27</v>
      </c>
      <c r="E93" s="7">
        <v>38</v>
      </c>
      <c r="F93" s="8">
        <f t="shared" ref="F93:F124" si="12">(D93*E93)-L93</f>
        <v>1018</v>
      </c>
      <c r="G93" s="10" t="s">
        <v>14</v>
      </c>
      <c r="H93" s="10" t="s">
        <v>14</v>
      </c>
      <c r="I93" s="10">
        <v>4</v>
      </c>
      <c r="J93" s="10" t="s">
        <v>14</v>
      </c>
      <c r="K93" s="10">
        <v>4</v>
      </c>
      <c r="L93" s="11">
        <f t="shared" si="11"/>
        <v>8</v>
      </c>
      <c r="M93" s="12">
        <f t="shared" si="6"/>
        <v>99.220272904483437</v>
      </c>
      <c r="N93" s="45"/>
    </row>
    <row r="94" spans="2:14">
      <c r="B94" s="5">
        <v>73</v>
      </c>
      <c r="C94" s="6" t="s">
        <v>132</v>
      </c>
      <c r="D94" s="18">
        <v>27</v>
      </c>
      <c r="E94" s="7">
        <v>27</v>
      </c>
      <c r="F94" s="8">
        <f t="shared" si="12"/>
        <v>681</v>
      </c>
      <c r="G94" s="10">
        <v>2</v>
      </c>
      <c r="H94" s="10">
        <v>3</v>
      </c>
      <c r="I94" s="10">
        <v>3</v>
      </c>
      <c r="J94" s="10">
        <v>40</v>
      </c>
      <c r="K94" s="10" t="s">
        <v>14</v>
      </c>
      <c r="L94" s="11">
        <f t="shared" si="11"/>
        <v>48</v>
      </c>
      <c r="M94" s="12">
        <f t="shared" si="6"/>
        <v>93.415637860082299</v>
      </c>
      <c r="N94" s="45"/>
    </row>
    <row r="95" spans="2:14">
      <c r="B95" s="5">
        <v>74</v>
      </c>
      <c r="C95" s="15" t="s">
        <v>133</v>
      </c>
      <c r="D95" s="18">
        <v>27</v>
      </c>
      <c r="E95" s="7">
        <v>36</v>
      </c>
      <c r="F95" s="1115" t="s">
        <v>161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1">
        <v>0</v>
      </c>
      <c r="M95" s="12">
        <v>0</v>
      </c>
      <c r="N95" s="45"/>
    </row>
    <row r="96" spans="2:14">
      <c r="B96" s="5">
        <v>75</v>
      </c>
      <c r="C96" s="15" t="s">
        <v>134</v>
      </c>
      <c r="D96" s="7">
        <v>27</v>
      </c>
      <c r="E96" s="7">
        <v>39</v>
      </c>
      <c r="F96" s="1115" t="s">
        <v>161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1">
        <v>0</v>
      </c>
      <c r="M96" s="12">
        <v>0</v>
      </c>
      <c r="N96" s="45"/>
    </row>
    <row r="97" spans="1:14">
      <c r="B97" s="5">
        <v>76</v>
      </c>
      <c r="C97" s="15" t="s">
        <v>24</v>
      </c>
      <c r="D97" s="7">
        <v>27</v>
      </c>
      <c r="E97" s="7">
        <v>6</v>
      </c>
      <c r="F97" s="8">
        <f t="shared" si="12"/>
        <v>162</v>
      </c>
      <c r="G97" s="16" t="s">
        <v>14</v>
      </c>
      <c r="H97" s="16" t="s">
        <v>14</v>
      </c>
      <c r="I97" s="16" t="s">
        <v>14</v>
      </c>
      <c r="J97" s="16" t="s">
        <v>14</v>
      </c>
      <c r="K97" s="16" t="s">
        <v>14</v>
      </c>
      <c r="L97" s="11">
        <f t="shared" si="11"/>
        <v>0</v>
      </c>
      <c r="M97" s="12">
        <f t="shared" si="6"/>
        <v>100</v>
      </c>
      <c r="N97" s="45"/>
    </row>
    <row r="98" spans="1:14">
      <c r="B98" s="5">
        <v>77</v>
      </c>
      <c r="C98" s="6" t="s">
        <v>150</v>
      </c>
      <c r="D98" s="7">
        <v>23</v>
      </c>
      <c r="E98" s="7">
        <v>48</v>
      </c>
      <c r="F98" s="8">
        <f t="shared" si="12"/>
        <v>1104</v>
      </c>
      <c r="G98" s="16" t="s">
        <v>14</v>
      </c>
      <c r="H98" s="16" t="s">
        <v>14</v>
      </c>
      <c r="I98" s="16" t="s">
        <v>14</v>
      </c>
      <c r="J98" s="16" t="s">
        <v>14</v>
      </c>
      <c r="K98" s="16" t="s">
        <v>14</v>
      </c>
      <c r="L98" s="11">
        <f t="shared" si="11"/>
        <v>0</v>
      </c>
      <c r="M98" s="12">
        <f t="shared" si="6"/>
        <v>100</v>
      </c>
      <c r="N98" s="45"/>
    </row>
    <row r="99" spans="1:14">
      <c r="B99" s="5">
        <v>78</v>
      </c>
      <c r="C99" s="15" t="s">
        <v>151</v>
      </c>
      <c r="D99" s="7">
        <v>23</v>
      </c>
      <c r="E99" s="7">
        <v>17</v>
      </c>
      <c r="F99" s="8">
        <f t="shared" si="12"/>
        <v>385</v>
      </c>
      <c r="G99" s="16" t="s">
        <v>14</v>
      </c>
      <c r="H99" s="16" t="s">
        <v>14</v>
      </c>
      <c r="I99" s="16" t="s">
        <v>14</v>
      </c>
      <c r="J99" s="16">
        <v>4</v>
      </c>
      <c r="K99" s="16">
        <v>2</v>
      </c>
      <c r="L99" s="11">
        <f t="shared" si="11"/>
        <v>6</v>
      </c>
      <c r="M99" s="12">
        <f t="shared" ref="M99:M126" si="13">F99/(D99*E99)*100</f>
        <v>98.465473145780052</v>
      </c>
      <c r="N99" s="45"/>
    </row>
    <row r="100" spans="1:14">
      <c r="B100" s="5">
        <v>79</v>
      </c>
      <c r="C100" s="6" t="s">
        <v>152</v>
      </c>
      <c r="D100" s="7">
        <v>23</v>
      </c>
      <c r="E100" s="7">
        <v>10</v>
      </c>
      <c r="F100" s="1115" t="s">
        <v>161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1">
        <v>0</v>
      </c>
      <c r="M100" s="12">
        <v>0</v>
      </c>
      <c r="N100" s="45"/>
    </row>
    <row r="101" spans="1:14">
      <c r="B101" s="5">
        <v>80</v>
      </c>
      <c r="C101" s="15" t="s">
        <v>153</v>
      </c>
      <c r="D101" s="7">
        <v>23</v>
      </c>
      <c r="E101" s="7">
        <v>45</v>
      </c>
      <c r="F101" s="8">
        <f t="shared" si="12"/>
        <v>1035</v>
      </c>
      <c r="G101" s="16" t="s">
        <v>14</v>
      </c>
      <c r="H101" s="16" t="s">
        <v>14</v>
      </c>
      <c r="I101" s="16" t="s">
        <v>14</v>
      </c>
      <c r="J101" s="16" t="s">
        <v>14</v>
      </c>
      <c r="K101" s="16" t="s">
        <v>14</v>
      </c>
      <c r="L101" s="11">
        <f t="shared" ref="L101:L122" si="14">SUM(G101:K101)</f>
        <v>0</v>
      </c>
      <c r="M101" s="12">
        <f t="shared" si="13"/>
        <v>100</v>
      </c>
      <c r="N101" s="45"/>
    </row>
    <row r="102" spans="1:14">
      <c r="B102" s="5">
        <v>81</v>
      </c>
      <c r="C102" s="6" t="s">
        <v>135</v>
      </c>
      <c r="D102" s="7">
        <v>23</v>
      </c>
      <c r="E102" s="7">
        <v>9</v>
      </c>
      <c r="F102" s="8">
        <f t="shared" si="12"/>
        <v>201</v>
      </c>
      <c r="G102" s="16" t="s">
        <v>14</v>
      </c>
      <c r="H102" s="16" t="s">
        <v>14</v>
      </c>
      <c r="I102" s="16" t="s">
        <v>14</v>
      </c>
      <c r="J102" s="16">
        <v>6</v>
      </c>
      <c r="K102" s="16" t="s">
        <v>14</v>
      </c>
      <c r="L102" s="11">
        <f t="shared" si="14"/>
        <v>6</v>
      </c>
      <c r="M102" s="12">
        <f t="shared" si="13"/>
        <v>97.101449275362313</v>
      </c>
      <c r="N102" s="45"/>
    </row>
    <row r="103" spans="1:14">
      <c r="B103" s="5">
        <v>82</v>
      </c>
      <c r="C103" s="15" t="s">
        <v>136</v>
      </c>
      <c r="D103" s="7">
        <v>23</v>
      </c>
      <c r="E103" s="7">
        <v>13</v>
      </c>
      <c r="F103" s="8">
        <f t="shared" si="12"/>
        <v>289</v>
      </c>
      <c r="G103" s="16">
        <v>3</v>
      </c>
      <c r="H103" s="16" t="s">
        <v>14</v>
      </c>
      <c r="I103" s="16" t="s">
        <v>14</v>
      </c>
      <c r="J103" s="16">
        <v>7</v>
      </c>
      <c r="K103" s="16" t="s">
        <v>14</v>
      </c>
      <c r="L103" s="11">
        <f t="shared" si="14"/>
        <v>10</v>
      </c>
      <c r="M103" s="12">
        <f t="shared" si="13"/>
        <v>96.655518394648837</v>
      </c>
      <c r="N103" s="45"/>
    </row>
    <row r="104" spans="1:14">
      <c r="B104" s="5">
        <v>83</v>
      </c>
      <c r="C104" s="21" t="s">
        <v>137</v>
      </c>
      <c r="D104" s="7">
        <v>23</v>
      </c>
      <c r="E104" s="7">
        <v>9</v>
      </c>
      <c r="F104" s="1115" t="s">
        <v>161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1">
        <v>0</v>
      </c>
      <c r="M104" s="12">
        <v>0</v>
      </c>
      <c r="N104" s="45"/>
    </row>
    <row r="105" spans="1:14">
      <c r="B105" s="5">
        <v>84</v>
      </c>
      <c r="C105" s="15" t="s">
        <v>138</v>
      </c>
      <c r="D105" s="7">
        <v>23</v>
      </c>
      <c r="E105" s="7">
        <v>9</v>
      </c>
      <c r="F105" s="1115" t="s">
        <v>161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1">
        <v>0</v>
      </c>
      <c r="M105" s="12">
        <v>0</v>
      </c>
      <c r="N105" s="45"/>
    </row>
    <row r="106" spans="1:14">
      <c r="B106" s="8">
        <v>85</v>
      </c>
      <c r="C106" s="6" t="s">
        <v>139</v>
      </c>
      <c r="D106" s="7">
        <v>23</v>
      </c>
      <c r="E106" s="7">
        <v>9</v>
      </c>
      <c r="F106" s="1115" t="s">
        <v>161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1">
        <v>0</v>
      </c>
      <c r="M106" s="12">
        <v>0</v>
      </c>
      <c r="N106" s="45"/>
    </row>
    <row r="107" spans="1:14">
      <c r="A107" s="31"/>
      <c r="B107" s="37"/>
      <c r="C107" s="90"/>
      <c r="D107" s="39"/>
      <c r="E107" s="39"/>
      <c r="F107" s="93"/>
      <c r="G107" s="91"/>
      <c r="H107" s="91"/>
      <c r="I107" s="91"/>
      <c r="J107" s="91"/>
      <c r="K107" s="91"/>
      <c r="L107" s="41"/>
      <c r="M107" s="42"/>
      <c r="N107" s="31"/>
    </row>
    <row r="108" spans="1:14">
      <c r="A108" s="31"/>
      <c r="B108" s="37"/>
      <c r="C108" s="90"/>
      <c r="D108" s="39"/>
      <c r="E108" s="39"/>
      <c r="F108" s="93"/>
      <c r="G108" s="91"/>
      <c r="H108" s="91"/>
      <c r="I108" s="91"/>
      <c r="J108" s="91"/>
      <c r="K108" s="91"/>
      <c r="L108" s="41"/>
      <c r="M108" s="42"/>
      <c r="N108" s="31"/>
    </row>
    <row r="109" spans="1:14">
      <c r="A109" s="31"/>
      <c r="B109" s="37"/>
      <c r="C109" s="90"/>
      <c r="D109" s="39"/>
      <c r="E109" s="39"/>
      <c r="F109" s="93"/>
      <c r="G109" s="91"/>
      <c r="H109" s="91"/>
      <c r="I109" s="91"/>
      <c r="J109" s="91"/>
      <c r="K109" s="91"/>
      <c r="L109" s="41"/>
      <c r="M109" s="42"/>
      <c r="N109" s="31"/>
    </row>
    <row r="110" spans="1:14">
      <c r="A110" s="31"/>
      <c r="B110" s="37"/>
      <c r="C110" s="90"/>
      <c r="D110" s="39"/>
      <c r="E110" s="39"/>
      <c r="F110" s="93"/>
      <c r="G110" s="91"/>
      <c r="H110" s="91"/>
      <c r="I110" s="91"/>
      <c r="J110" s="91"/>
      <c r="K110" s="91"/>
      <c r="L110" s="41"/>
      <c r="M110" s="42"/>
      <c r="N110" s="31"/>
    </row>
    <row r="111" spans="1:14">
      <c r="A111" s="31"/>
      <c r="B111" s="37"/>
      <c r="C111" s="90"/>
      <c r="D111" s="39"/>
      <c r="E111" s="39"/>
      <c r="F111" s="93"/>
      <c r="G111" s="91"/>
      <c r="H111" s="91"/>
      <c r="I111" s="91"/>
      <c r="J111" s="91"/>
      <c r="K111" s="91"/>
      <c r="L111" s="41"/>
      <c r="M111" s="42"/>
      <c r="N111" s="31"/>
    </row>
    <row r="112" spans="1:14">
      <c r="A112" s="31"/>
      <c r="B112" s="37"/>
      <c r="C112" s="90"/>
      <c r="D112" s="39"/>
      <c r="E112" s="39"/>
      <c r="F112" s="93"/>
      <c r="G112" s="91"/>
      <c r="H112" s="91"/>
      <c r="I112" s="91"/>
      <c r="J112" s="91"/>
      <c r="K112" s="91"/>
      <c r="L112" s="41"/>
      <c r="M112" s="42"/>
      <c r="N112" s="31"/>
    </row>
    <row r="113" spans="1:22">
      <c r="A113" s="31"/>
      <c r="B113" s="1085"/>
      <c r="C113" s="1085">
        <v>2</v>
      </c>
      <c r="D113" s="1086">
        <v>3</v>
      </c>
      <c r="E113" s="1086">
        <v>4</v>
      </c>
      <c r="F113" s="1085">
        <v>5</v>
      </c>
      <c r="G113" s="1087">
        <v>6</v>
      </c>
      <c r="H113" s="1088">
        <v>7</v>
      </c>
      <c r="I113" s="1089">
        <v>8</v>
      </c>
      <c r="J113" s="1089">
        <v>9</v>
      </c>
      <c r="K113" s="1089">
        <v>10</v>
      </c>
      <c r="L113" s="1087">
        <v>11</v>
      </c>
      <c r="M113" s="1090"/>
      <c r="N113" s="46" t="s">
        <v>162</v>
      </c>
    </row>
    <row r="114" spans="1:22">
      <c r="B114" s="30">
        <v>86</v>
      </c>
      <c r="C114" s="15" t="s">
        <v>140</v>
      </c>
      <c r="D114" s="32">
        <v>23</v>
      </c>
      <c r="E114" s="32"/>
      <c r="F114" s="1116" t="s">
        <v>161</v>
      </c>
      <c r="G114" s="58">
        <v>0</v>
      </c>
      <c r="H114" s="58">
        <v>0</v>
      </c>
      <c r="I114" s="58">
        <v>0</v>
      </c>
      <c r="J114" s="58">
        <v>0</v>
      </c>
      <c r="K114" s="58">
        <v>0</v>
      </c>
      <c r="L114" s="34">
        <v>0</v>
      </c>
      <c r="M114" s="35">
        <v>0</v>
      </c>
      <c r="N114" s="45"/>
    </row>
    <row r="115" spans="1:22">
      <c r="B115" s="5">
        <v>87</v>
      </c>
      <c r="C115" s="15" t="s">
        <v>141</v>
      </c>
      <c r="D115" s="7">
        <v>23</v>
      </c>
      <c r="E115" s="7">
        <v>11</v>
      </c>
      <c r="F115" s="1115" t="s">
        <v>161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1">
        <v>0</v>
      </c>
      <c r="M115" s="12">
        <v>0</v>
      </c>
      <c r="N115" s="45"/>
    </row>
    <row r="116" spans="1:22">
      <c r="B116" s="5">
        <v>88</v>
      </c>
      <c r="C116" s="15" t="s">
        <v>142</v>
      </c>
      <c r="D116" s="7">
        <v>23</v>
      </c>
      <c r="E116" s="7">
        <v>10</v>
      </c>
      <c r="F116" s="1115" t="s">
        <v>161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1">
        <v>0</v>
      </c>
      <c r="M116" s="12">
        <v>0</v>
      </c>
      <c r="N116" s="45"/>
    </row>
    <row r="117" spans="1:22">
      <c r="B117" s="5">
        <v>89</v>
      </c>
      <c r="C117" s="15" t="s">
        <v>143</v>
      </c>
      <c r="D117" s="7">
        <v>23</v>
      </c>
      <c r="E117" s="7"/>
      <c r="F117" s="1115" t="s">
        <v>161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1">
        <v>0</v>
      </c>
      <c r="M117" s="12">
        <v>0</v>
      </c>
      <c r="N117" s="45"/>
    </row>
    <row r="118" spans="1:22">
      <c r="B118" s="5">
        <v>90</v>
      </c>
      <c r="C118" s="54" t="s">
        <v>144</v>
      </c>
      <c r="D118" s="7">
        <v>23</v>
      </c>
      <c r="E118" s="7">
        <v>11</v>
      </c>
      <c r="F118" s="1115" t="s">
        <v>161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1">
        <v>0</v>
      </c>
      <c r="M118" s="12">
        <v>0</v>
      </c>
      <c r="N118" s="45"/>
    </row>
    <row r="119" spans="1:22">
      <c r="B119" s="5">
        <v>91</v>
      </c>
      <c r="C119" s="6" t="s">
        <v>145</v>
      </c>
      <c r="D119" s="14">
        <v>23</v>
      </c>
      <c r="E119" s="7">
        <v>13</v>
      </c>
      <c r="F119" s="1115" t="s">
        <v>161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1">
        <v>0</v>
      </c>
      <c r="M119" s="12">
        <v>0</v>
      </c>
      <c r="N119" s="45"/>
    </row>
    <row r="120" spans="1:22">
      <c r="B120" s="5">
        <v>92</v>
      </c>
      <c r="C120" s="15" t="s">
        <v>146</v>
      </c>
      <c r="D120" s="7">
        <v>23</v>
      </c>
      <c r="E120" s="7">
        <v>15</v>
      </c>
      <c r="F120" s="8">
        <f t="shared" si="12"/>
        <v>314</v>
      </c>
      <c r="G120" s="16">
        <v>23</v>
      </c>
      <c r="H120" s="23">
        <v>8</v>
      </c>
      <c r="I120" s="10" t="s">
        <v>14</v>
      </c>
      <c r="J120" s="10" t="s">
        <v>14</v>
      </c>
      <c r="K120" s="10" t="s">
        <v>14</v>
      </c>
      <c r="L120" s="11">
        <f t="shared" si="14"/>
        <v>31</v>
      </c>
      <c r="M120" s="12">
        <f t="shared" si="13"/>
        <v>91.014492753623188</v>
      </c>
      <c r="N120" s="45"/>
    </row>
    <row r="121" spans="1:22">
      <c r="B121" s="5">
        <v>93</v>
      </c>
      <c r="C121" s="15" t="s">
        <v>147</v>
      </c>
      <c r="D121" s="7">
        <v>23</v>
      </c>
      <c r="E121" s="7">
        <v>7</v>
      </c>
      <c r="F121" s="1115" t="s">
        <v>161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1">
        <v>0</v>
      </c>
      <c r="M121" s="12">
        <v>0</v>
      </c>
      <c r="N121" s="45"/>
    </row>
    <row r="122" spans="1:22">
      <c r="B122" s="5">
        <v>94</v>
      </c>
      <c r="C122" s="15" t="s">
        <v>148</v>
      </c>
      <c r="D122" s="7">
        <v>23</v>
      </c>
      <c r="E122" s="7">
        <v>10</v>
      </c>
      <c r="F122" s="8">
        <f t="shared" si="12"/>
        <v>198</v>
      </c>
      <c r="G122" s="16" t="s">
        <v>14</v>
      </c>
      <c r="H122" s="16" t="s">
        <v>14</v>
      </c>
      <c r="I122" s="16" t="s">
        <v>14</v>
      </c>
      <c r="J122" s="16">
        <v>32</v>
      </c>
      <c r="K122" s="16" t="s">
        <v>14</v>
      </c>
      <c r="L122" s="11">
        <f t="shared" si="14"/>
        <v>32</v>
      </c>
      <c r="M122" s="12">
        <f t="shared" si="13"/>
        <v>86.08695652173914</v>
      </c>
      <c r="N122" s="45"/>
    </row>
    <row r="123" spans="1:22">
      <c r="B123" s="5">
        <v>95</v>
      </c>
      <c r="C123" s="15" t="s">
        <v>149</v>
      </c>
      <c r="D123" s="7">
        <v>23</v>
      </c>
      <c r="E123" s="7">
        <v>13</v>
      </c>
      <c r="F123" s="8">
        <f t="shared" si="12"/>
        <v>299</v>
      </c>
      <c r="G123" s="1117" t="s">
        <v>14</v>
      </c>
      <c r="H123" s="1117" t="s">
        <v>14</v>
      </c>
      <c r="I123" s="1117" t="s">
        <v>14</v>
      </c>
      <c r="J123" s="1117" t="s">
        <v>14</v>
      </c>
      <c r="K123" s="1117" t="s">
        <v>14</v>
      </c>
      <c r="L123" s="11">
        <f>SUM(H123:K123)</f>
        <v>0</v>
      </c>
      <c r="M123" s="12">
        <f t="shared" si="13"/>
        <v>100</v>
      </c>
      <c r="N123" s="45"/>
    </row>
    <row r="124" spans="1:22">
      <c r="B124" s="5">
        <v>96</v>
      </c>
      <c r="C124" s="15" t="s">
        <v>29</v>
      </c>
      <c r="D124" s="7">
        <v>23</v>
      </c>
      <c r="E124" s="7">
        <v>3</v>
      </c>
      <c r="F124" s="8">
        <f t="shared" si="12"/>
        <v>62</v>
      </c>
      <c r="G124" s="10" t="s">
        <v>14</v>
      </c>
      <c r="H124" s="10" t="s">
        <v>14</v>
      </c>
      <c r="I124" s="10" t="s">
        <v>14</v>
      </c>
      <c r="J124" s="10">
        <v>7</v>
      </c>
      <c r="K124" s="10" t="s">
        <v>14</v>
      </c>
      <c r="L124" s="11">
        <f t="shared" ref="L124" si="15">SUM(G124:K124)</f>
        <v>7</v>
      </c>
      <c r="M124" s="12">
        <f t="shared" si="13"/>
        <v>89.85507246376811</v>
      </c>
      <c r="N124" s="45"/>
    </row>
    <row r="125" spans="1:22">
      <c r="B125" s="5">
        <v>97</v>
      </c>
      <c r="C125" s="15" t="s">
        <v>32</v>
      </c>
      <c r="D125" s="18">
        <v>23</v>
      </c>
      <c r="E125" s="7">
        <v>7</v>
      </c>
      <c r="F125" s="8">
        <f>(D125*E125)-L125</f>
        <v>156</v>
      </c>
      <c r="G125" s="16" t="s">
        <v>14</v>
      </c>
      <c r="H125" s="16" t="s">
        <v>14</v>
      </c>
      <c r="I125" s="16" t="s">
        <v>14</v>
      </c>
      <c r="J125" s="10">
        <v>5</v>
      </c>
      <c r="K125" s="10" t="s">
        <v>14</v>
      </c>
      <c r="L125" s="11">
        <f>SUM(G125:K125)</f>
        <v>5</v>
      </c>
      <c r="M125" s="12">
        <f t="shared" si="13"/>
        <v>96.894409937888199</v>
      </c>
      <c r="N125" s="45"/>
    </row>
    <row r="126" spans="1:22">
      <c r="B126" s="5">
        <v>98</v>
      </c>
      <c r="C126" s="15" t="s">
        <v>33</v>
      </c>
      <c r="D126" s="7">
        <v>27</v>
      </c>
      <c r="E126" s="7">
        <v>10</v>
      </c>
      <c r="F126" s="8">
        <f t="shared" ref="F126" si="16">(D126*E126)-L126</f>
        <v>266</v>
      </c>
      <c r="G126" s="10" t="s">
        <v>14</v>
      </c>
      <c r="H126" s="10" t="s">
        <v>14</v>
      </c>
      <c r="I126" s="10" t="s">
        <v>14</v>
      </c>
      <c r="J126" s="10">
        <v>4</v>
      </c>
      <c r="K126" s="10" t="s">
        <v>14</v>
      </c>
      <c r="L126" s="11">
        <f t="shared" ref="L126" si="17">SUM(G126:K126)</f>
        <v>4</v>
      </c>
      <c r="M126" s="12">
        <f t="shared" si="13"/>
        <v>98.518518518518519</v>
      </c>
      <c r="N126" s="45"/>
    </row>
    <row r="127" spans="1:22">
      <c r="B127" s="5">
        <v>99</v>
      </c>
      <c r="C127" s="15" t="s">
        <v>34</v>
      </c>
      <c r="D127" s="7">
        <v>27</v>
      </c>
      <c r="E127" s="7">
        <v>4</v>
      </c>
      <c r="F127" s="1115" t="s">
        <v>161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1">
        <v>0</v>
      </c>
      <c r="M127" s="12">
        <v>0</v>
      </c>
      <c r="N127" s="45"/>
    </row>
    <row r="128" spans="1:22">
      <c r="B128" s="5">
        <v>100</v>
      </c>
      <c r="C128" s="6" t="s">
        <v>35</v>
      </c>
      <c r="D128" s="7">
        <v>27</v>
      </c>
      <c r="E128" s="7">
        <v>8</v>
      </c>
      <c r="F128" s="1115" t="s">
        <v>161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1">
        <v>0</v>
      </c>
      <c r="M128" s="12">
        <v>0</v>
      </c>
      <c r="N128" s="49"/>
      <c r="O128" s="51"/>
      <c r="P128" s="52"/>
      <c r="Q128" s="52"/>
      <c r="R128" s="52"/>
      <c r="S128" s="52"/>
      <c r="T128" s="50">
        <v>0</v>
      </c>
      <c r="U128" s="2">
        <v>0</v>
      </c>
      <c r="V128" s="3">
        <v>0</v>
      </c>
    </row>
    <row r="129" spans="1:22">
      <c r="B129" s="5">
        <v>101</v>
      </c>
      <c r="C129" s="15" t="s">
        <v>36</v>
      </c>
      <c r="D129" s="7">
        <v>27</v>
      </c>
      <c r="E129" s="7"/>
      <c r="F129" s="1115" t="s">
        <v>161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1">
        <v>0</v>
      </c>
      <c r="M129" s="12">
        <v>0</v>
      </c>
      <c r="N129" s="49"/>
      <c r="O129" s="51"/>
      <c r="P129" s="52"/>
      <c r="Q129" s="52"/>
      <c r="R129" s="52"/>
      <c r="S129" s="52"/>
      <c r="T129" s="50">
        <v>0</v>
      </c>
      <c r="U129" s="2">
        <v>0</v>
      </c>
      <c r="V129" s="3">
        <v>0</v>
      </c>
    </row>
    <row r="130" spans="1:22">
      <c r="B130" s="5">
        <v>102</v>
      </c>
      <c r="C130" s="15" t="s">
        <v>37</v>
      </c>
      <c r="D130" s="7">
        <v>27</v>
      </c>
      <c r="E130" s="7"/>
      <c r="F130" s="1115" t="s">
        <v>161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1">
        <v>0</v>
      </c>
      <c r="M130" s="12">
        <v>0</v>
      </c>
      <c r="N130" s="45"/>
    </row>
    <row r="131" spans="1:22">
      <c r="B131" s="5">
        <v>103</v>
      </c>
      <c r="C131" s="13" t="s">
        <v>71</v>
      </c>
      <c r="D131" s="7">
        <v>15</v>
      </c>
      <c r="E131" s="14">
        <v>26</v>
      </c>
      <c r="F131" s="8">
        <f>(D131*E131)</f>
        <v>390</v>
      </c>
      <c r="G131" s="24" t="s">
        <v>14</v>
      </c>
      <c r="H131" s="9">
        <v>3</v>
      </c>
      <c r="I131" s="25" t="s">
        <v>14</v>
      </c>
      <c r="J131" s="25" t="s">
        <v>72</v>
      </c>
      <c r="K131" s="25" t="s">
        <v>73</v>
      </c>
      <c r="L131" s="11">
        <v>0</v>
      </c>
      <c r="M131" s="12">
        <f>F131/(D131*E131)*100</f>
        <v>100</v>
      </c>
      <c r="N131" s="45"/>
    </row>
    <row r="132" spans="1:22">
      <c r="B132" s="5">
        <v>104</v>
      </c>
      <c r="C132" s="13" t="s">
        <v>74</v>
      </c>
      <c r="D132" s="7">
        <v>15</v>
      </c>
      <c r="E132" s="7"/>
      <c r="F132" s="1115" t="s">
        <v>161</v>
      </c>
      <c r="G132" s="16"/>
      <c r="H132" s="16"/>
      <c r="I132" s="16"/>
      <c r="J132" s="16"/>
      <c r="K132" s="16"/>
      <c r="L132" s="11">
        <f t="shared" ref="L132:L170" si="18">SUM(G132:K132)</f>
        <v>0</v>
      </c>
      <c r="M132" s="12" t="e">
        <f t="shared" ref="M132:M170" si="19">F132/(D132*E132)*100</f>
        <v>#VALUE!</v>
      </c>
      <c r="N132" s="45"/>
    </row>
    <row r="133" spans="1:22">
      <c r="B133" s="5">
        <v>105</v>
      </c>
      <c r="C133" s="54" t="s">
        <v>75</v>
      </c>
      <c r="D133" s="7">
        <v>15</v>
      </c>
      <c r="E133" s="7">
        <v>22</v>
      </c>
      <c r="F133" s="8">
        <f>(D133*E133)-L133</f>
        <v>330</v>
      </c>
      <c r="G133" s="10" t="s">
        <v>14</v>
      </c>
      <c r="H133" s="10" t="s">
        <v>14</v>
      </c>
      <c r="I133" s="10" t="s">
        <v>14</v>
      </c>
      <c r="J133" s="10" t="s">
        <v>14</v>
      </c>
      <c r="K133" s="10" t="s">
        <v>14</v>
      </c>
      <c r="L133" s="11">
        <f t="shared" si="18"/>
        <v>0</v>
      </c>
      <c r="M133" s="12">
        <f t="shared" si="19"/>
        <v>100</v>
      </c>
      <c r="N133" s="45"/>
    </row>
    <row r="134" spans="1:22">
      <c r="B134" s="5">
        <v>106</v>
      </c>
      <c r="C134" s="56" t="s">
        <v>76</v>
      </c>
      <c r="D134" s="7">
        <v>15</v>
      </c>
      <c r="E134" s="7"/>
      <c r="F134" s="1115" t="s">
        <v>161</v>
      </c>
      <c r="G134" s="57"/>
      <c r="H134" s="57"/>
      <c r="I134" s="57"/>
      <c r="J134" s="57"/>
      <c r="K134" s="57"/>
      <c r="L134" s="11">
        <v>0</v>
      </c>
      <c r="M134" s="12" t="e">
        <f t="shared" si="19"/>
        <v>#VALUE!</v>
      </c>
      <c r="N134" s="45"/>
    </row>
    <row r="135" spans="1:22" ht="15" customHeight="1">
      <c r="B135" s="5">
        <v>107</v>
      </c>
      <c r="C135" s="17" t="s">
        <v>77</v>
      </c>
      <c r="D135" s="7">
        <v>15</v>
      </c>
      <c r="E135" s="7">
        <v>20</v>
      </c>
      <c r="F135" s="8">
        <f t="shared" ref="F135:F170" si="20">(D135*E135)-L135</f>
        <v>276</v>
      </c>
      <c r="G135" s="10">
        <v>5</v>
      </c>
      <c r="H135" s="10">
        <v>4</v>
      </c>
      <c r="I135" s="10">
        <v>15</v>
      </c>
      <c r="J135" s="10" t="s">
        <v>14</v>
      </c>
      <c r="K135" s="10" t="s">
        <v>14</v>
      </c>
      <c r="L135" s="11">
        <f t="shared" si="18"/>
        <v>24</v>
      </c>
      <c r="M135" s="12">
        <f t="shared" si="19"/>
        <v>92</v>
      </c>
      <c r="N135" s="45"/>
    </row>
    <row r="136" spans="1:22">
      <c r="B136" s="5">
        <v>108</v>
      </c>
      <c r="C136" s="15" t="s">
        <v>78</v>
      </c>
      <c r="D136" s="7">
        <v>15</v>
      </c>
      <c r="E136" s="7"/>
      <c r="F136" s="1115" t="s">
        <v>161</v>
      </c>
      <c r="G136" s="10"/>
      <c r="H136" s="10"/>
      <c r="I136" s="10"/>
      <c r="J136" s="10"/>
      <c r="K136" s="10"/>
      <c r="L136" s="11">
        <f t="shared" si="18"/>
        <v>0</v>
      </c>
      <c r="M136" s="12" t="e">
        <f t="shared" si="19"/>
        <v>#VALUE!</v>
      </c>
      <c r="N136" s="45"/>
    </row>
    <row r="137" spans="1:22">
      <c r="B137" s="5">
        <v>109</v>
      </c>
      <c r="C137" s="15" t="s">
        <v>79</v>
      </c>
      <c r="D137" s="7">
        <v>15</v>
      </c>
      <c r="E137" s="7">
        <v>39</v>
      </c>
      <c r="F137" s="8">
        <f t="shared" si="20"/>
        <v>578</v>
      </c>
      <c r="G137" s="10">
        <v>1</v>
      </c>
      <c r="H137" s="10">
        <v>2</v>
      </c>
      <c r="I137" s="10" t="s">
        <v>14</v>
      </c>
      <c r="J137" s="10">
        <v>4</v>
      </c>
      <c r="K137" s="10" t="s">
        <v>14</v>
      </c>
      <c r="L137" s="11">
        <f>SUM(G137:K137)</f>
        <v>7</v>
      </c>
      <c r="M137" s="12">
        <f t="shared" si="19"/>
        <v>98.803418803418808</v>
      </c>
      <c r="N137" s="45"/>
    </row>
    <row r="138" spans="1:22">
      <c r="B138" s="5">
        <v>110</v>
      </c>
      <c r="C138" s="15" t="s">
        <v>80</v>
      </c>
      <c r="D138" s="7">
        <v>15</v>
      </c>
      <c r="E138" s="7"/>
      <c r="F138" s="1115" t="s">
        <v>161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1">
        <v>0</v>
      </c>
      <c r="M138" s="12">
        <v>0</v>
      </c>
      <c r="N138" s="45"/>
    </row>
    <row r="139" spans="1:22">
      <c r="B139" s="5">
        <v>111</v>
      </c>
      <c r="C139" s="6" t="s">
        <v>81</v>
      </c>
      <c r="D139" s="7">
        <v>15</v>
      </c>
      <c r="E139" s="7"/>
      <c r="F139" s="1115" t="s">
        <v>161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1">
        <v>0</v>
      </c>
      <c r="M139" s="12">
        <v>0</v>
      </c>
      <c r="N139" s="45"/>
    </row>
    <row r="140" spans="1:22">
      <c r="B140" s="5">
        <v>112</v>
      </c>
      <c r="C140" s="15" t="s">
        <v>82</v>
      </c>
      <c r="D140" s="7">
        <v>15</v>
      </c>
      <c r="E140" s="7"/>
      <c r="F140" s="1115" t="s">
        <v>161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1">
        <v>0</v>
      </c>
      <c r="M140" s="12">
        <v>0</v>
      </c>
      <c r="N140" s="45"/>
    </row>
    <row r="141" spans="1:22">
      <c r="B141" s="5">
        <v>113</v>
      </c>
      <c r="C141" s="15" t="s">
        <v>83</v>
      </c>
      <c r="D141" s="7">
        <v>15</v>
      </c>
      <c r="E141" s="7"/>
      <c r="F141" s="1115" t="s">
        <v>161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1">
        <v>0</v>
      </c>
      <c r="M141" s="12">
        <v>0</v>
      </c>
      <c r="N141" s="45"/>
    </row>
    <row r="142" spans="1:22">
      <c r="B142" s="5">
        <v>114</v>
      </c>
      <c r="C142" s="15" t="s">
        <v>84</v>
      </c>
      <c r="D142" s="7">
        <v>15</v>
      </c>
      <c r="E142" s="7"/>
      <c r="F142" s="1115" t="s">
        <v>161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1">
        <v>0</v>
      </c>
      <c r="M142" s="12">
        <v>0</v>
      </c>
      <c r="N142" s="45"/>
    </row>
    <row r="143" spans="1:22">
      <c r="B143" s="5">
        <v>115</v>
      </c>
      <c r="C143" s="6" t="s">
        <v>85</v>
      </c>
      <c r="D143" s="7">
        <v>15</v>
      </c>
      <c r="E143" s="7">
        <v>31</v>
      </c>
      <c r="F143" s="8">
        <f t="shared" si="20"/>
        <v>465</v>
      </c>
      <c r="G143" s="10" t="s">
        <v>14</v>
      </c>
      <c r="H143" s="10" t="s">
        <v>14</v>
      </c>
      <c r="I143" s="10" t="s">
        <v>14</v>
      </c>
      <c r="J143" s="10" t="s">
        <v>14</v>
      </c>
      <c r="K143" s="10" t="s">
        <v>14</v>
      </c>
      <c r="L143" s="11">
        <f t="shared" si="18"/>
        <v>0</v>
      </c>
      <c r="M143" s="12">
        <f t="shared" si="19"/>
        <v>100</v>
      </c>
      <c r="N143" s="45"/>
    </row>
    <row r="144" spans="1:22">
      <c r="A144" s="36"/>
      <c r="B144" s="37"/>
      <c r="C144" s="90"/>
      <c r="D144" s="39"/>
      <c r="E144" s="39"/>
      <c r="F144" s="37"/>
      <c r="G144" s="40"/>
      <c r="H144" s="40"/>
      <c r="I144" s="40"/>
      <c r="J144" s="40"/>
      <c r="K144" s="40"/>
      <c r="L144" s="41"/>
      <c r="M144" s="42"/>
      <c r="N144" s="36"/>
    </row>
    <row r="145" spans="1:14">
      <c r="A145" s="36"/>
      <c r="B145" s="37"/>
      <c r="C145" s="90"/>
      <c r="D145" s="39"/>
      <c r="E145" s="39"/>
      <c r="F145" s="37"/>
      <c r="G145" s="40"/>
      <c r="H145" s="40"/>
      <c r="I145" s="40"/>
      <c r="J145" s="40"/>
      <c r="K145" s="40"/>
      <c r="L145" s="41"/>
      <c r="M145" s="42"/>
      <c r="N145" s="36"/>
    </row>
    <row r="146" spans="1:14">
      <c r="A146" s="36"/>
      <c r="B146" s="37"/>
      <c r="C146" s="90"/>
      <c r="D146" s="39"/>
      <c r="E146" s="39"/>
      <c r="F146" s="37"/>
      <c r="G146" s="40"/>
      <c r="H146" s="40"/>
      <c r="I146" s="40"/>
      <c r="J146" s="40"/>
      <c r="K146" s="40"/>
      <c r="L146" s="41"/>
      <c r="M146" s="42"/>
      <c r="N146" s="36"/>
    </row>
    <row r="147" spans="1:14">
      <c r="A147" s="36"/>
      <c r="B147" s="37"/>
      <c r="C147" s="90"/>
      <c r="D147" s="39"/>
      <c r="E147" s="39"/>
      <c r="F147" s="37"/>
      <c r="G147" s="40"/>
      <c r="H147" s="40"/>
      <c r="I147" s="40"/>
      <c r="J147" s="40"/>
      <c r="K147" s="40"/>
      <c r="L147" s="41"/>
      <c r="M147" s="42"/>
      <c r="N147" s="36"/>
    </row>
    <row r="148" spans="1:14">
      <c r="A148" s="36"/>
      <c r="B148" s="37"/>
      <c r="C148" s="90"/>
      <c r="D148" s="39"/>
      <c r="E148" s="39"/>
      <c r="F148" s="37"/>
      <c r="G148" s="40"/>
      <c r="H148" s="40"/>
      <c r="I148" s="40"/>
      <c r="J148" s="40"/>
      <c r="K148" s="40"/>
      <c r="L148" s="41"/>
      <c r="M148" s="42"/>
      <c r="N148" s="36"/>
    </row>
    <row r="149" spans="1:14">
      <c r="A149" s="36"/>
      <c r="B149" s="37"/>
      <c r="C149" s="90"/>
      <c r="D149" s="39"/>
      <c r="E149" s="39"/>
      <c r="F149" s="37"/>
      <c r="G149" s="40"/>
      <c r="H149" s="40"/>
      <c r="I149" s="40"/>
      <c r="J149" s="40"/>
      <c r="K149" s="40"/>
      <c r="L149" s="41"/>
      <c r="M149" s="42"/>
      <c r="N149" s="36"/>
    </row>
    <row r="150" spans="1:14">
      <c r="A150" s="36"/>
      <c r="B150" s="1085"/>
      <c r="C150" s="1085">
        <v>2</v>
      </c>
      <c r="D150" s="1086">
        <v>3</v>
      </c>
      <c r="E150" s="1086">
        <v>4</v>
      </c>
      <c r="F150" s="1085">
        <v>5</v>
      </c>
      <c r="G150" s="1087">
        <v>6</v>
      </c>
      <c r="H150" s="1088">
        <v>7</v>
      </c>
      <c r="I150" s="1089">
        <v>8</v>
      </c>
      <c r="J150" s="1089">
        <v>9</v>
      </c>
      <c r="K150" s="1089">
        <v>10</v>
      </c>
      <c r="L150" s="1087">
        <v>11</v>
      </c>
      <c r="M150" s="1090"/>
      <c r="N150" s="46" t="s">
        <v>162</v>
      </c>
    </row>
    <row r="151" spans="1:14">
      <c r="B151" s="30">
        <v>116</v>
      </c>
      <c r="C151" s="15" t="s">
        <v>86</v>
      </c>
      <c r="D151" s="32">
        <v>15</v>
      </c>
      <c r="E151" s="32">
        <v>19</v>
      </c>
      <c r="F151" s="33">
        <f t="shared" si="20"/>
        <v>282</v>
      </c>
      <c r="G151" s="22" t="s">
        <v>14</v>
      </c>
      <c r="H151" s="22">
        <v>3</v>
      </c>
      <c r="I151" s="22" t="s">
        <v>14</v>
      </c>
      <c r="J151" s="22" t="s">
        <v>14</v>
      </c>
      <c r="K151" s="22" t="s">
        <v>14</v>
      </c>
      <c r="L151" s="34">
        <f t="shared" si="18"/>
        <v>3</v>
      </c>
      <c r="M151" s="35">
        <f t="shared" si="19"/>
        <v>98.94736842105263</v>
      </c>
      <c r="N151" s="45"/>
    </row>
    <row r="152" spans="1:14">
      <c r="B152" s="5">
        <v>117</v>
      </c>
      <c r="C152" s="15" t="s">
        <v>87</v>
      </c>
      <c r="D152" s="7">
        <v>15</v>
      </c>
      <c r="E152" s="7"/>
      <c r="F152" s="1115" t="s">
        <v>161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1">
        <v>0</v>
      </c>
      <c r="M152" s="12">
        <v>0</v>
      </c>
      <c r="N152" s="45"/>
    </row>
    <row r="153" spans="1:14">
      <c r="B153" s="5">
        <v>118</v>
      </c>
      <c r="C153" s="15" t="s">
        <v>88</v>
      </c>
      <c r="D153" s="7">
        <v>15</v>
      </c>
      <c r="E153" s="7">
        <v>39</v>
      </c>
      <c r="F153" s="8">
        <f t="shared" si="20"/>
        <v>585</v>
      </c>
      <c r="G153" s="10" t="s">
        <v>14</v>
      </c>
      <c r="H153" s="10" t="s">
        <v>14</v>
      </c>
      <c r="I153" s="10" t="s">
        <v>14</v>
      </c>
      <c r="J153" s="10" t="s">
        <v>14</v>
      </c>
      <c r="K153" s="10" t="s">
        <v>14</v>
      </c>
      <c r="L153" s="11">
        <f t="shared" si="18"/>
        <v>0</v>
      </c>
      <c r="M153" s="12">
        <f t="shared" si="19"/>
        <v>100</v>
      </c>
      <c r="N153" s="45"/>
    </row>
    <row r="154" spans="1:14">
      <c r="B154" s="5">
        <v>119</v>
      </c>
      <c r="C154" s="15" t="s">
        <v>89</v>
      </c>
      <c r="D154" s="7">
        <v>15</v>
      </c>
      <c r="E154" s="7">
        <v>11</v>
      </c>
      <c r="F154" s="8">
        <f t="shared" si="20"/>
        <v>165</v>
      </c>
      <c r="G154" s="22" t="s">
        <v>14</v>
      </c>
      <c r="H154" s="22" t="s">
        <v>14</v>
      </c>
      <c r="I154" s="22" t="s">
        <v>14</v>
      </c>
      <c r="J154" s="22" t="s">
        <v>14</v>
      </c>
      <c r="K154" s="22" t="s">
        <v>14</v>
      </c>
      <c r="L154" s="11">
        <f t="shared" si="18"/>
        <v>0</v>
      </c>
      <c r="M154" s="12">
        <f t="shared" si="19"/>
        <v>100</v>
      </c>
      <c r="N154" s="45"/>
    </row>
    <row r="155" spans="1:14">
      <c r="B155" s="5">
        <v>120</v>
      </c>
      <c r="C155" s="15" t="s">
        <v>90</v>
      </c>
      <c r="D155" s="7">
        <v>15</v>
      </c>
      <c r="E155" s="7"/>
      <c r="F155" s="1115" t="s">
        <v>161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1">
        <v>0</v>
      </c>
      <c r="M155" s="12">
        <v>0</v>
      </c>
      <c r="N155" s="45"/>
    </row>
    <row r="156" spans="1:14">
      <c r="B156" s="5">
        <v>121</v>
      </c>
      <c r="C156" s="6" t="s">
        <v>91</v>
      </c>
      <c r="D156" s="7">
        <v>15</v>
      </c>
      <c r="E156" s="7"/>
      <c r="F156" s="1115" t="s">
        <v>161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1">
        <v>0</v>
      </c>
      <c r="M156" s="12">
        <v>0</v>
      </c>
      <c r="N156" s="45"/>
    </row>
    <row r="157" spans="1:14">
      <c r="B157" s="5">
        <v>122</v>
      </c>
      <c r="C157" s="15" t="s">
        <v>92</v>
      </c>
      <c r="D157" s="7">
        <v>15</v>
      </c>
      <c r="E157" s="7"/>
      <c r="F157" s="1115" t="s">
        <v>161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1">
        <v>0</v>
      </c>
      <c r="M157" s="12">
        <v>0</v>
      </c>
      <c r="N157" s="45"/>
    </row>
    <row r="158" spans="1:14">
      <c r="B158" s="5">
        <v>123</v>
      </c>
      <c r="C158" s="6" t="s">
        <v>93</v>
      </c>
      <c r="D158" s="7">
        <v>15</v>
      </c>
      <c r="E158" s="7">
        <v>25</v>
      </c>
      <c r="F158" s="8">
        <f t="shared" si="20"/>
        <v>375</v>
      </c>
      <c r="G158" s="10" t="s">
        <v>14</v>
      </c>
      <c r="H158" s="10" t="s">
        <v>14</v>
      </c>
      <c r="I158" s="10" t="s">
        <v>14</v>
      </c>
      <c r="J158" s="10" t="s">
        <v>14</v>
      </c>
      <c r="K158" s="10" t="s">
        <v>14</v>
      </c>
      <c r="L158" s="11">
        <f t="shared" si="18"/>
        <v>0</v>
      </c>
      <c r="M158" s="12">
        <f t="shared" si="19"/>
        <v>100</v>
      </c>
      <c r="N158" s="45"/>
    </row>
    <row r="159" spans="1:14">
      <c r="B159" s="5">
        <v>124</v>
      </c>
      <c r="C159" s="15" t="s">
        <v>94</v>
      </c>
      <c r="D159" s="7">
        <v>15</v>
      </c>
      <c r="E159" s="7"/>
      <c r="F159" s="1115" t="s">
        <v>161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1">
        <v>0</v>
      </c>
      <c r="M159" s="12">
        <v>0</v>
      </c>
      <c r="N159" s="45"/>
    </row>
    <row r="160" spans="1:14">
      <c r="B160" s="5">
        <v>125</v>
      </c>
      <c r="C160" s="15" t="s">
        <v>95</v>
      </c>
      <c r="D160" s="7">
        <v>15</v>
      </c>
      <c r="E160" s="7"/>
      <c r="F160" s="1115" t="s">
        <v>161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1">
        <v>0</v>
      </c>
      <c r="M160" s="12">
        <v>0</v>
      </c>
      <c r="N160" s="45"/>
    </row>
    <row r="161" spans="2:14">
      <c r="B161" s="5">
        <v>126</v>
      </c>
      <c r="C161" s="15" t="s">
        <v>96</v>
      </c>
      <c r="D161" s="7">
        <v>15</v>
      </c>
      <c r="E161" s="7">
        <v>30</v>
      </c>
      <c r="F161" s="8">
        <f t="shared" si="20"/>
        <v>447</v>
      </c>
      <c r="G161" s="10">
        <v>1</v>
      </c>
      <c r="H161" s="10">
        <v>2</v>
      </c>
      <c r="I161" s="10" t="s">
        <v>14</v>
      </c>
      <c r="J161" s="10" t="s">
        <v>14</v>
      </c>
      <c r="K161" s="10" t="s">
        <v>14</v>
      </c>
      <c r="L161" s="11">
        <f t="shared" si="18"/>
        <v>3</v>
      </c>
      <c r="M161" s="12">
        <f t="shared" si="19"/>
        <v>99.333333333333329</v>
      </c>
      <c r="N161" s="45"/>
    </row>
    <row r="162" spans="2:14">
      <c r="B162" s="5">
        <v>127</v>
      </c>
      <c r="C162" s="6" t="s">
        <v>97</v>
      </c>
      <c r="D162" s="7">
        <v>15</v>
      </c>
      <c r="E162" s="7">
        <v>8</v>
      </c>
      <c r="F162" s="8">
        <f t="shared" si="20"/>
        <v>120</v>
      </c>
      <c r="G162" s="10" t="s">
        <v>14</v>
      </c>
      <c r="H162" s="10" t="s">
        <v>14</v>
      </c>
      <c r="I162" s="10" t="s">
        <v>14</v>
      </c>
      <c r="J162" s="10" t="s">
        <v>14</v>
      </c>
      <c r="K162" s="10" t="s">
        <v>14</v>
      </c>
      <c r="L162" s="11">
        <f t="shared" si="18"/>
        <v>0</v>
      </c>
      <c r="M162" s="12">
        <f t="shared" si="19"/>
        <v>100</v>
      </c>
      <c r="N162" s="45"/>
    </row>
    <row r="163" spans="2:14">
      <c r="B163" s="5">
        <v>128</v>
      </c>
      <c r="C163" s="15" t="s">
        <v>98</v>
      </c>
      <c r="D163" s="7">
        <v>15</v>
      </c>
      <c r="E163" s="7">
        <v>16</v>
      </c>
      <c r="F163" s="8">
        <f t="shared" si="20"/>
        <v>240</v>
      </c>
      <c r="G163" s="10" t="s">
        <v>14</v>
      </c>
      <c r="H163" s="10" t="s">
        <v>14</v>
      </c>
      <c r="I163" s="10" t="s">
        <v>14</v>
      </c>
      <c r="J163" s="10" t="s">
        <v>14</v>
      </c>
      <c r="K163" s="10" t="s">
        <v>14</v>
      </c>
      <c r="L163" s="11">
        <f t="shared" si="18"/>
        <v>0</v>
      </c>
      <c r="M163" s="12">
        <f t="shared" si="19"/>
        <v>100</v>
      </c>
      <c r="N163" s="45"/>
    </row>
    <row r="164" spans="2:14">
      <c r="B164" s="5">
        <v>129</v>
      </c>
      <c r="C164" s="15" t="s">
        <v>99</v>
      </c>
      <c r="D164" s="7">
        <v>15</v>
      </c>
      <c r="E164" s="7">
        <v>18</v>
      </c>
      <c r="F164" s="8">
        <f t="shared" si="20"/>
        <v>270</v>
      </c>
      <c r="G164" s="92" t="s">
        <v>14</v>
      </c>
      <c r="H164" s="92" t="s">
        <v>14</v>
      </c>
      <c r="I164" s="92" t="s">
        <v>14</v>
      </c>
      <c r="J164" s="92" t="s">
        <v>14</v>
      </c>
      <c r="K164" s="92" t="s">
        <v>14</v>
      </c>
      <c r="L164" s="11">
        <f>SUM(H164:K164)</f>
        <v>0</v>
      </c>
      <c r="M164" s="12">
        <f t="shared" si="19"/>
        <v>100</v>
      </c>
      <c r="N164" s="45"/>
    </row>
    <row r="165" spans="2:14">
      <c r="B165" s="5">
        <v>130</v>
      </c>
      <c r="C165" s="15" t="s">
        <v>100</v>
      </c>
      <c r="D165" s="7">
        <v>15</v>
      </c>
      <c r="E165" s="7"/>
      <c r="F165" s="1115" t="s">
        <v>161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1">
        <v>0</v>
      </c>
      <c r="M165" s="12">
        <v>0</v>
      </c>
      <c r="N165" s="45"/>
    </row>
    <row r="166" spans="2:14">
      <c r="B166" s="5">
        <v>131</v>
      </c>
      <c r="C166" s="15" t="s">
        <v>101</v>
      </c>
      <c r="D166" s="7">
        <v>15</v>
      </c>
      <c r="E166" s="7"/>
      <c r="F166" s="1115" t="s">
        <v>161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1">
        <v>0</v>
      </c>
      <c r="M166" s="12">
        <v>0</v>
      </c>
      <c r="N166" s="45"/>
    </row>
    <row r="167" spans="2:14">
      <c r="B167" s="5">
        <v>132</v>
      </c>
      <c r="C167" s="6" t="s">
        <v>102</v>
      </c>
      <c r="D167" s="7">
        <v>15</v>
      </c>
      <c r="E167" s="7"/>
      <c r="F167" s="1115" t="s">
        <v>161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1">
        <v>0</v>
      </c>
      <c r="M167" s="12">
        <v>0</v>
      </c>
      <c r="N167" s="45"/>
    </row>
    <row r="168" spans="2:14">
      <c r="B168" s="5">
        <v>133</v>
      </c>
      <c r="C168" s="15" t="s">
        <v>103</v>
      </c>
      <c r="D168" s="7">
        <v>15</v>
      </c>
      <c r="E168" s="7"/>
      <c r="F168" s="1115" t="s">
        <v>161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1">
        <v>0</v>
      </c>
      <c r="M168" s="12">
        <v>0</v>
      </c>
      <c r="N168" s="45"/>
    </row>
    <row r="169" spans="2:14">
      <c r="B169" s="5">
        <v>134</v>
      </c>
      <c r="C169" s="15" t="s">
        <v>104</v>
      </c>
      <c r="D169" s="7">
        <v>15</v>
      </c>
      <c r="E169" s="7">
        <v>35</v>
      </c>
      <c r="F169" s="8">
        <f t="shared" si="20"/>
        <v>525</v>
      </c>
      <c r="G169" s="92" t="s">
        <v>14</v>
      </c>
      <c r="H169" s="92" t="s">
        <v>14</v>
      </c>
      <c r="I169" s="92" t="s">
        <v>14</v>
      </c>
      <c r="J169" s="92" t="s">
        <v>14</v>
      </c>
      <c r="K169" s="92" t="s">
        <v>14</v>
      </c>
      <c r="L169" s="11">
        <f>SUM(H169:K169)</f>
        <v>0</v>
      </c>
      <c r="M169" s="12">
        <f t="shared" si="19"/>
        <v>100</v>
      </c>
      <c r="N169" s="45"/>
    </row>
    <row r="170" spans="2:14">
      <c r="B170" s="5">
        <v>135</v>
      </c>
      <c r="C170" s="15" t="s">
        <v>105</v>
      </c>
      <c r="D170" s="7">
        <v>15</v>
      </c>
      <c r="E170" s="7">
        <v>39</v>
      </c>
      <c r="F170" s="8">
        <f t="shared" si="20"/>
        <v>573</v>
      </c>
      <c r="G170" s="10">
        <v>10</v>
      </c>
      <c r="H170" s="10">
        <v>2</v>
      </c>
      <c r="I170" s="10" t="s">
        <v>14</v>
      </c>
      <c r="J170" s="10" t="s">
        <v>14</v>
      </c>
      <c r="K170" s="10" t="s">
        <v>14</v>
      </c>
      <c r="L170" s="11">
        <f t="shared" si="18"/>
        <v>12</v>
      </c>
      <c r="M170" s="12">
        <f t="shared" si="19"/>
        <v>97.948717948717942</v>
      </c>
      <c r="N170" s="45"/>
    </row>
    <row r="173" spans="2:14" ht="15.75">
      <c r="I173" s="1118" t="s">
        <v>154</v>
      </c>
      <c r="J173" s="1119"/>
      <c r="K173" s="1119"/>
      <c r="L173" s="1120"/>
    </row>
    <row r="174" spans="2:14" ht="15.75">
      <c r="I174" s="1118" t="s">
        <v>155</v>
      </c>
      <c r="J174" s="1119"/>
      <c r="K174" s="1119"/>
      <c r="L174" s="1120"/>
    </row>
    <row r="175" spans="2:14" ht="15.75">
      <c r="I175" s="1118" t="s">
        <v>156</v>
      </c>
      <c r="J175" s="1119"/>
      <c r="K175" s="1119"/>
      <c r="L175" s="1119"/>
    </row>
    <row r="176" spans="2:14" ht="15.75">
      <c r="I176" s="1118" t="s">
        <v>157</v>
      </c>
      <c r="J176" s="1119"/>
      <c r="K176" s="1119"/>
      <c r="L176" s="1119"/>
    </row>
    <row r="177" spans="9:12" ht="15.75">
      <c r="I177" s="1118"/>
      <c r="J177" s="1119"/>
      <c r="K177" s="1119"/>
      <c r="L177" s="1119"/>
    </row>
    <row r="178" spans="9:12" ht="15.75">
      <c r="I178" s="1118"/>
      <c r="J178" s="1119"/>
      <c r="K178" s="1119"/>
      <c r="L178" s="1119"/>
    </row>
    <row r="179" spans="9:12" ht="15.75">
      <c r="I179" s="1121" t="s">
        <v>158</v>
      </c>
      <c r="J179" s="1119"/>
      <c r="K179" s="1119"/>
      <c r="L179" s="1119"/>
    </row>
    <row r="180" spans="9:12" ht="15.75">
      <c r="I180" s="1118" t="s">
        <v>159</v>
      </c>
      <c r="J180" s="1119"/>
      <c r="K180" s="1119"/>
      <c r="L180" s="1119"/>
    </row>
    <row r="181" spans="9:12" ht="15.75">
      <c r="I181" s="1118" t="s">
        <v>160</v>
      </c>
      <c r="J181" s="1119"/>
      <c r="K181" s="1119"/>
      <c r="L181" s="1119"/>
    </row>
  </sheetData>
  <mergeCells count="10">
    <mergeCell ref="B1:M1"/>
    <mergeCell ref="B2:M2"/>
    <mergeCell ref="B3:M3"/>
    <mergeCell ref="B5:B6"/>
    <mergeCell ref="C5:C6"/>
    <mergeCell ref="D5:D6"/>
    <mergeCell ref="E5:E6"/>
    <mergeCell ref="F5:F6"/>
    <mergeCell ref="G5:L5"/>
    <mergeCell ref="M5:M6"/>
  </mergeCells>
  <pageMargins left="0.39370078740157483" right="0" top="0.39370078740157483" bottom="0.35433070866141736" header="0.31496062992125984" footer="0.31496062992125984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5"/>
  <sheetViews>
    <sheetView topLeftCell="A193" workbookViewId="0">
      <selection sqref="A1:K216"/>
    </sheetView>
  </sheetViews>
  <sheetFormatPr defaultRowHeight="15"/>
  <cols>
    <col min="1" max="1" width="6" customWidth="1"/>
    <col min="2" max="2" width="26.5703125" customWidth="1"/>
    <col min="3" max="3" width="39.28515625" customWidth="1"/>
    <col min="4" max="4" width="16.28515625" customWidth="1"/>
    <col min="5" max="5" width="11.85546875" customWidth="1"/>
  </cols>
  <sheetData>
    <row r="1" spans="1:11" ht="18">
      <c r="A1" s="1146" t="s">
        <v>1689</v>
      </c>
      <c r="B1" s="1146"/>
      <c r="C1" s="1146"/>
      <c r="D1" s="1146"/>
      <c r="E1" s="1146"/>
      <c r="F1" s="1146"/>
      <c r="G1" s="1146"/>
      <c r="H1" s="1146"/>
      <c r="I1" s="1146"/>
      <c r="J1" s="1146"/>
    </row>
    <row r="2" spans="1:11" ht="15.75" thickBot="1">
      <c r="A2" s="447"/>
      <c r="B2" s="447"/>
      <c r="C2" s="447"/>
      <c r="D2" s="447"/>
      <c r="E2" s="447"/>
      <c r="F2" s="447"/>
      <c r="G2" s="447"/>
      <c r="H2" s="447"/>
      <c r="I2" s="447"/>
      <c r="J2" s="447"/>
    </row>
    <row r="3" spans="1:11" ht="19.5" customHeight="1" thickBot="1">
      <c r="A3" s="123" t="s">
        <v>2</v>
      </c>
      <c r="B3" s="124" t="s">
        <v>224</v>
      </c>
      <c r="C3" s="124" t="s">
        <v>228</v>
      </c>
      <c r="D3" s="124" t="s">
        <v>226</v>
      </c>
      <c r="E3" s="124" t="s">
        <v>225</v>
      </c>
      <c r="F3" s="124" t="s">
        <v>8</v>
      </c>
      <c r="G3" s="124" t="s">
        <v>9</v>
      </c>
      <c r="H3" s="124" t="s">
        <v>10</v>
      </c>
      <c r="I3" s="124" t="s">
        <v>11</v>
      </c>
      <c r="J3" s="124" t="s">
        <v>12</v>
      </c>
      <c r="K3" s="125" t="s">
        <v>195</v>
      </c>
    </row>
    <row r="4" spans="1:11">
      <c r="A4" s="368">
        <v>1</v>
      </c>
      <c r="B4" s="365" t="s">
        <v>1447</v>
      </c>
      <c r="C4" s="363" t="s">
        <v>1442</v>
      </c>
      <c r="D4" s="368" t="s">
        <v>1688</v>
      </c>
      <c r="E4" s="370">
        <v>5</v>
      </c>
      <c r="F4" s="365"/>
      <c r="G4" s="365"/>
      <c r="H4" s="365"/>
      <c r="I4" s="365"/>
      <c r="J4" s="356"/>
      <c r="K4" s="104"/>
    </row>
    <row r="5" spans="1:11">
      <c r="A5" s="364"/>
      <c r="B5" s="53"/>
      <c r="C5" s="455" t="s">
        <v>1443</v>
      </c>
      <c r="D5" s="53"/>
      <c r="E5" s="354"/>
      <c r="F5" s="53"/>
      <c r="G5" s="53"/>
      <c r="H5" s="53"/>
      <c r="I5" s="53"/>
      <c r="J5" s="362"/>
      <c r="K5" s="53" t="s">
        <v>1451</v>
      </c>
    </row>
    <row r="6" spans="1:11">
      <c r="A6" s="364"/>
      <c r="B6" s="53"/>
      <c r="C6" s="454" t="s">
        <v>1444</v>
      </c>
      <c r="D6" s="53"/>
      <c r="E6" s="354"/>
      <c r="F6" s="53"/>
      <c r="G6" s="53"/>
      <c r="H6" s="53"/>
      <c r="I6" s="53"/>
      <c r="J6" s="362"/>
      <c r="K6" s="452"/>
    </row>
    <row r="7" spans="1:11">
      <c r="A7" s="364"/>
      <c r="B7" s="53"/>
      <c r="C7" s="456" t="s">
        <v>1445</v>
      </c>
      <c r="D7" s="53"/>
      <c r="E7" s="354"/>
      <c r="F7" s="53"/>
      <c r="G7" s="53"/>
      <c r="H7" s="53"/>
      <c r="I7" s="53"/>
      <c r="J7" s="362"/>
      <c r="K7" s="452"/>
    </row>
    <row r="8" spans="1:11">
      <c r="A8" s="364"/>
      <c r="B8" s="53"/>
      <c r="C8" s="454" t="s">
        <v>1446</v>
      </c>
      <c r="D8" s="53"/>
      <c r="E8" s="354"/>
      <c r="F8" s="53"/>
      <c r="G8" s="53"/>
      <c r="H8" s="53"/>
      <c r="I8" s="53"/>
      <c r="J8" s="362"/>
      <c r="K8" s="181"/>
    </row>
    <row r="9" spans="1:11">
      <c r="A9" s="364">
        <v>2</v>
      </c>
      <c r="B9" s="53" t="s">
        <v>1452</v>
      </c>
      <c r="C9" s="458" t="s">
        <v>1448</v>
      </c>
      <c r="D9" s="368" t="s">
        <v>1688</v>
      </c>
      <c r="E9" s="354">
        <v>2</v>
      </c>
      <c r="F9" s="53"/>
      <c r="G9" s="53"/>
      <c r="H9" s="53"/>
      <c r="I9" s="53"/>
      <c r="K9" s="367">
        <v>44075</v>
      </c>
    </row>
    <row r="10" spans="1:11">
      <c r="A10" s="364"/>
      <c r="B10" s="53"/>
      <c r="C10" s="457" t="s">
        <v>1449</v>
      </c>
      <c r="D10" s="364"/>
      <c r="E10" s="354"/>
      <c r="F10" s="53"/>
      <c r="G10" s="53"/>
      <c r="H10" s="53"/>
      <c r="I10" s="53"/>
      <c r="J10" s="362"/>
      <c r="K10" s="104"/>
    </row>
    <row r="11" spans="1:11">
      <c r="A11" s="364">
        <v>3</v>
      </c>
      <c r="B11" s="53" t="s">
        <v>1460</v>
      </c>
      <c r="C11" s="462" t="s">
        <v>1453</v>
      </c>
      <c r="D11" s="368" t="s">
        <v>1688</v>
      </c>
      <c r="E11" s="354">
        <v>8</v>
      </c>
      <c r="F11" s="53"/>
      <c r="G11" s="53"/>
      <c r="H11" s="53"/>
      <c r="I11" s="53"/>
      <c r="J11" s="362"/>
      <c r="K11" s="452"/>
    </row>
    <row r="12" spans="1:11">
      <c r="A12" s="364"/>
      <c r="B12" s="53"/>
      <c r="C12" s="461" t="s">
        <v>1454</v>
      </c>
      <c r="D12" s="53"/>
      <c r="E12" s="354"/>
      <c r="F12" s="53"/>
      <c r="G12" s="53"/>
      <c r="H12" s="53"/>
      <c r="I12" s="53"/>
      <c r="J12" s="362"/>
      <c r="K12" s="452"/>
    </row>
    <row r="13" spans="1:11">
      <c r="A13" s="364"/>
      <c r="B13" s="53"/>
      <c r="C13" s="461" t="s">
        <v>1455</v>
      </c>
      <c r="D13" s="53"/>
      <c r="E13" s="354"/>
      <c r="F13" s="53"/>
      <c r="G13" s="53"/>
      <c r="H13" s="53"/>
      <c r="I13" s="53"/>
      <c r="J13" s="362"/>
      <c r="K13" s="452"/>
    </row>
    <row r="14" spans="1:11">
      <c r="A14" s="364"/>
      <c r="B14" s="53"/>
      <c r="C14" s="461" t="s">
        <v>801</v>
      </c>
      <c r="D14" s="364"/>
      <c r="E14" s="354"/>
      <c r="F14" s="53"/>
      <c r="G14" s="53"/>
      <c r="H14" s="53"/>
      <c r="I14" s="53"/>
      <c r="J14" s="362"/>
      <c r="K14" s="452"/>
    </row>
    <row r="15" spans="1:11">
      <c r="A15" s="364"/>
      <c r="B15" s="53"/>
      <c r="C15" s="461" t="s">
        <v>1456</v>
      </c>
      <c r="D15" s="53"/>
      <c r="E15" s="354"/>
      <c r="F15" s="53"/>
      <c r="G15" s="53"/>
      <c r="H15" s="53"/>
      <c r="I15" s="53"/>
      <c r="J15" s="362"/>
      <c r="K15" s="452"/>
    </row>
    <row r="16" spans="1:11">
      <c r="A16" s="364"/>
      <c r="B16" s="53"/>
      <c r="C16" s="461" t="s">
        <v>1457</v>
      </c>
      <c r="D16" s="53"/>
      <c r="E16" s="354"/>
      <c r="F16" s="53"/>
      <c r="G16" s="53"/>
      <c r="H16" s="53"/>
      <c r="I16" s="53"/>
      <c r="J16" s="362"/>
      <c r="K16" s="452"/>
    </row>
    <row r="17" spans="1:11">
      <c r="A17" s="364"/>
      <c r="B17" s="53"/>
      <c r="C17" s="463" t="s">
        <v>1458</v>
      </c>
      <c r="D17" s="53"/>
      <c r="E17" s="354"/>
      <c r="F17" s="53"/>
      <c r="G17" s="53"/>
      <c r="H17" s="53"/>
      <c r="I17" s="53"/>
      <c r="J17" s="362"/>
      <c r="K17" s="225">
        <v>44044</v>
      </c>
    </row>
    <row r="18" spans="1:11">
      <c r="A18" s="364"/>
      <c r="B18" s="53"/>
      <c r="C18" s="464" t="s">
        <v>1459</v>
      </c>
      <c r="D18" s="53"/>
      <c r="E18" s="354"/>
      <c r="F18" s="53"/>
      <c r="G18" s="53"/>
      <c r="H18" s="53"/>
      <c r="I18" s="53"/>
      <c r="J18" s="362"/>
      <c r="K18" s="452"/>
    </row>
    <row r="19" spans="1:11">
      <c r="A19" s="364">
        <v>4</v>
      </c>
      <c r="B19" s="53" t="s">
        <v>1468</v>
      </c>
      <c r="C19" s="466" t="s">
        <v>1461</v>
      </c>
      <c r="D19" s="368" t="s">
        <v>1688</v>
      </c>
      <c r="E19" s="354">
        <v>7</v>
      </c>
      <c r="F19" s="53"/>
      <c r="G19" s="53"/>
      <c r="H19" s="53"/>
      <c r="I19" s="53"/>
      <c r="J19" s="362"/>
      <c r="K19" s="452"/>
    </row>
    <row r="20" spans="1:11">
      <c r="A20" s="364"/>
      <c r="B20" s="53"/>
      <c r="C20" s="467" t="s">
        <v>1462</v>
      </c>
      <c r="D20" s="53"/>
      <c r="E20" s="354"/>
      <c r="F20" s="53"/>
      <c r="G20" s="53"/>
      <c r="H20" s="53"/>
      <c r="I20" s="53"/>
      <c r="J20" s="362"/>
      <c r="K20" s="452"/>
    </row>
    <row r="21" spans="1:11">
      <c r="A21" s="364"/>
      <c r="B21" s="53"/>
      <c r="C21" s="465" t="s">
        <v>1463</v>
      </c>
      <c r="D21" s="53"/>
      <c r="E21" s="354"/>
      <c r="F21" s="53"/>
      <c r="G21" s="53"/>
      <c r="H21" s="53"/>
      <c r="I21" s="53"/>
      <c r="J21" s="362"/>
      <c r="K21" s="452"/>
    </row>
    <row r="22" spans="1:11">
      <c r="A22" s="364"/>
      <c r="B22" s="53"/>
      <c r="C22" s="465" t="s">
        <v>1464</v>
      </c>
      <c r="D22" s="53"/>
      <c r="E22" s="354"/>
      <c r="F22" s="53"/>
      <c r="G22" s="53"/>
      <c r="H22" s="53"/>
      <c r="I22" s="53"/>
      <c r="J22" s="362"/>
      <c r="K22" s="452"/>
    </row>
    <row r="23" spans="1:11">
      <c r="A23" s="364"/>
      <c r="B23" s="53"/>
      <c r="C23" s="465" t="s">
        <v>1465</v>
      </c>
      <c r="D23" s="53"/>
      <c r="E23" s="354"/>
      <c r="F23" s="53"/>
      <c r="G23" s="53"/>
      <c r="H23" s="53"/>
      <c r="I23" s="53"/>
      <c r="J23" s="362"/>
      <c r="K23" s="452"/>
    </row>
    <row r="24" spans="1:11">
      <c r="A24" s="364"/>
      <c r="B24" s="53"/>
      <c r="C24" s="468" t="s">
        <v>1466</v>
      </c>
      <c r="D24" s="53"/>
      <c r="E24" s="354"/>
      <c r="F24" s="53"/>
      <c r="G24" s="53"/>
      <c r="H24" s="53"/>
      <c r="I24" s="53"/>
      <c r="J24" s="362"/>
      <c r="K24" s="452"/>
    </row>
    <row r="25" spans="1:11">
      <c r="A25" s="364"/>
      <c r="B25" s="53"/>
      <c r="C25" s="465" t="s">
        <v>1467</v>
      </c>
      <c r="D25" s="364"/>
      <c r="E25" s="354"/>
      <c r="F25" s="53"/>
      <c r="G25" s="53"/>
      <c r="H25" s="53"/>
      <c r="I25" s="53"/>
      <c r="J25" s="362"/>
      <c r="K25" s="452"/>
    </row>
    <row r="26" spans="1:11">
      <c r="A26" s="364">
        <v>5</v>
      </c>
      <c r="B26" s="53" t="s">
        <v>1474</v>
      </c>
      <c r="C26" s="470" t="s">
        <v>1469</v>
      </c>
      <c r="D26" s="368" t="s">
        <v>1688</v>
      </c>
      <c r="E26" s="354">
        <v>5</v>
      </c>
      <c r="F26" s="53"/>
      <c r="G26" s="53"/>
      <c r="H26" s="53"/>
      <c r="I26" s="53"/>
      <c r="J26" s="362"/>
      <c r="K26" s="452"/>
    </row>
    <row r="27" spans="1:11">
      <c r="A27" s="364"/>
      <c r="B27" s="53"/>
      <c r="C27" s="469" t="s">
        <v>1470</v>
      </c>
      <c r="D27" s="53"/>
      <c r="E27" s="354"/>
      <c r="F27" s="53"/>
      <c r="G27" s="53"/>
      <c r="H27" s="53"/>
      <c r="I27" s="53"/>
      <c r="J27" s="362"/>
      <c r="K27" s="452"/>
    </row>
    <row r="28" spans="1:11">
      <c r="A28" s="364"/>
      <c r="B28" s="53"/>
      <c r="C28" s="469" t="s">
        <v>1471</v>
      </c>
      <c r="D28" s="364"/>
      <c r="E28" s="354"/>
      <c r="F28" s="53"/>
      <c r="G28" s="53"/>
      <c r="H28" s="53"/>
      <c r="I28" s="53"/>
      <c r="J28" s="362"/>
      <c r="K28" s="452"/>
    </row>
    <row r="29" spans="1:11">
      <c r="A29" s="364"/>
      <c r="B29" s="53"/>
      <c r="C29" s="469" t="s">
        <v>1472</v>
      </c>
      <c r="D29" s="364"/>
      <c r="E29" s="354"/>
      <c r="F29" s="53"/>
      <c r="G29" s="53"/>
      <c r="H29" s="53"/>
      <c r="I29" s="53"/>
      <c r="J29" s="362"/>
      <c r="K29" s="452"/>
    </row>
    <row r="30" spans="1:11">
      <c r="A30" s="364"/>
      <c r="B30" s="53"/>
      <c r="C30" s="469" t="s">
        <v>1473</v>
      </c>
      <c r="D30" s="364"/>
      <c r="E30" s="354"/>
      <c r="F30" s="53"/>
      <c r="G30" s="53"/>
      <c r="H30" s="53"/>
      <c r="I30" s="53"/>
      <c r="J30" s="362"/>
      <c r="K30" s="452"/>
    </row>
    <row r="31" spans="1:11">
      <c r="A31" s="364">
        <v>6</v>
      </c>
      <c r="B31" s="53" t="s">
        <v>1483</v>
      </c>
      <c r="C31" s="472" t="s">
        <v>1475</v>
      </c>
      <c r="D31" s="368" t="s">
        <v>1688</v>
      </c>
      <c r="E31" s="354">
        <v>8</v>
      </c>
      <c r="F31" s="53"/>
      <c r="G31" s="53"/>
      <c r="H31" s="53"/>
      <c r="I31" s="53"/>
      <c r="J31" s="362"/>
      <c r="K31" s="452"/>
    </row>
    <row r="32" spans="1:11">
      <c r="A32" s="364"/>
      <c r="B32" s="53"/>
      <c r="C32" s="471" t="s">
        <v>1476</v>
      </c>
      <c r="D32" s="364"/>
      <c r="E32" s="354"/>
      <c r="F32" s="53"/>
      <c r="G32" s="53"/>
      <c r="H32" s="53"/>
      <c r="I32" s="53"/>
      <c r="J32" s="362"/>
      <c r="K32" s="452"/>
    </row>
    <row r="33" spans="1:11">
      <c r="A33" s="364"/>
      <c r="B33" s="53"/>
      <c r="C33" s="471" t="s">
        <v>1477</v>
      </c>
      <c r="D33" s="364"/>
      <c r="E33" s="354"/>
      <c r="F33" s="53"/>
      <c r="G33" s="53"/>
      <c r="H33" s="53"/>
      <c r="I33" s="53"/>
      <c r="J33" s="362"/>
      <c r="K33" s="452"/>
    </row>
    <row r="34" spans="1:11">
      <c r="A34" s="364"/>
      <c r="B34" s="53"/>
      <c r="C34" s="471" t="s">
        <v>1478</v>
      </c>
      <c r="D34" s="364"/>
      <c r="E34" s="354"/>
      <c r="F34" s="53"/>
      <c r="G34" s="53"/>
      <c r="H34" s="53"/>
      <c r="I34" s="53"/>
      <c r="J34" s="362"/>
      <c r="K34" s="452"/>
    </row>
    <row r="35" spans="1:11">
      <c r="A35" s="364"/>
      <c r="B35" s="53"/>
      <c r="C35" s="471" t="s">
        <v>1479</v>
      </c>
      <c r="D35" s="53"/>
      <c r="E35" s="354"/>
      <c r="F35" s="53"/>
      <c r="G35" s="53"/>
      <c r="H35" s="53"/>
      <c r="I35" s="53"/>
      <c r="J35" s="359"/>
      <c r="K35" s="452"/>
    </row>
    <row r="36" spans="1:11">
      <c r="A36" s="364"/>
      <c r="B36" s="53"/>
      <c r="C36" s="471" t="s">
        <v>1480</v>
      </c>
      <c r="D36" s="364"/>
      <c r="E36" s="354"/>
      <c r="F36" s="53"/>
      <c r="G36" s="53"/>
      <c r="H36" s="53"/>
      <c r="I36" s="53"/>
      <c r="J36" s="362"/>
      <c r="K36" s="452"/>
    </row>
    <row r="37" spans="1:11">
      <c r="A37" s="364"/>
      <c r="B37" s="53"/>
      <c r="C37" s="473" t="s">
        <v>1481</v>
      </c>
      <c r="D37" s="364"/>
      <c r="E37" s="354"/>
      <c r="F37" s="53"/>
      <c r="G37" s="53"/>
      <c r="H37" s="53"/>
      <c r="I37" s="53"/>
      <c r="J37" s="362"/>
      <c r="K37" s="452"/>
    </row>
    <row r="38" spans="1:11">
      <c r="A38" s="364"/>
      <c r="B38" s="53"/>
      <c r="C38" s="471" t="s">
        <v>1482</v>
      </c>
      <c r="D38" s="364"/>
      <c r="E38" s="354"/>
      <c r="F38" s="53"/>
      <c r="G38" s="53"/>
      <c r="H38" s="53"/>
      <c r="I38" s="53"/>
      <c r="J38" s="362"/>
      <c r="K38" s="452"/>
    </row>
    <row r="39" spans="1:11">
      <c r="A39" s="364">
        <v>7</v>
      </c>
      <c r="B39" s="53" t="s">
        <v>1491</v>
      </c>
      <c r="C39" s="475" t="s">
        <v>1484</v>
      </c>
      <c r="D39" s="368" t="s">
        <v>1688</v>
      </c>
      <c r="E39" s="354">
        <v>7</v>
      </c>
      <c r="F39" s="53"/>
      <c r="G39" s="53"/>
      <c r="H39" s="53"/>
      <c r="I39" s="53"/>
      <c r="J39" s="362"/>
      <c r="K39" s="452"/>
    </row>
    <row r="40" spans="1:11">
      <c r="A40" s="364"/>
      <c r="B40" s="53"/>
      <c r="C40" s="474" t="s">
        <v>1485</v>
      </c>
      <c r="D40" s="53"/>
      <c r="E40" s="354"/>
      <c r="F40" s="53"/>
      <c r="G40" s="53"/>
      <c r="H40" s="53"/>
      <c r="I40" s="53"/>
      <c r="J40" s="362"/>
      <c r="K40" s="452"/>
    </row>
    <row r="41" spans="1:11">
      <c r="A41" s="364"/>
      <c r="B41" s="53"/>
      <c r="C41" s="474" t="s">
        <v>1486</v>
      </c>
      <c r="D41" s="364"/>
      <c r="E41" s="354"/>
      <c r="F41" s="53"/>
      <c r="G41" s="53"/>
      <c r="H41" s="53"/>
      <c r="I41" s="53"/>
      <c r="J41" s="362"/>
      <c r="K41" s="452"/>
    </row>
    <row r="42" spans="1:11">
      <c r="A42" s="364"/>
      <c r="B42" s="53"/>
      <c r="C42" s="474" t="s">
        <v>1487</v>
      </c>
      <c r="D42" s="364"/>
      <c r="E42" s="354"/>
      <c r="F42" s="53"/>
      <c r="G42" s="53"/>
      <c r="H42" s="53"/>
      <c r="I42" s="53"/>
      <c r="J42" s="362"/>
      <c r="K42" s="452"/>
    </row>
    <row r="43" spans="1:11">
      <c r="A43" s="364"/>
      <c r="B43" s="53"/>
      <c r="C43" s="474" t="s">
        <v>1488</v>
      </c>
      <c r="D43" s="364"/>
      <c r="E43" s="354"/>
      <c r="F43" s="53"/>
      <c r="G43" s="53"/>
      <c r="H43" s="53"/>
      <c r="I43" s="53"/>
      <c r="J43" s="362"/>
      <c r="K43" s="452"/>
    </row>
    <row r="44" spans="1:11">
      <c r="A44" s="364"/>
      <c r="B44" s="53"/>
      <c r="C44" s="474" t="s">
        <v>1489</v>
      </c>
      <c r="D44" s="364"/>
      <c r="E44" s="354"/>
      <c r="F44" s="53"/>
      <c r="G44" s="53"/>
      <c r="H44" s="53"/>
      <c r="I44" s="53"/>
      <c r="J44" s="362"/>
      <c r="K44" s="452"/>
    </row>
    <row r="45" spans="1:11">
      <c r="A45" s="364"/>
      <c r="B45" s="53"/>
      <c r="C45" s="474" t="s">
        <v>1490</v>
      </c>
      <c r="D45" s="364"/>
      <c r="E45" s="354"/>
      <c r="F45" s="53"/>
      <c r="G45" s="53"/>
      <c r="H45" s="53"/>
      <c r="I45" s="53"/>
      <c r="J45" s="362"/>
      <c r="K45" s="452"/>
    </row>
    <row r="46" spans="1:11">
      <c r="A46" s="364">
        <v>8</v>
      </c>
      <c r="B46" s="53" t="s">
        <v>1494</v>
      </c>
      <c r="C46" s="476" t="s">
        <v>1492</v>
      </c>
      <c r="D46" s="368" t="s">
        <v>1688</v>
      </c>
      <c r="E46" s="354">
        <v>2</v>
      </c>
      <c r="F46" s="53"/>
      <c r="G46" s="53"/>
      <c r="H46" s="53"/>
      <c r="I46" s="53"/>
      <c r="J46" s="362"/>
      <c r="K46" s="452"/>
    </row>
    <row r="47" spans="1:11">
      <c r="A47" s="364"/>
      <c r="B47" s="53"/>
      <c r="C47" s="476" t="s">
        <v>1493</v>
      </c>
      <c r="D47" s="364"/>
      <c r="E47" s="354"/>
      <c r="F47" s="53"/>
      <c r="G47" s="53"/>
      <c r="H47" s="53"/>
      <c r="I47" s="53"/>
      <c r="J47" s="362"/>
      <c r="K47" s="452"/>
    </row>
    <row r="48" spans="1:11">
      <c r="A48" s="364">
        <v>9</v>
      </c>
      <c r="B48" s="53" t="s">
        <v>1500</v>
      </c>
      <c r="C48" s="478" t="s">
        <v>1495</v>
      </c>
      <c r="D48" s="368" t="s">
        <v>1688</v>
      </c>
      <c r="E48" s="354">
        <v>4</v>
      </c>
      <c r="F48" s="53"/>
      <c r="G48" s="53"/>
      <c r="H48" s="53"/>
      <c r="I48" s="53"/>
      <c r="J48" s="362"/>
      <c r="K48" s="452"/>
    </row>
    <row r="49" spans="1:11">
      <c r="A49" s="364"/>
      <c r="B49" s="53"/>
      <c r="C49" s="477" t="s">
        <v>1496</v>
      </c>
      <c r="D49" s="364"/>
      <c r="E49" s="354"/>
      <c r="F49" s="53"/>
      <c r="G49" s="53"/>
      <c r="H49" s="53"/>
      <c r="I49" s="53"/>
      <c r="J49" s="362"/>
      <c r="K49" s="452"/>
    </row>
    <row r="50" spans="1:11">
      <c r="A50" s="364"/>
      <c r="B50" s="53"/>
      <c r="C50" s="477" t="s">
        <v>1497</v>
      </c>
      <c r="D50" s="53"/>
      <c r="E50" s="354"/>
      <c r="F50" s="53"/>
      <c r="G50" s="53"/>
      <c r="H50" s="53"/>
      <c r="I50" s="53"/>
      <c r="J50" s="362"/>
      <c r="K50" s="452"/>
    </row>
    <row r="51" spans="1:11">
      <c r="A51" s="364"/>
      <c r="B51" s="53"/>
      <c r="C51" s="477" t="s">
        <v>1498</v>
      </c>
      <c r="D51" s="364"/>
      <c r="E51" s="354"/>
      <c r="F51" s="53"/>
      <c r="G51" s="53"/>
      <c r="H51" s="53"/>
      <c r="I51" s="53"/>
      <c r="J51" s="362"/>
      <c r="K51" s="452"/>
    </row>
    <row r="52" spans="1:11">
      <c r="A52" s="364"/>
      <c r="B52" s="53"/>
      <c r="C52" s="477" t="s">
        <v>1499</v>
      </c>
      <c r="D52" s="364"/>
      <c r="E52" s="354"/>
      <c r="F52" s="53"/>
      <c r="G52" s="53"/>
      <c r="H52" s="53"/>
      <c r="I52" s="53"/>
      <c r="J52" s="362"/>
      <c r="K52" s="452"/>
    </row>
    <row r="53" spans="1:11">
      <c r="A53" s="364">
        <v>10</v>
      </c>
      <c r="B53" s="53" t="s">
        <v>1507</v>
      </c>
      <c r="C53" s="481" t="s">
        <v>1501</v>
      </c>
      <c r="D53" s="368" t="s">
        <v>1688</v>
      </c>
      <c r="E53" s="354">
        <v>6</v>
      </c>
      <c r="F53" s="53"/>
      <c r="G53" s="53"/>
      <c r="H53" s="53"/>
      <c r="I53" s="53"/>
      <c r="J53" s="362"/>
      <c r="K53" s="452"/>
    </row>
    <row r="54" spans="1:11">
      <c r="A54" s="364"/>
      <c r="B54" s="53"/>
      <c r="C54" s="480" t="s">
        <v>1502</v>
      </c>
      <c r="D54" s="364"/>
      <c r="E54" s="354"/>
      <c r="F54" s="53"/>
      <c r="G54" s="53"/>
      <c r="H54" s="53"/>
      <c r="I54" s="53"/>
      <c r="J54" s="362"/>
      <c r="K54" s="452"/>
    </row>
    <row r="55" spans="1:11">
      <c r="A55" s="364"/>
      <c r="B55" s="53"/>
      <c r="C55" s="482" t="s">
        <v>1503</v>
      </c>
      <c r="D55" s="364"/>
      <c r="E55" s="354"/>
      <c r="F55" s="53"/>
      <c r="G55" s="53"/>
      <c r="H55" s="53"/>
      <c r="I55" s="53"/>
      <c r="J55" s="362"/>
      <c r="K55" s="452"/>
    </row>
    <row r="56" spans="1:11">
      <c r="A56" s="364"/>
      <c r="B56" s="53"/>
      <c r="C56" s="479" t="s">
        <v>1504</v>
      </c>
      <c r="D56" s="364"/>
      <c r="E56" s="354"/>
      <c r="F56" s="53"/>
      <c r="G56" s="53"/>
      <c r="H56" s="53"/>
      <c r="I56" s="53"/>
      <c r="J56" s="362"/>
      <c r="K56" s="452"/>
    </row>
    <row r="57" spans="1:11">
      <c r="A57" s="364"/>
      <c r="B57" s="53"/>
      <c r="C57" s="479" t="s">
        <v>1505</v>
      </c>
      <c r="D57" s="53"/>
      <c r="E57" s="354"/>
      <c r="F57" s="53"/>
      <c r="G57" s="53"/>
      <c r="H57" s="53"/>
      <c r="I57" s="53"/>
      <c r="J57" s="362"/>
      <c r="K57" s="452"/>
    </row>
    <row r="58" spans="1:11">
      <c r="A58" s="364"/>
      <c r="B58" s="53"/>
      <c r="C58" s="479" t="s">
        <v>1506</v>
      </c>
      <c r="D58" s="364"/>
      <c r="E58" s="354"/>
      <c r="F58" s="53"/>
      <c r="G58" s="53"/>
      <c r="H58" s="53"/>
      <c r="I58" s="53"/>
      <c r="J58" s="362"/>
      <c r="K58" s="452"/>
    </row>
    <row r="59" spans="1:11">
      <c r="A59" s="364">
        <v>11</v>
      </c>
      <c r="B59" s="53" t="s">
        <v>1513</v>
      </c>
      <c r="C59" s="459" t="s">
        <v>1508</v>
      </c>
      <c r="D59" s="368" t="s">
        <v>1688</v>
      </c>
      <c r="E59" s="354">
        <v>5</v>
      </c>
      <c r="F59" s="53"/>
      <c r="G59" s="53"/>
      <c r="H59" s="53"/>
      <c r="I59" s="53"/>
      <c r="J59" s="362"/>
      <c r="K59" s="452"/>
    </row>
    <row r="60" spans="1:11">
      <c r="A60" s="364"/>
      <c r="B60" s="53"/>
      <c r="C60" s="460" t="s">
        <v>1509</v>
      </c>
      <c r="D60" s="364"/>
      <c r="E60" s="354"/>
      <c r="F60" s="53"/>
      <c r="G60" s="53"/>
      <c r="H60" s="53"/>
      <c r="I60" s="53"/>
      <c r="J60" s="362"/>
      <c r="K60" s="452"/>
    </row>
    <row r="61" spans="1:11">
      <c r="A61" s="364"/>
      <c r="B61" s="53"/>
      <c r="C61" s="460" t="s">
        <v>1510</v>
      </c>
      <c r="D61" s="364"/>
      <c r="E61" s="354"/>
      <c r="F61" s="53"/>
      <c r="G61" s="53"/>
      <c r="H61" s="53"/>
      <c r="I61" s="53"/>
      <c r="J61" s="362"/>
      <c r="K61" s="452"/>
    </row>
    <row r="62" spans="1:11">
      <c r="A62" s="364"/>
      <c r="B62" s="53"/>
      <c r="C62" s="460" t="s">
        <v>1511</v>
      </c>
      <c r="D62" s="53"/>
      <c r="E62" s="354"/>
      <c r="F62" s="53"/>
      <c r="G62" s="53"/>
      <c r="H62" s="53"/>
      <c r="I62" s="53"/>
      <c r="J62" s="362"/>
      <c r="K62" s="452"/>
    </row>
    <row r="63" spans="1:11">
      <c r="A63" s="364"/>
      <c r="B63" s="53"/>
      <c r="C63" s="460" t="s">
        <v>1512</v>
      </c>
      <c r="D63" s="364"/>
      <c r="E63" s="354"/>
      <c r="F63" s="53"/>
      <c r="G63" s="53"/>
      <c r="H63" s="53"/>
      <c r="I63" s="53"/>
      <c r="J63" s="362"/>
      <c r="K63" s="452"/>
    </row>
    <row r="64" spans="1:11">
      <c r="A64" s="364">
        <v>12</v>
      </c>
      <c r="B64" s="53" t="s">
        <v>1523</v>
      </c>
      <c r="C64" s="453" t="s">
        <v>1514</v>
      </c>
      <c r="D64" s="368" t="s">
        <v>1688</v>
      </c>
      <c r="E64" s="354">
        <v>9</v>
      </c>
      <c r="F64" s="53"/>
      <c r="G64" s="53"/>
      <c r="H64" s="53"/>
      <c r="I64" s="53"/>
      <c r="J64" s="362"/>
      <c r="K64" s="452"/>
    </row>
    <row r="65" spans="1:11">
      <c r="A65" s="364"/>
      <c r="B65" s="53"/>
      <c r="C65" s="361" t="s">
        <v>1515</v>
      </c>
      <c r="D65" s="364"/>
      <c r="E65" s="354"/>
      <c r="F65" s="53"/>
      <c r="G65" s="53"/>
      <c r="H65" s="53"/>
      <c r="I65" s="53"/>
      <c r="J65" s="362"/>
      <c r="K65" s="452"/>
    </row>
    <row r="66" spans="1:11">
      <c r="A66" s="364"/>
      <c r="B66" s="53"/>
      <c r="C66" s="361" t="s">
        <v>1516</v>
      </c>
      <c r="D66" s="364"/>
      <c r="E66" s="354"/>
      <c r="F66" s="53"/>
      <c r="G66" s="53"/>
      <c r="H66" s="53"/>
      <c r="I66" s="53"/>
      <c r="J66" s="362"/>
      <c r="K66" s="452"/>
    </row>
    <row r="67" spans="1:11">
      <c r="A67" s="364"/>
      <c r="B67" s="53"/>
      <c r="C67" s="369" t="s">
        <v>1517</v>
      </c>
      <c r="D67" s="364"/>
      <c r="E67" s="354"/>
      <c r="F67" s="53"/>
      <c r="G67" s="53"/>
      <c r="H67" s="53"/>
      <c r="I67" s="53"/>
      <c r="J67" s="362"/>
      <c r="K67" s="452"/>
    </row>
    <row r="68" spans="1:11">
      <c r="A68" s="364"/>
      <c r="B68" s="53"/>
      <c r="C68" s="361" t="s">
        <v>1518</v>
      </c>
      <c r="D68" s="364"/>
      <c r="E68" s="354"/>
      <c r="F68" s="53"/>
      <c r="G68" s="53"/>
      <c r="H68" s="53"/>
      <c r="I68" s="53"/>
      <c r="J68" s="362"/>
      <c r="K68" s="452"/>
    </row>
    <row r="69" spans="1:11">
      <c r="A69" s="364"/>
      <c r="B69" s="53"/>
      <c r="C69" s="361" t="s">
        <v>1519</v>
      </c>
      <c r="D69" s="364"/>
      <c r="E69" s="354"/>
      <c r="F69" s="53"/>
      <c r="G69" s="53"/>
      <c r="H69" s="53"/>
      <c r="I69" s="53"/>
      <c r="J69" s="362"/>
      <c r="K69" s="452"/>
    </row>
    <row r="70" spans="1:11">
      <c r="A70" s="364"/>
      <c r="B70" s="53"/>
      <c r="C70" s="361" t="s">
        <v>1520</v>
      </c>
      <c r="D70" s="364"/>
      <c r="E70" s="354"/>
      <c r="F70" s="53"/>
      <c r="G70" s="53"/>
      <c r="H70" s="53"/>
      <c r="I70" s="53"/>
      <c r="J70" s="362"/>
      <c r="K70" s="452"/>
    </row>
    <row r="71" spans="1:11">
      <c r="A71" s="364"/>
      <c r="B71" s="53"/>
      <c r="C71" s="366" t="s">
        <v>1521</v>
      </c>
      <c r="D71" s="53"/>
      <c r="E71" s="354"/>
      <c r="F71" s="53"/>
      <c r="G71" s="53"/>
      <c r="H71" s="53"/>
      <c r="I71" s="53"/>
      <c r="J71" s="362"/>
      <c r="K71" s="452"/>
    </row>
    <row r="72" spans="1:11">
      <c r="A72" s="364"/>
      <c r="B72" s="53"/>
      <c r="C72" s="361" t="s">
        <v>1522</v>
      </c>
      <c r="D72" s="364"/>
      <c r="E72" s="354"/>
      <c r="F72" s="53"/>
      <c r="G72" s="53"/>
      <c r="H72" s="53"/>
      <c r="I72" s="53"/>
      <c r="J72" s="362"/>
      <c r="K72" s="452"/>
    </row>
    <row r="73" spans="1:11">
      <c r="A73" s="364">
        <v>13</v>
      </c>
      <c r="B73" s="53" t="s">
        <v>1530</v>
      </c>
      <c r="C73" s="484" t="s">
        <v>1524</v>
      </c>
      <c r="D73" s="368" t="s">
        <v>1688</v>
      </c>
      <c r="E73" s="354">
        <v>6</v>
      </c>
      <c r="F73" s="53"/>
      <c r="G73" s="53"/>
      <c r="H73" s="53"/>
      <c r="I73" s="53"/>
      <c r="J73" s="362"/>
      <c r="K73" s="452"/>
    </row>
    <row r="74" spans="1:11">
      <c r="A74" s="364"/>
      <c r="B74" s="53"/>
      <c r="C74" s="483" t="s">
        <v>1525</v>
      </c>
      <c r="D74" s="364"/>
      <c r="E74" s="354"/>
      <c r="F74" s="53"/>
      <c r="G74" s="53"/>
      <c r="H74" s="53"/>
      <c r="I74" s="53"/>
      <c r="J74" s="362"/>
      <c r="K74" s="452"/>
    </row>
    <row r="75" spans="1:11" ht="15.75" customHeight="1">
      <c r="A75" s="364"/>
      <c r="B75" s="53"/>
      <c r="C75" s="483" t="s">
        <v>1526</v>
      </c>
      <c r="D75" s="53"/>
      <c r="E75" s="354"/>
      <c r="F75" s="53"/>
      <c r="G75" s="53"/>
      <c r="H75" s="53"/>
      <c r="I75" s="53"/>
      <c r="J75" s="362"/>
      <c r="K75" s="452"/>
    </row>
    <row r="76" spans="1:11" ht="21" customHeight="1">
      <c r="A76" s="364"/>
      <c r="B76" s="53"/>
      <c r="C76" s="483" t="s">
        <v>1527</v>
      </c>
      <c r="D76" s="364"/>
      <c r="E76" s="354"/>
      <c r="F76" s="53"/>
      <c r="G76" s="53"/>
      <c r="H76" s="53"/>
      <c r="I76" s="53"/>
      <c r="J76" s="362"/>
      <c r="K76" s="452"/>
    </row>
    <row r="77" spans="1:11" ht="18.75" customHeight="1">
      <c r="A77" s="364"/>
      <c r="B77" s="53"/>
      <c r="C77" s="483" t="s">
        <v>1528</v>
      </c>
      <c r="D77" s="364"/>
      <c r="E77" s="354"/>
      <c r="F77" s="53"/>
      <c r="G77" s="53"/>
      <c r="H77" s="53"/>
      <c r="I77" s="53"/>
      <c r="J77" s="362"/>
      <c r="K77" s="452"/>
    </row>
    <row r="78" spans="1:11" ht="18" customHeight="1">
      <c r="A78" s="364"/>
      <c r="B78" s="53"/>
      <c r="C78" s="483" t="s">
        <v>1529</v>
      </c>
      <c r="D78" s="364"/>
      <c r="E78" s="354"/>
      <c r="F78" s="53"/>
      <c r="G78" s="53"/>
      <c r="H78" s="53"/>
      <c r="I78" s="53"/>
      <c r="J78" s="362"/>
      <c r="K78" s="452"/>
    </row>
    <row r="79" spans="1:11" ht="17.25" customHeight="1">
      <c r="A79" s="364">
        <v>14</v>
      </c>
      <c r="B79" s="53" t="s">
        <v>1537</v>
      </c>
      <c r="C79" s="486" t="s">
        <v>1531</v>
      </c>
      <c r="D79" s="368" t="s">
        <v>1688</v>
      </c>
      <c r="E79" s="354">
        <v>6</v>
      </c>
      <c r="F79" s="53"/>
      <c r="G79" s="53"/>
      <c r="H79" s="53"/>
      <c r="I79" s="53"/>
      <c r="J79" s="362"/>
      <c r="K79" s="452"/>
    </row>
    <row r="80" spans="1:11">
      <c r="A80" s="364"/>
      <c r="B80" s="53"/>
      <c r="C80" s="485" t="s">
        <v>1532</v>
      </c>
      <c r="D80" s="364"/>
      <c r="E80" s="354"/>
      <c r="F80" s="53"/>
      <c r="G80" s="53"/>
      <c r="H80" s="53"/>
      <c r="I80" s="53"/>
      <c r="J80" s="362"/>
      <c r="K80" s="452"/>
    </row>
    <row r="81" spans="1:11">
      <c r="A81" s="364"/>
      <c r="B81" s="53"/>
      <c r="C81" s="487" t="s">
        <v>1533</v>
      </c>
      <c r="D81" s="53"/>
      <c r="E81" s="354"/>
      <c r="F81" s="53"/>
      <c r="G81" s="53"/>
      <c r="H81" s="53"/>
      <c r="I81" s="53"/>
      <c r="J81" s="362"/>
      <c r="K81" s="452"/>
    </row>
    <row r="82" spans="1:11">
      <c r="A82" s="364"/>
      <c r="B82" s="53"/>
      <c r="C82" s="485" t="s">
        <v>1534</v>
      </c>
      <c r="D82" s="364"/>
      <c r="E82" s="354"/>
      <c r="F82" s="53"/>
      <c r="G82" s="53"/>
      <c r="H82" s="53"/>
      <c r="I82" s="53"/>
      <c r="J82" s="362"/>
      <c r="K82" s="452"/>
    </row>
    <row r="83" spans="1:11">
      <c r="A83" s="364"/>
      <c r="B83" s="53"/>
      <c r="C83" s="485" t="s">
        <v>1535</v>
      </c>
      <c r="D83" s="364"/>
      <c r="E83" s="354"/>
      <c r="F83" s="53"/>
      <c r="G83" s="53"/>
      <c r="H83" s="53"/>
      <c r="I83" s="53"/>
      <c r="J83" s="362"/>
      <c r="K83" s="452"/>
    </row>
    <row r="84" spans="1:11">
      <c r="A84" s="364"/>
      <c r="B84" s="53"/>
      <c r="C84" s="485" t="s">
        <v>1536</v>
      </c>
      <c r="D84" s="364"/>
      <c r="E84" s="354"/>
      <c r="F84" s="53"/>
      <c r="G84" s="53"/>
      <c r="H84" s="53"/>
      <c r="I84" s="53"/>
      <c r="J84" s="362"/>
      <c r="K84" s="452"/>
    </row>
    <row r="85" spans="1:11">
      <c r="A85" s="364">
        <v>15</v>
      </c>
      <c r="B85" s="53" t="s">
        <v>1541</v>
      </c>
      <c r="C85" s="489" t="s">
        <v>1538</v>
      </c>
      <c r="D85" s="368" t="s">
        <v>1688</v>
      </c>
      <c r="E85" s="354">
        <v>3</v>
      </c>
      <c r="F85" s="53"/>
      <c r="G85" s="53"/>
      <c r="H85" s="53"/>
      <c r="I85" s="53"/>
      <c r="J85" s="362"/>
      <c r="K85" s="452"/>
    </row>
    <row r="86" spans="1:11">
      <c r="A86" s="364"/>
      <c r="B86" s="53"/>
      <c r="C86" s="488" t="s">
        <v>1539</v>
      </c>
      <c r="D86" s="53"/>
      <c r="E86" s="354"/>
      <c r="F86" s="53"/>
      <c r="G86" s="53"/>
      <c r="H86" s="53"/>
      <c r="I86" s="53"/>
      <c r="J86" s="360"/>
      <c r="K86" s="225">
        <v>44013</v>
      </c>
    </row>
    <row r="87" spans="1:11">
      <c r="A87" s="364"/>
      <c r="B87" s="53"/>
      <c r="C87" s="490" t="s">
        <v>1540</v>
      </c>
      <c r="D87" s="364"/>
      <c r="E87" s="354"/>
      <c r="F87" s="53"/>
      <c r="G87" s="53"/>
      <c r="H87" s="53"/>
      <c r="I87" s="53"/>
      <c r="J87" s="362"/>
      <c r="K87" s="452"/>
    </row>
    <row r="88" spans="1:11">
      <c r="A88" s="364">
        <v>16</v>
      </c>
      <c r="B88" s="53" t="s">
        <v>1548</v>
      </c>
      <c r="C88" s="492" t="s">
        <v>1542</v>
      </c>
      <c r="D88" s="368" t="s">
        <v>1688</v>
      </c>
      <c r="E88" s="354">
        <v>6</v>
      </c>
      <c r="F88" s="53"/>
      <c r="G88" s="53"/>
      <c r="H88" s="53"/>
      <c r="I88" s="53"/>
      <c r="J88" s="362"/>
      <c r="K88" s="452"/>
    </row>
    <row r="89" spans="1:11">
      <c r="A89" s="364"/>
      <c r="B89" s="53"/>
      <c r="C89" s="491" t="s">
        <v>1543</v>
      </c>
      <c r="D89" s="364"/>
      <c r="E89" s="354"/>
      <c r="F89" s="53"/>
      <c r="G89" s="53"/>
      <c r="H89" s="53"/>
      <c r="I89" s="53"/>
      <c r="J89" s="362"/>
      <c r="K89" s="452"/>
    </row>
    <row r="90" spans="1:11">
      <c r="A90" s="364"/>
      <c r="B90" s="53"/>
      <c r="C90" s="491" t="s">
        <v>1544</v>
      </c>
      <c r="D90" s="364"/>
      <c r="E90" s="354"/>
      <c r="F90" s="53"/>
      <c r="G90" s="53"/>
      <c r="H90" s="53"/>
      <c r="I90" s="53"/>
      <c r="J90" s="362"/>
      <c r="K90" s="452"/>
    </row>
    <row r="91" spans="1:11">
      <c r="A91" s="364"/>
      <c r="B91" s="53"/>
      <c r="C91" s="491" t="s">
        <v>1545</v>
      </c>
      <c r="D91" s="364"/>
      <c r="E91" s="354"/>
      <c r="F91" s="53"/>
      <c r="G91" s="53"/>
      <c r="H91" s="53"/>
      <c r="I91" s="53"/>
      <c r="J91" s="362"/>
      <c r="K91" s="452"/>
    </row>
    <row r="92" spans="1:11">
      <c r="A92" s="364"/>
      <c r="B92" s="53"/>
      <c r="C92" s="493" t="s">
        <v>1546</v>
      </c>
      <c r="D92" s="53"/>
      <c r="E92" s="354"/>
      <c r="F92" s="53"/>
      <c r="G92" s="53"/>
      <c r="H92" s="53"/>
      <c r="I92" s="53"/>
      <c r="J92" s="362"/>
      <c r="K92" s="452"/>
    </row>
    <row r="93" spans="1:11">
      <c r="A93" s="364"/>
      <c r="B93" s="53"/>
      <c r="C93" s="491" t="s">
        <v>1547</v>
      </c>
      <c r="D93" s="364"/>
      <c r="E93" s="354"/>
      <c r="F93" s="53"/>
      <c r="G93" s="53"/>
      <c r="H93" s="53"/>
      <c r="I93" s="53"/>
      <c r="J93" s="362"/>
      <c r="K93" s="452"/>
    </row>
    <row r="94" spans="1:11">
      <c r="A94" s="364">
        <v>17</v>
      </c>
      <c r="B94" s="53" t="s">
        <v>1555</v>
      </c>
      <c r="C94" s="495" t="s">
        <v>1549</v>
      </c>
      <c r="D94" s="368" t="s">
        <v>1688</v>
      </c>
      <c r="E94" s="354">
        <v>6</v>
      </c>
      <c r="F94" s="53"/>
      <c r="G94" s="53"/>
      <c r="H94" s="53"/>
      <c r="I94" s="53"/>
      <c r="J94" s="362"/>
      <c r="K94" s="452"/>
    </row>
    <row r="95" spans="1:11">
      <c r="A95" s="364"/>
      <c r="B95" s="53"/>
      <c r="C95" s="494" t="s">
        <v>1550</v>
      </c>
      <c r="D95" s="364"/>
      <c r="E95" s="354"/>
      <c r="F95" s="53"/>
      <c r="G95" s="53"/>
      <c r="H95" s="53"/>
      <c r="I95" s="53"/>
      <c r="J95" s="362"/>
      <c r="K95" s="452"/>
    </row>
    <row r="96" spans="1:11">
      <c r="A96" s="364"/>
      <c r="B96" s="53"/>
      <c r="C96" s="494" t="s">
        <v>1551</v>
      </c>
      <c r="D96" s="53"/>
      <c r="E96" s="354"/>
      <c r="F96" s="53"/>
      <c r="G96" s="53"/>
      <c r="H96" s="53"/>
      <c r="I96" s="53"/>
      <c r="J96" s="362"/>
      <c r="K96" s="452"/>
    </row>
    <row r="97" spans="1:11">
      <c r="A97" s="364"/>
      <c r="B97" s="53"/>
      <c r="C97" s="494" t="s">
        <v>1552</v>
      </c>
      <c r="D97" s="364"/>
      <c r="E97" s="354"/>
      <c r="F97" s="53"/>
      <c r="G97" s="53"/>
      <c r="H97" s="53"/>
      <c r="I97" s="53"/>
      <c r="J97" s="362"/>
      <c r="K97" s="452"/>
    </row>
    <row r="98" spans="1:11">
      <c r="A98" s="364"/>
      <c r="B98" s="53"/>
      <c r="C98" s="496" t="s">
        <v>1553</v>
      </c>
      <c r="D98" s="364"/>
      <c r="E98" s="354"/>
      <c r="F98" s="53"/>
      <c r="G98" s="53"/>
      <c r="H98" s="53"/>
      <c r="I98" s="53"/>
      <c r="J98" s="362"/>
      <c r="K98" s="452"/>
    </row>
    <row r="99" spans="1:11">
      <c r="A99" s="364"/>
      <c r="B99" s="53"/>
      <c r="C99" s="494" t="s">
        <v>1554</v>
      </c>
      <c r="D99" s="364"/>
      <c r="E99" s="354"/>
      <c r="F99" s="53"/>
      <c r="G99" s="53"/>
      <c r="H99" s="53"/>
      <c r="I99" s="53"/>
      <c r="J99" s="362"/>
      <c r="K99" s="452"/>
    </row>
    <row r="100" spans="1:11">
      <c r="A100" s="364">
        <v>18</v>
      </c>
      <c r="B100" s="53" t="s">
        <v>1564</v>
      </c>
      <c r="C100" s="498" t="s">
        <v>1556</v>
      </c>
      <c r="D100" s="368" t="s">
        <v>1688</v>
      </c>
      <c r="E100" s="354">
        <v>8</v>
      </c>
      <c r="F100" s="53"/>
      <c r="G100" s="53"/>
      <c r="H100" s="53"/>
      <c r="I100" s="53"/>
      <c r="J100" s="362"/>
      <c r="K100" s="452"/>
    </row>
    <row r="101" spans="1:11">
      <c r="A101" s="364"/>
      <c r="B101" s="53"/>
      <c r="C101" s="500" t="s">
        <v>1557</v>
      </c>
      <c r="D101" s="364"/>
      <c r="E101" s="354"/>
      <c r="F101" s="53"/>
      <c r="G101" s="53"/>
      <c r="H101" s="53"/>
      <c r="I101" s="53"/>
      <c r="J101" s="362"/>
      <c r="K101" s="452"/>
    </row>
    <row r="102" spans="1:11">
      <c r="A102" s="364"/>
      <c r="B102" s="53"/>
      <c r="C102" s="497" t="s">
        <v>1558</v>
      </c>
      <c r="D102" s="364"/>
      <c r="E102" s="354"/>
      <c r="F102" s="53"/>
      <c r="G102" s="53"/>
      <c r="H102" s="53"/>
      <c r="I102" s="53"/>
      <c r="J102" s="362"/>
      <c r="K102" s="452"/>
    </row>
    <row r="103" spans="1:11">
      <c r="A103" s="364"/>
      <c r="B103" s="53"/>
      <c r="C103" s="497" t="s">
        <v>1559</v>
      </c>
      <c r="D103" s="364"/>
      <c r="E103" s="354"/>
      <c r="F103" s="53"/>
      <c r="G103" s="53"/>
      <c r="H103" s="53"/>
      <c r="I103" s="53"/>
      <c r="J103" s="362"/>
      <c r="K103" s="452"/>
    </row>
    <row r="104" spans="1:11" ht="19.5" customHeight="1">
      <c r="A104" s="364"/>
      <c r="B104" s="53"/>
      <c r="C104" s="499" t="s">
        <v>1560</v>
      </c>
      <c r="D104" s="53"/>
      <c r="E104" s="354"/>
      <c r="F104" s="53"/>
      <c r="G104" s="53"/>
      <c r="H104" s="53"/>
      <c r="I104" s="53"/>
      <c r="J104" s="362"/>
      <c r="K104" s="452"/>
    </row>
    <row r="105" spans="1:11" ht="19.5" customHeight="1">
      <c r="A105" s="364"/>
      <c r="B105" s="53"/>
      <c r="C105" s="497" t="s">
        <v>1561</v>
      </c>
      <c r="D105" s="364"/>
      <c r="E105" s="354"/>
      <c r="F105" s="53"/>
      <c r="G105" s="53"/>
      <c r="H105" s="53"/>
      <c r="I105" s="53"/>
      <c r="J105" s="360"/>
      <c r="K105" s="452"/>
    </row>
    <row r="106" spans="1:11" ht="17.25" customHeight="1">
      <c r="A106" s="364"/>
      <c r="B106" s="53"/>
      <c r="C106" s="497" t="s">
        <v>1562</v>
      </c>
      <c r="D106" s="364"/>
      <c r="E106" s="354"/>
      <c r="F106" s="53"/>
      <c r="G106" s="53"/>
      <c r="H106" s="53"/>
      <c r="I106" s="53"/>
      <c r="J106" s="362"/>
      <c r="K106" s="452"/>
    </row>
    <row r="107" spans="1:11" ht="19.5" customHeight="1">
      <c r="A107" s="364"/>
      <c r="B107" s="53"/>
      <c r="C107" s="497" t="s">
        <v>1563</v>
      </c>
      <c r="D107" s="364"/>
      <c r="E107" s="354"/>
      <c r="F107" s="53"/>
      <c r="G107" s="53"/>
      <c r="H107" s="53"/>
      <c r="I107" s="53"/>
      <c r="J107" s="362"/>
      <c r="K107" s="452"/>
    </row>
    <row r="108" spans="1:11" ht="16.5" customHeight="1">
      <c r="A108" s="364">
        <v>19</v>
      </c>
      <c r="B108" s="53" t="s">
        <v>1570</v>
      </c>
      <c r="C108" s="502" t="s">
        <v>1565</v>
      </c>
      <c r="D108" s="368" t="s">
        <v>1688</v>
      </c>
      <c r="E108" s="354">
        <v>5</v>
      </c>
      <c r="F108" s="53"/>
      <c r="G108" s="53"/>
      <c r="H108" s="53"/>
      <c r="I108" s="53"/>
      <c r="J108" s="362"/>
      <c r="K108" s="452"/>
    </row>
    <row r="109" spans="1:11">
      <c r="A109" s="364"/>
      <c r="B109" s="53"/>
      <c r="C109" s="501" t="s">
        <v>1566</v>
      </c>
      <c r="D109" s="53"/>
      <c r="E109" s="354"/>
      <c r="F109" s="53"/>
      <c r="G109" s="53"/>
      <c r="H109" s="53"/>
      <c r="I109" s="53"/>
      <c r="J109" s="362"/>
      <c r="K109" s="452"/>
    </row>
    <row r="110" spans="1:11">
      <c r="A110" s="364"/>
      <c r="B110" s="53"/>
      <c r="C110" s="501" t="s">
        <v>1567</v>
      </c>
      <c r="D110" s="364"/>
      <c r="E110" s="354"/>
      <c r="F110" s="53"/>
      <c r="G110" s="53"/>
      <c r="H110" s="53"/>
      <c r="I110" s="53"/>
      <c r="J110" s="362"/>
      <c r="K110" s="452"/>
    </row>
    <row r="111" spans="1:11">
      <c r="A111" s="364"/>
      <c r="B111" s="53"/>
      <c r="C111" s="501" t="s">
        <v>1568</v>
      </c>
      <c r="D111" s="364"/>
      <c r="E111" s="354"/>
      <c r="F111" s="53"/>
      <c r="G111" s="53"/>
      <c r="H111" s="53"/>
      <c r="I111" s="53"/>
      <c r="J111" s="362"/>
      <c r="K111" s="452"/>
    </row>
    <row r="112" spans="1:11">
      <c r="A112" s="364"/>
      <c r="B112" s="53"/>
      <c r="C112" s="503" t="s">
        <v>1569</v>
      </c>
      <c r="D112" s="364"/>
      <c r="E112" s="354"/>
      <c r="F112" s="53"/>
      <c r="G112" s="53"/>
      <c r="H112" s="53"/>
      <c r="I112" s="53"/>
      <c r="J112" s="362"/>
      <c r="K112" s="452"/>
    </row>
    <row r="113" spans="1:11">
      <c r="A113" s="364">
        <v>20</v>
      </c>
      <c r="B113" s="53" t="s">
        <v>1575</v>
      </c>
      <c r="C113" s="505" t="s">
        <v>1571</v>
      </c>
      <c r="D113" s="368" t="s">
        <v>1688</v>
      </c>
      <c r="E113" s="354">
        <v>4</v>
      </c>
      <c r="F113" s="53"/>
      <c r="G113" s="53"/>
      <c r="H113" s="53"/>
      <c r="I113" s="53"/>
      <c r="J113" s="362"/>
      <c r="K113" s="452"/>
    </row>
    <row r="114" spans="1:11">
      <c r="A114" s="364"/>
      <c r="B114" s="53"/>
      <c r="C114" s="504" t="s">
        <v>1572</v>
      </c>
      <c r="D114" s="53"/>
      <c r="E114" s="354"/>
      <c r="F114" s="53"/>
      <c r="G114" s="53"/>
      <c r="H114" s="53"/>
      <c r="I114" s="53"/>
      <c r="J114" s="362"/>
      <c r="K114" s="452"/>
    </row>
    <row r="115" spans="1:11">
      <c r="A115" s="364"/>
      <c r="B115" s="53"/>
      <c r="C115" s="504" t="s">
        <v>1573</v>
      </c>
      <c r="D115" s="364"/>
      <c r="E115" s="354"/>
      <c r="F115" s="53"/>
      <c r="G115" s="53"/>
      <c r="H115" s="53"/>
      <c r="I115" s="53"/>
      <c r="J115" s="362"/>
      <c r="K115" s="452"/>
    </row>
    <row r="116" spans="1:11">
      <c r="A116" s="364"/>
      <c r="B116" s="53"/>
      <c r="C116" s="504" t="s">
        <v>1574</v>
      </c>
      <c r="D116" s="364"/>
      <c r="E116" s="354"/>
      <c r="F116" s="53"/>
      <c r="G116" s="53"/>
      <c r="H116" s="53"/>
      <c r="I116" s="53"/>
      <c r="J116" s="362"/>
      <c r="K116" s="452"/>
    </row>
    <row r="117" spans="1:11">
      <c r="A117" s="364">
        <v>21</v>
      </c>
      <c r="B117" s="53" t="s">
        <v>1582</v>
      </c>
      <c r="C117" s="507" t="s">
        <v>1576</v>
      </c>
      <c r="D117" s="368" t="s">
        <v>1688</v>
      </c>
      <c r="E117" s="354">
        <v>6</v>
      </c>
      <c r="F117" s="53"/>
      <c r="G117" s="53"/>
      <c r="H117" s="53"/>
      <c r="I117" s="53"/>
      <c r="J117" s="362"/>
      <c r="K117" s="452"/>
    </row>
    <row r="118" spans="1:11">
      <c r="A118" s="364"/>
      <c r="B118" s="53"/>
      <c r="C118" s="506" t="s">
        <v>1577</v>
      </c>
      <c r="D118" s="364"/>
      <c r="E118" s="354"/>
      <c r="F118" s="53"/>
      <c r="G118" s="53"/>
      <c r="H118" s="53"/>
      <c r="I118" s="53"/>
      <c r="J118" s="362"/>
      <c r="K118" s="452"/>
    </row>
    <row r="119" spans="1:11">
      <c r="A119" s="364"/>
      <c r="B119" s="53"/>
      <c r="C119" s="506" t="s">
        <v>1578</v>
      </c>
      <c r="D119" s="364"/>
      <c r="E119" s="354"/>
      <c r="F119" s="53"/>
      <c r="G119" s="53"/>
      <c r="H119" s="53"/>
      <c r="I119" s="53"/>
      <c r="J119" s="362"/>
      <c r="K119" s="452"/>
    </row>
    <row r="120" spans="1:11">
      <c r="A120" s="364"/>
      <c r="B120" s="53"/>
      <c r="C120" s="506" t="s">
        <v>1579</v>
      </c>
      <c r="D120" s="364"/>
      <c r="E120" s="354"/>
      <c r="F120" s="53"/>
      <c r="G120" s="53"/>
      <c r="H120" s="53"/>
      <c r="I120" s="53"/>
      <c r="J120" s="362"/>
      <c r="K120" s="452"/>
    </row>
    <row r="121" spans="1:11">
      <c r="A121" s="364"/>
      <c r="B121" s="53"/>
      <c r="C121" s="508" t="s">
        <v>1580</v>
      </c>
      <c r="D121" s="364"/>
      <c r="E121" s="354"/>
      <c r="F121" s="53"/>
      <c r="G121" s="53"/>
      <c r="H121" s="53"/>
      <c r="I121" s="53"/>
      <c r="J121" s="362"/>
      <c r="K121" s="452"/>
    </row>
    <row r="122" spans="1:11">
      <c r="A122" s="364"/>
      <c r="B122" s="53"/>
      <c r="C122" s="506" t="s">
        <v>1581</v>
      </c>
      <c r="D122" s="364"/>
      <c r="E122" s="354"/>
      <c r="F122" s="53"/>
      <c r="G122" s="53"/>
      <c r="H122" s="53"/>
      <c r="I122" s="53"/>
      <c r="J122" s="362"/>
      <c r="K122" s="452"/>
    </row>
    <row r="123" spans="1:11">
      <c r="A123" s="364">
        <v>22</v>
      </c>
      <c r="B123" s="53" t="s">
        <v>1587</v>
      </c>
      <c r="C123" s="510" t="s">
        <v>1583</v>
      </c>
      <c r="D123" s="368" t="s">
        <v>1688</v>
      </c>
      <c r="E123" s="354">
        <v>4</v>
      </c>
      <c r="F123" s="53"/>
      <c r="G123" s="53"/>
      <c r="H123" s="53"/>
      <c r="I123" s="53"/>
      <c r="J123" s="362"/>
      <c r="K123" s="452"/>
    </row>
    <row r="124" spans="1:11">
      <c r="A124" s="364"/>
      <c r="B124" s="53"/>
      <c r="C124" s="509" t="s">
        <v>1584</v>
      </c>
      <c r="D124" s="364"/>
      <c r="E124" s="354"/>
      <c r="F124" s="53"/>
      <c r="G124" s="53"/>
      <c r="H124" s="53"/>
      <c r="I124" s="53"/>
      <c r="J124" s="362"/>
      <c r="K124" s="452"/>
    </row>
    <row r="125" spans="1:11">
      <c r="A125" s="364"/>
      <c r="B125" s="53"/>
      <c r="C125" s="509" t="s">
        <v>1585</v>
      </c>
      <c r="D125" s="364"/>
      <c r="E125" s="354"/>
      <c r="F125" s="53"/>
      <c r="G125" s="53"/>
      <c r="H125" s="53"/>
      <c r="I125" s="53"/>
      <c r="J125" s="362"/>
      <c r="K125" s="452"/>
    </row>
    <row r="126" spans="1:11">
      <c r="A126" s="364"/>
      <c r="B126" s="53"/>
      <c r="C126" s="509" t="s">
        <v>1586</v>
      </c>
      <c r="D126" s="364"/>
      <c r="E126" s="354"/>
      <c r="F126" s="53"/>
      <c r="G126" s="53"/>
      <c r="H126" s="53"/>
      <c r="I126" s="53"/>
      <c r="J126" s="362"/>
      <c r="K126" s="452"/>
    </row>
    <row r="127" spans="1:11">
      <c r="A127" s="364">
        <v>23</v>
      </c>
      <c r="B127" s="53" t="s">
        <v>1592</v>
      </c>
      <c r="C127" s="512" t="s">
        <v>1588</v>
      </c>
      <c r="D127" s="368" t="s">
        <v>1688</v>
      </c>
      <c r="E127" s="354">
        <v>4</v>
      </c>
      <c r="F127" s="53"/>
      <c r="G127" s="53"/>
      <c r="H127" s="53"/>
      <c r="I127" s="53"/>
      <c r="J127" s="362"/>
      <c r="K127" s="452"/>
    </row>
    <row r="128" spans="1:11">
      <c r="A128" s="364"/>
      <c r="B128" s="53"/>
      <c r="C128" s="511" t="s">
        <v>1589</v>
      </c>
      <c r="D128" s="364"/>
      <c r="E128" s="354"/>
      <c r="F128" s="53"/>
      <c r="G128" s="53"/>
      <c r="H128" s="53"/>
      <c r="I128" s="53"/>
      <c r="J128" s="362"/>
      <c r="K128" s="452"/>
    </row>
    <row r="129" spans="1:11">
      <c r="A129" s="364"/>
      <c r="B129" s="53"/>
      <c r="C129" s="511" t="s">
        <v>1590</v>
      </c>
      <c r="D129" s="364"/>
      <c r="E129" s="354"/>
      <c r="F129" s="53"/>
      <c r="G129" s="53"/>
      <c r="H129" s="53"/>
      <c r="I129" s="53"/>
      <c r="J129" s="362"/>
      <c r="K129" s="452"/>
    </row>
    <row r="130" spans="1:11">
      <c r="A130" s="364"/>
      <c r="B130" s="53"/>
      <c r="C130" s="511" t="s">
        <v>1591</v>
      </c>
      <c r="D130" s="364"/>
      <c r="E130" s="354"/>
      <c r="F130" s="53"/>
      <c r="G130" s="53"/>
      <c r="H130" s="53"/>
      <c r="I130" s="53"/>
      <c r="J130" s="362"/>
      <c r="K130" s="452"/>
    </row>
    <row r="131" spans="1:11">
      <c r="A131" s="364">
        <v>24</v>
      </c>
      <c r="B131" s="53" t="s">
        <v>1597</v>
      </c>
      <c r="C131" s="514" t="s">
        <v>1593</v>
      </c>
      <c r="D131" s="368" t="s">
        <v>1688</v>
      </c>
      <c r="E131" s="354">
        <v>4</v>
      </c>
      <c r="F131" s="53"/>
      <c r="G131" s="53"/>
      <c r="H131" s="53"/>
      <c r="I131" s="53"/>
      <c r="J131" s="362"/>
      <c r="K131" s="452"/>
    </row>
    <row r="132" spans="1:11">
      <c r="A132" s="364"/>
      <c r="B132" s="53"/>
      <c r="C132" s="513" t="s">
        <v>1594</v>
      </c>
      <c r="D132" s="364"/>
      <c r="E132" s="354"/>
      <c r="F132" s="53"/>
      <c r="G132" s="53"/>
      <c r="H132" s="53"/>
      <c r="I132" s="53"/>
      <c r="J132" s="362"/>
      <c r="K132" s="452"/>
    </row>
    <row r="133" spans="1:11">
      <c r="A133" s="364"/>
      <c r="B133" s="53"/>
      <c r="C133" s="513" t="s">
        <v>1595</v>
      </c>
      <c r="D133" s="364"/>
      <c r="E133" s="354"/>
      <c r="F133" s="53"/>
      <c r="G133" s="53"/>
      <c r="H133" s="53"/>
      <c r="I133" s="53"/>
      <c r="J133" s="362"/>
      <c r="K133" s="452"/>
    </row>
    <row r="134" spans="1:11">
      <c r="A134" s="364"/>
      <c r="B134" s="53"/>
      <c r="C134" s="513" t="s">
        <v>1596</v>
      </c>
      <c r="D134" s="53"/>
      <c r="E134" s="354"/>
      <c r="F134" s="53"/>
      <c r="G134" s="53"/>
      <c r="H134" s="53"/>
      <c r="I134" s="53"/>
      <c r="J134" s="362"/>
      <c r="K134" s="452"/>
    </row>
    <row r="135" spans="1:11">
      <c r="A135" s="364">
        <v>25</v>
      </c>
      <c r="B135" s="53" t="s">
        <v>1604</v>
      </c>
      <c r="C135" s="516" t="s">
        <v>1598</v>
      </c>
      <c r="D135" s="368" t="s">
        <v>1688</v>
      </c>
      <c r="E135" s="354">
        <v>6</v>
      </c>
      <c r="F135" s="53"/>
      <c r="G135" s="53"/>
      <c r="H135" s="53"/>
      <c r="I135" s="53"/>
      <c r="J135" s="362"/>
      <c r="K135" s="452"/>
    </row>
    <row r="136" spans="1:11">
      <c r="A136" s="364"/>
      <c r="B136" s="53"/>
      <c r="C136" s="517" t="s">
        <v>1599</v>
      </c>
      <c r="D136" s="364"/>
      <c r="E136" s="354"/>
      <c r="F136" s="53"/>
      <c r="G136" s="53"/>
      <c r="H136" s="53"/>
      <c r="I136" s="53"/>
      <c r="J136" s="362"/>
      <c r="K136" s="452"/>
    </row>
    <row r="137" spans="1:11">
      <c r="A137" s="364"/>
      <c r="B137" s="53"/>
      <c r="C137" s="515" t="s">
        <v>1600</v>
      </c>
      <c r="D137" s="364"/>
      <c r="E137" s="354"/>
      <c r="F137" s="53"/>
      <c r="G137" s="53"/>
      <c r="H137" s="53"/>
      <c r="I137" s="53"/>
      <c r="J137" s="362"/>
      <c r="K137" s="452"/>
    </row>
    <row r="138" spans="1:11">
      <c r="A138" s="364"/>
      <c r="B138" s="53"/>
      <c r="C138" s="515" t="s">
        <v>1601</v>
      </c>
      <c r="D138" s="364"/>
      <c r="E138" s="354"/>
      <c r="F138" s="53"/>
      <c r="G138" s="53"/>
      <c r="H138" s="53"/>
      <c r="I138" s="53"/>
      <c r="J138" s="362"/>
      <c r="K138" s="452"/>
    </row>
    <row r="139" spans="1:11">
      <c r="A139" s="364"/>
      <c r="B139" s="53"/>
      <c r="C139" s="515" t="s">
        <v>1602</v>
      </c>
      <c r="D139" s="53"/>
      <c r="E139" s="354"/>
      <c r="F139" s="53"/>
      <c r="G139" s="53"/>
      <c r="H139" s="53"/>
      <c r="I139" s="53"/>
      <c r="J139" s="362"/>
      <c r="K139" s="452"/>
    </row>
    <row r="140" spans="1:11">
      <c r="A140" s="364"/>
      <c r="B140" s="53"/>
      <c r="C140" s="515" t="s">
        <v>1603</v>
      </c>
      <c r="D140" s="364"/>
      <c r="E140" s="354"/>
      <c r="F140" s="53"/>
      <c r="G140" s="53"/>
      <c r="H140" s="53"/>
      <c r="I140" s="53"/>
      <c r="J140" s="362"/>
      <c r="K140" s="452"/>
    </row>
    <row r="141" spans="1:11">
      <c r="A141" s="364">
        <v>26</v>
      </c>
      <c r="B141" s="53" t="s">
        <v>1612</v>
      </c>
      <c r="C141" s="519" t="s">
        <v>1605</v>
      </c>
      <c r="D141" s="368" t="s">
        <v>1688</v>
      </c>
      <c r="E141" s="354">
        <v>7</v>
      </c>
      <c r="F141" s="53"/>
      <c r="G141" s="53"/>
      <c r="H141" s="53"/>
      <c r="I141" s="53"/>
      <c r="J141" s="362"/>
      <c r="K141" s="452"/>
    </row>
    <row r="142" spans="1:11">
      <c r="A142" s="364"/>
      <c r="B142" s="53"/>
      <c r="C142" s="520" t="s">
        <v>1606</v>
      </c>
      <c r="D142" s="364"/>
      <c r="E142" s="354"/>
      <c r="F142" s="53"/>
      <c r="G142" s="53"/>
      <c r="H142" s="53"/>
      <c r="I142" s="53"/>
      <c r="J142" s="362"/>
      <c r="K142" s="452"/>
    </row>
    <row r="143" spans="1:11">
      <c r="A143" s="364"/>
      <c r="B143" s="53"/>
      <c r="C143" s="518" t="s">
        <v>1607</v>
      </c>
      <c r="D143" s="364"/>
      <c r="E143" s="354"/>
      <c r="F143" s="53"/>
      <c r="G143" s="53"/>
      <c r="H143" s="53"/>
      <c r="I143" s="53"/>
      <c r="J143" s="362"/>
      <c r="K143" s="452"/>
    </row>
    <row r="144" spans="1:11">
      <c r="A144" s="364"/>
      <c r="B144" s="53"/>
      <c r="C144" s="518" t="s">
        <v>1608</v>
      </c>
      <c r="D144" s="53"/>
      <c r="E144" s="354"/>
      <c r="F144" s="53"/>
      <c r="G144" s="53"/>
      <c r="H144" s="53"/>
      <c r="I144" s="53"/>
      <c r="J144" s="362"/>
      <c r="K144" s="452"/>
    </row>
    <row r="145" spans="1:11">
      <c r="A145" s="364"/>
      <c r="B145" s="53"/>
      <c r="C145" s="518" t="s">
        <v>1609</v>
      </c>
      <c r="D145" s="364"/>
      <c r="E145" s="354"/>
      <c r="F145" s="53"/>
      <c r="G145" s="53"/>
      <c r="H145" s="53"/>
      <c r="I145" s="53"/>
      <c r="J145" s="362"/>
      <c r="K145" s="452"/>
    </row>
    <row r="146" spans="1:11">
      <c r="A146" s="364"/>
      <c r="B146" s="53"/>
      <c r="C146" s="521" t="s">
        <v>1610</v>
      </c>
      <c r="D146" s="364"/>
      <c r="E146" s="354"/>
      <c r="F146" s="53"/>
      <c r="G146" s="53"/>
      <c r="H146" s="53"/>
      <c r="I146" s="53"/>
      <c r="J146" s="362"/>
      <c r="K146" s="452"/>
    </row>
    <row r="147" spans="1:11">
      <c r="A147" s="364"/>
      <c r="B147" s="53"/>
      <c r="C147" s="518" t="s">
        <v>1611</v>
      </c>
      <c r="D147" s="364"/>
      <c r="E147" s="354"/>
      <c r="F147" s="53"/>
      <c r="G147" s="53"/>
      <c r="H147" s="53"/>
      <c r="I147" s="53"/>
      <c r="J147" s="362"/>
      <c r="K147" s="452"/>
    </row>
    <row r="148" spans="1:11">
      <c r="A148" s="364">
        <v>27</v>
      </c>
      <c r="B148" s="53" t="s">
        <v>1619</v>
      </c>
      <c r="C148" s="523" t="s">
        <v>1613</v>
      </c>
      <c r="D148" s="368" t="s">
        <v>1688</v>
      </c>
      <c r="E148" s="354">
        <v>6</v>
      </c>
      <c r="F148" s="53"/>
      <c r="G148" s="53"/>
      <c r="H148" s="53"/>
      <c r="I148" s="53"/>
      <c r="J148" s="362"/>
      <c r="K148" s="452"/>
    </row>
    <row r="149" spans="1:11">
      <c r="A149" s="364"/>
      <c r="B149" s="53"/>
      <c r="C149" s="522" t="s">
        <v>1614</v>
      </c>
      <c r="D149" s="364"/>
      <c r="E149" s="354"/>
      <c r="F149" s="53"/>
      <c r="G149" s="53"/>
      <c r="H149" s="53"/>
      <c r="I149" s="53"/>
      <c r="J149" s="362"/>
      <c r="K149" s="452"/>
    </row>
    <row r="150" spans="1:11">
      <c r="A150" s="364"/>
      <c r="B150" s="53"/>
      <c r="C150" s="522" t="s">
        <v>1615</v>
      </c>
      <c r="D150" s="364"/>
      <c r="E150" s="354"/>
      <c r="F150" s="53"/>
      <c r="G150" s="53"/>
      <c r="H150" s="53"/>
      <c r="I150" s="53"/>
      <c r="J150" s="362"/>
      <c r="K150" s="452"/>
    </row>
    <row r="151" spans="1:11">
      <c r="A151" s="364"/>
      <c r="B151" s="53"/>
      <c r="C151" s="522" t="s">
        <v>1616</v>
      </c>
      <c r="D151" s="364"/>
      <c r="E151" s="354"/>
      <c r="F151" s="53"/>
      <c r="G151" s="53"/>
      <c r="H151" s="53"/>
      <c r="I151" s="53"/>
      <c r="J151" s="362"/>
      <c r="K151" s="452"/>
    </row>
    <row r="152" spans="1:11">
      <c r="A152" s="364"/>
      <c r="B152" s="53"/>
      <c r="C152" s="522" t="s">
        <v>1617</v>
      </c>
      <c r="D152" s="364"/>
      <c r="E152" s="354"/>
      <c r="F152" s="53"/>
      <c r="G152" s="53"/>
      <c r="H152" s="53"/>
      <c r="I152" s="53"/>
      <c r="J152" s="362"/>
      <c r="K152" s="452"/>
    </row>
    <row r="153" spans="1:11">
      <c r="A153" s="364"/>
      <c r="B153" s="53"/>
      <c r="C153" s="522" t="s">
        <v>1618</v>
      </c>
      <c r="D153" s="53"/>
      <c r="E153" s="354"/>
      <c r="F153" s="53"/>
      <c r="G153" s="53"/>
      <c r="H153" s="53"/>
      <c r="I153" s="53"/>
      <c r="J153" s="360"/>
      <c r="K153" s="452"/>
    </row>
    <row r="154" spans="1:11">
      <c r="A154" s="364">
        <v>28</v>
      </c>
      <c r="B154" s="53" t="s">
        <v>1624</v>
      </c>
      <c r="C154" s="525" t="s">
        <v>1620</v>
      </c>
      <c r="D154" s="368" t="s">
        <v>1688</v>
      </c>
      <c r="E154" s="354">
        <v>4</v>
      </c>
      <c r="F154" s="53"/>
      <c r="G154" s="53"/>
      <c r="H154" s="53"/>
      <c r="I154" s="53"/>
      <c r="J154" s="362"/>
      <c r="K154" s="452"/>
    </row>
    <row r="155" spans="1:11">
      <c r="A155" s="364"/>
      <c r="B155" s="53"/>
      <c r="C155" s="524" t="s">
        <v>1621</v>
      </c>
      <c r="D155" s="364"/>
      <c r="E155" s="354"/>
      <c r="F155" s="53"/>
      <c r="G155" s="53"/>
      <c r="H155" s="53"/>
      <c r="I155" s="53"/>
      <c r="J155" s="362"/>
      <c r="K155" s="452"/>
    </row>
    <row r="156" spans="1:11">
      <c r="A156" s="364"/>
      <c r="B156" s="53"/>
      <c r="C156" s="526" t="s">
        <v>1622</v>
      </c>
      <c r="D156" s="364"/>
      <c r="E156" s="354"/>
      <c r="F156" s="53"/>
      <c r="G156" s="53"/>
      <c r="H156" s="53"/>
      <c r="I156" s="53"/>
      <c r="J156" s="362"/>
      <c r="K156" s="452"/>
    </row>
    <row r="157" spans="1:11">
      <c r="A157" s="364"/>
      <c r="B157" s="53"/>
      <c r="C157" s="524" t="s">
        <v>1623</v>
      </c>
      <c r="D157" s="364"/>
      <c r="E157" s="354"/>
      <c r="F157" s="53"/>
      <c r="G157" s="53"/>
      <c r="H157" s="53"/>
      <c r="I157" s="53"/>
      <c r="J157" s="362"/>
      <c r="K157" s="452"/>
    </row>
    <row r="158" spans="1:11" ht="20.25" customHeight="1">
      <c r="A158" s="364">
        <v>29</v>
      </c>
      <c r="B158" s="53" t="s">
        <v>1630</v>
      </c>
      <c r="C158" s="528" t="s">
        <v>1625</v>
      </c>
      <c r="D158" s="368" t="s">
        <v>1688</v>
      </c>
      <c r="E158" s="354">
        <v>5</v>
      </c>
      <c r="F158" s="53"/>
      <c r="G158" s="53"/>
      <c r="H158" s="53"/>
      <c r="I158" s="53"/>
      <c r="J158" s="362"/>
      <c r="K158" s="452"/>
    </row>
    <row r="159" spans="1:11">
      <c r="A159" s="364"/>
      <c r="B159" s="53"/>
      <c r="C159" s="527" t="s">
        <v>1626</v>
      </c>
      <c r="D159" s="53"/>
      <c r="E159" s="354"/>
      <c r="F159" s="53"/>
      <c r="G159" s="53"/>
      <c r="H159" s="53"/>
      <c r="I159" s="53"/>
      <c r="J159" s="362"/>
      <c r="K159" s="452"/>
    </row>
    <row r="160" spans="1:11">
      <c r="A160" s="364"/>
      <c r="B160" s="53"/>
      <c r="C160" s="527" t="s">
        <v>1627</v>
      </c>
      <c r="D160" s="364"/>
      <c r="E160" s="354"/>
      <c r="F160" s="53"/>
      <c r="G160" s="53"/>
      <c r="H160" s="53"/>
      <c r="I160" s="53"/>
      <c r="J160" s="362"/>
      <c r="K160" s="452"/>
    </row>
    <row r="161" spans="1:17">
      <c r="A161" s="364"/>
      <c r="B161" s="53"/>
      <c r="C161" s="527" t="s">
        <v>1628</v>
      </c>
      <c r="D161" s="364"/>
      <c r="E161" s="354"/>
      <c r="F161" s="53"/>
      <c r="G161" s="53"/>
      <c r="H161" s="53"/>
      <c r="I161" s="53"/>
      <c r="J161" s="362"/>
      <c r="K161" s="452"/>
    </row>
    <row r="162" spans="1:17">
      <c r="A162" s="364"/>
      <c r="B162" s="53"/>
      <c r="C162" s="527" t="s">
        <v>1629</v>
      </c>
      <c r="D162" s="364"/>
      <c r="E162" s="354"/>
      <c r="F162" s="53"/>
      <c r="G162" s="53"/>
      <c r="H162" s="53"/>
      <c r="I162" s="53"/>
      <c r="J162" s="362"/>
      <c r="K162" s="452"/>
    </row>
    <row r="163" spans="1:17">
      <c r="A163" s="364">
        <v>30</v>
      </c>
      <c r="B163" s="53" t="s">
        <v>1234</v>
      </c>
      <c r="C163" s="530" t="s">
        <v>1631</v>
      </c>
      <c r="D163" s="368" t="s">
        <v>1688</v>
      </c>
      <c r="E163" s="364">
        <v>5</v>
      </c>
      <c r="F163" s="53"/>
      <c r="G163" s="53"/>
      <c r="H163" s="53"/>
      <c r="I163" s="53"/>
      <c r="J163" s="362"/>
      <c r="K163" s="452"/>
    </row>
    <row r="164" spans="1:17">
      <c r="A164" s="364"/>
      <c r="B164" s="53"/>
      <c r="C164" s="529" t="s">
        <v>1632</v>
      </c>
      <c r="D164" s="364"/>
      <c r="E164" s="364"/>
      <c r="F164" s="53"/>
      <c r="G164" s="53"/>
      <c r="H164" s="53"/>
      <c r="I164" s="53"/>
      <c r="J164" s="362"/>
      <c r="K164" s="452"/>
    </row>
    <row r="165" spans="1:17">
      <c r="A165" s="364"/>
      <c r="B165" s="53"/>
      <c r="C165" s="529" t="s">
        <v>1633</v>
      </c>
      <c r="D165" s="53"/>
      <c r="E165" s="364"/>
      <c r="F165" s="53"/>
      <c r="G165" s="53"/>
      <c r="H165" s="53"/>
      <c r="I165" s="53"/>
      <c r="J165" s="362"/>
      <c r="K165" s="452"/>
    </row>
    <row r="166" spans="1:17">
      <c r="A166" s="364"/>
      <c r="B166" s="53"/>
      <c r="C166" s="529" t="s">
        <v>1634</v>
      </c>
      <c r="D166" s="364"/>
      <c r="E166" s="364"/>
      <c r="F166" s="53"/>
      <c r="G166" s="53"/>
      <c r="H166" s="53"/>
      <c r="I166" s="53"/>
      <c r="J166" s="362"/>
      <c r="K166" s="452"/>
    </row>
    <row r="167" spans="1:17">
      <c r="A167" s="364"/>
      <c r="B167" s="53"/>
      <c r="C167" s="529" t="s">
        <v>1635</v>
      </c>
      <c r="D167" s="364"/>
      <c r="E167" s="364"/>
      <c r="F167" s="53"/>
      <c r="G167" s="53"/>
      <c r="H167" s="53"/>
      <c r="I167" s="53"/>
      <c r="J167" s="362"/>
      <c r="K167" s="452"/>
    </row>
    <row r="168" spans="1:17">
      <c r="A168" s="364">
        <v>31</v>
      </c>
      <c r="B168" s="53" t="s">
        <v>1241</v>
      </c>
      <c r="C168" s="532" t="s">
        <v>1636</v>
      </c>
      <c r="D168" s="368" t="s">
        <v>1688</v>
      </c>
      <c r="E168" s="364">
        <v>4</v>
      </c>
      <c r="F168" s="53"/>
      <c r="G168" s="53"/>
      <c r="H168" s="53"/>
      <c r="I168" s="53"/>
      <c r="J168" s="362"/>
      <c r="K168" s="452"/>
    </row>
    <row r="169" spans="1:17">
      <c r="A169" s="364"/>
      <c r="B169" s="53"/>
      <c r="C169" s="531" t="s">
        <v>1637</v>
      </c>
      <c r="D169" s="364"/>
      <c r="E169" s="354"/>
      <c r="F169" s="53"/>
      <c r="G169" s="53"/>
      <c r="H169" s="53"/>
      <c r="I169" s="53"/>
      <c r="J169" s="362"/>
      <c r="K169" s="452"/>
    </row>
    <row r="170" spans="1:17">
      <c r="A170" s="364"/>
      <c r="B170" s="53"/>
      <c r="C170" s="531" t="s">
        <v>1638</v>
      </c>
      <c r="D170" s="53"/>
      <c r="E170" s="364"/>
      <c r="F170" s="53"/>
      <c r="G170" s="53"/>
      <c r="H170" s="53"/>
      <c r="I170" s="53"/>
      <c r="J170" s="362"/>
      <c r="K170" s="452"/>
    </row>
    <row r="171" spans="1:17" ht="15.75" customHeight="1">
      <c r="A171" s="364"/>
      <c r="B171" s="53"/>
      <c r="C171" s="531" t="s">
        <v>1639</v>
      </c>
      <c r="D171" s="53"/>
      <c r="E171" s="364"/>
      <c r="F171" s="53"/>
      <c r="G171" s="53"/>
      <c r="H171" s="53"/>
      <c r="I171" s="53"/>
      <c r="J171" s="362"/>
      <c r="K171" s="452"/>
    </row>
    <row r="172" spans="1:17" ht="17.25" customHeight="1">
      <c r="A172" s="364">
        <v>32</v>
      </c>
      <c r="B172" s="53" t="s">
        <v>1644</v>
      </c>
      <c r="C172" s="534" t="s">
        <v>1640</v>
      </c>
      <c r="D172" s="368" t="s">
        <v>1688</v>
      </c>
      <c r="E172" s="364">
        <v>4</v>
      </c>
      <c r="F172" s="53"/>
      <c r="G172" s="53"/>
      <c r="H172" s="53"/>
      <c r="I172" s="53"/>
      <c r="J172" s="362"/>
      <c r="K172" s="452" t="s">
        <v>1450</v>
      </c>
    </row>
    <row r="173" spans="1:17" ht="18" customHeight="1">
      <c r="A173" s="364"/>
      <c r="B173" s="53"/>
      <c r="C173" s="533" t="s">
        <v>1641</v>
      </c>
      <c r="D173" s="53"/>
      <c r="E173" s="364"/>
      <c r="F173" s="53"/>
      <c r="G173" s="53"/>
      <c r="H173" s="53"/>
      <c r="I173" s="53"/>
      <c r="J173" s="362"/>
      <c r="K173" s="452"/>
    </row>
    <row r="174" spans="1:17" ht="19.5" customHeight="1">
      <c r="A174" s="364"/>
      <c r="B174" s="53"/>
      <c r="C174" s="533" t="s">
        <v>1642</v>
      </c>
      <c r="D174" s="53"/>
      <c r="E174" s="364"/>
      <c r="F174" s="53"/>
      <c r="G174" s="53"/>
      <c r="H174" s="53"/>
      <c r="I174" s="53"/>
      <c r="J174" s="362"/>
      <c r="K174" s="452"/>
      <c r="Q174" t="s">
        <v>169</v>
      </c>
    </row>
    <row r="175" spans="1:17">
      <c r="A175" s="364"/>
      <c r="B175" s="53"/>
      <c r="C175" s="535" t="s">
        <v>1643</v>
      </c>
      <c r="D175" s="53"/>
      <c r="E175" s="364"/>
      <c r="F175" s="53"/>
      <c r="G175" s="53"/>
      <c r="H175" s="53"/>
      <c r="I175" s="53"/>
      <c r="J175" s="362"/>
      <c r="K175" s="452"/>
    </row>
    <row r="176" spans="1:17">
      <c r="A176" s="364">
        <v>33</v>
      </c>
      <c r="B176" s="53" t="s">
        <v>1651</v>
      </c>
      <c r="C176" s="538" t="s">
        <v>1645</v>
      </c>
      <c r="D176" s="368" t="s">
        <v>1688</v>
      </c>
      <c r="E176" s="364">
        <v>6</v>
      </c>
      <c r="F176" s="53"/>
      <c r="G176" s="53"/>
      <c r="H176" s="53"/>
      <c r="I176" s="53"/>
      <c r="J176" s="360"/>
      <c r="K176" s="452"/>
    </row>
    <row r="177" spans="1:11">
      <c r="A177" s="364"/>
      <c r="B177" s="53"/>
      <c r="C177" s="537" t="s">
        <v>1646</v>
      </c>
      <c r="D177" s="53"/>
      <c r="E177" s="364"/>
      <c r="F177" s="53"/>
      <c r="G177" s="53"/>
      <c r="H177" s="53"/>
      <c r="I177" s="53"/>
      <c r="J177" s="360"/>
      <c r="K177" s="225">
        <v>44105</v>
      </c>
    </row>
    <row r="178" spans="1:11">
      <c r="A178" s="364"/>
      <c r="B178" s="53"/>
      <c r="C178" s="536" t="s">
        <v>1647</v>
      </c>
      <c r="D178" s="53"/>
      <c r="E178" s="364"/>
      <c r="F178" s="53"/>
      <c r="G178" s="53"/>
      <c r="H178" s="53"/>
      <c r="I178" s="53"/>
      <c r="J178" s="362"/>
      <c r="K178" s="452"/>
    </row>
    <row r="179" spans="1:11">
      <c r="A179" s="364"/>
      <c r="B179" s="53"/>
      <c r="C179" s="536" t="s">
        <v>1648</v>
      </c>
      <c r="D179" s="53"/>
      <c r="E179" s="364"/>
      <c r="F179" s="53"/>
      <c r="G179" s="53"/>
      <c r="H179" s="53"/>
      <c r="I179" s="53"/>
      <c r="J179" s="362"/>
      <c r="K179" s="452"/>
    </row>
    <row r="180" spans="1:11">
      <c r="A180" s="364"/>
      <c r="B180" s="53"/>
      <c r="C180" s="539" t="s">
        <v>1649</v>
      </c>
      <c r="D180" s="53"/>
      <c r="E180" s="364"/>
      <c r="F180" s="53"/>
      <c r="G180" s="53"/>
      <c r="H180" s="53"/>
      <c r="I180" s="53"/>
      <c r="J180" s="362"/>
      <c r="K180" s="452"/>
    </row>
    <row r="181" spans="1:11">
      <c r="A181" s="364"/>
      <c r="B181" s="53"/>
      <c r="C181" s="536" t="s">
        <v>1650</v>
      </c>
      <c r="D181" s="53"/>
      <c r="E181" s="364"/>
      <c r="F181" s="53"/>
      <c r="G181" s="53"/>
      <c r="H181" s="53"/>
      <c r="I181" s="53"/>
      <c r="J181" s="362"/>
      <c r="K181" s="452"/>
    </row>
    <row r="182" spans="1:11">
      <c r="A182" s="364">
        <v>34</v>
      </c>
      <c r="B182" s="53" t="s">
        <v>1657</v>
      </c>
      <c r="C182" s="541" t="s">
        <v>1652</v>
      </c>
      <c r="D182" s="368" t="s">
        <v>1688</v>
      </c>
      <c r="E182" s="364">
        <v>5</v>
      </c>
      <c r="F182" s="53"/>
      <c r="G182" s="53"/>
      <c r="H182" s="53"/>
      <c r="I182" s="53"/>
      <c r="J182" s="362"/>
      <c r="K182" s="452"/>
    </row>
    <row r="183" spans="1:11">
      <c r="A183" s="364"/>
      <c r="B183" s="53"/>
      <c r="C183" s="542" t="s">
        <v>1653</v>
      </c>
      <c r="D183" s="53"/>
      <c r="E183" s="364"/>
      <c r="F183" s="53"/>
      <c r="G183" s="53"/>
      <c r="H183" s="53"/>
      <c r="I183" s="53"/>
      <c r="J183" s="362"/>
      <c r="K183" s="452"/>
    </row>
    <row r="184" spans="1:11" ht="20.25" customHeight="1">
      <c r="A184" s="364"/>
      <c r="B184" s="53"/>
      <c r="C184" s="540" t="s">
        <v>1654</v>
      </c>
      <c r="D184" s="53"/>
      <c r="E184" s="364"/>
      <c r="F184" s="53"/>
      <c r="G184" s="53"/>
      <c r="H184" s="53"/>
      <c r="I184" s="53"/>
      <c r="J184" s="362"/>
      <c r="K184" s="452"/>
    </row>
    <row r="185" spans="1:11" ht="19.5" customHeight="1">
      <c r="A185" s="364"/>
      <c r="B185" s="53"/>
      <c r="C185" s="540" t="s">
        <v>1655</v>
      </c>
      <c r="D185" s="53"/>
      <c r="E185" s="364"/>
      <c r="F185" s="53"/>
      <c r="G185" s="53"/>
      <c r="H185" s="53"/>
      <c r="I185" s="53"/>
      <c r="J185" s="362"/>
      <c r="K185" s="452"/>
    </row>
    <row r="186" spans="1:11" ht="20.25" customHeight="1">
      <c r="A186" s="364"/>
      <c r="B186" s="53"/>
      <c r="C186" s="540" t="s">
        <v>1656</v>
      </c>
      <c r="D186" s="53"/>
      <c r="E186" s="364"/>
      <c r="F186" s="53"/>
      <c r="G186" s="53"/>
      <c r="H186" s="53"/>
      <c r="I186" s="53"/>
      <c r="J186" s="362"/>
      <c r="K186" s="452"/>
    </row>
    <row r="187" spans="1:11" ht="18" customHeight="1">
      <c r="A187" s="364">
        <v>35</v>
      </c>
      <c r="B187" s="53" t="s">
        <v>1662</v>
      </c>
      <c r="C187" s="544" t="s">
        <v>1658</v>
      </c>
      <c r="D187" s="368" t="s">
        <v>1688</v>
      </c>
      <c r="E187" s="364">
        <v>4</v>
      </c>
      <c r="F187" s="53"/>
      <c r="G187" s="53"/>
      <c r="H187" s="53"/>
      <c r="I187" s="53"/>
      <c r="J187" s="362"/>
      <c r="K187" s="452"/>
    </row>
    <row r="188" spans="1:11" ht="21.75" customHeight="1">
      <c r="A188" s="364"/>
      <c r="B188" s="53"/>
      <c r="C188" s="543" t="s">
        <v>1659</v>
      </c>
      <c r="D188" s="53"/>
      <c r="E188" s="364"/>
      <c r="F188" s="53"/>
      <c r="G188" s="53"/>
      <c r="H188" s="53"/>
      <c r="I188" s="53"/>
      <c r="J188" s="362"/>
      <c r="K188" s="452"/>
    </row>
    <row r="189" spans="1:11">
      <c r="A189" s="364"/>
      <c r="B189" s="53"/>
      <c r="C189" s="543" t="s">
        <v>1660</v>
      </c>
      <c r="D189" s="53"/>
      <c r="E189" s="364"/>
      <c r="F189" s="53"/>
      <c r="G189" s="53"/>
      <c r="H189" s="53"/>
      <c r="I189" s="53"/>
      <c r="J189" s="362"/>
      <c r="K189" s="452"/>
    </row>
    <row r="190" spans="1:11">
      <c r="A190" s="364"/>
      <c r="B190" s="53"/>
      <c r="C190" s="543" t="s">
        <v>1661</v>
      </c>
      <c r="D190" s="53"/>
      <c r="E190" s="364"/>
      <c r="F190" s="53"/>
      <c r="G190" s="53"/>
      <c r="H190" s="53"/>
      <c r="I190" s="53"/>
      <c r="J190" s="362"/>
      <c r="K190" s="452"/>
    </row>
    <row r="191" spans="1:11">
      <c r="A191" s="364">
        <v>36</v>
      </c>
      <c r="B191" s="53" t="s">
        <v>1668</v>
      </c>
      <c r="C191" s="546" t="s">
        <v>1663</v>
      </c>
      <c r="D191" s="368" t="s">
        <v>1688</v>
      </c>
      <c r="E191" s="364">
        <v>6</v>
      </c>
      <c r="F191" s="53"/>
      <c r="G191" s="53"/>
      <c r="H191" s="53"/>
      <c r="I191" s="53"/>
      <c r="J191" s="362"/>
      <c r="K191" s="452"/>
    </row>
    <row r="192" spans="1:11">
      <c r="A192" s="364"/>
      <c r="B192" s="53"/>
      <c r="C192" s="545" t="s">
        <v>1664</v>
      </c>
      <c r="D192" s="53"/>
      <c r="E192" s="364"/>
      <c r="F192" s="53"/>
      <c r="G192" s="53"/>
      <c r="H192" s="53"/>
      <c r="I192" s="53"/>
      <c r="J192" s="362"/>
      <c r="K192" s="452"/>
    </row>
    <row r="193" spans="1:11">
      <c r="A193" s="364"/>
      <c r="B193" s="53"/>
      <c r="C193" s="545" t="s">
        <v>1665</v>
      </c>
      <c r="D193" s="53"/>
      <c r="E193" s="364"/>
      <c r="F193" s="53"/>
      <c r="G193" s="53"/>
      <c r="H193" s="53"/>
      <c r="I193" s="53"/>
      <c r="J193" s="362"/>
      <c r="K193" s="452"/>
    </row>
    <row r="194" spans="1:11">
      <c r="A194" s="364"/>
      <c r="B194" s="53"/>
      <c r="C194" s="545" t="s">
        <v>681</v>
      </c>
      <c r="D194" s="53"/>
      <c r="E194" s="364"/>
      <c r="F194" s="53"/>
      <c r="G194" s="53"/>
      <c r="H194" s="53"/>
      <c r="I194" s="53"/>
      <c r="J194" s="362"/>
      <c r="K194" s="452"/>
    </row>
    <row r="195" spans="1:11">
      <c r="A195" s="364"/>
      <c r="B195" s="53"/>
      <c r="C195" s="547" t="s">
        <v>1666</v>
      </c>
      <c r="D195" s="53"/>
      <c r="E195" s="364"/>
      <c r="F195" s="53"/>
      <c r="G195" s="53"/>
      <c r="H195" s="53"/>
      <c r="I195" s="53"/>
      <c r="J195" s="362"/>
      <c r="K195" s="452"/>
    </row>
    <row r="196" spans="1:11">
      <c r="A196" s="364"/>
      <c r="B196" s="53"/>
      <c r="C196" s="545" t="s">
        <v>1667</v>
      </c>
      <c r="D196" s="53"/>
      <c r="E196" s="364"/>
      <c r="F196" s="53"/>
      <c r="G196" s="53"/>
      <c r="H196" s="53"/>
      <c r="I196" s="53"/>
      <c r="J196" s="362"/>
      <c r="K196" s="452"/>
    </row>
    <row r="197" spans="1:11">
      <c r="A197" s="364">
        <v>37</v>
      </c>
      <c r="B197" s="53" t="s">
        <v>1674</v>
      </c>
      <c r="C197" s="550" t="s">
        <v>1669</v>
      </c>
      <c r="D197" s="368" t="s">
        <v>1688</v>
      </c>
      <c r="E197" s="364">
        <v>5</v>
      </c>
      <c r="F197" s="53"/>
      <c r="G197" s="53"/>
      <c r="H197" s="53"/>
      <c r="I197" s="53"/>
      <c r="J197" s="362"/>
      <c r="K197" s="452"/>
    </row>
    <row r="198" spans="1:11">
      <c r="A198" s="364"/>
      <c r="B198" s="53"/>
      <c r="C198" s="548" t="s">
        <v>1670</v>
      </c>
      <c r="D198" s="53"/>
      <c r="E198" s="364"/>
      <c r="F198" s="53"/>
      <c r="G198" s="53"/>
      <c r="H198" s="53"/>
      <c r="I198" s="53"/>
      <c r="J198" s="362"/>
      <c r="K198" s="452"/>
    </row>
    <row r="199" spans="1:11">
      <c r="A199" s="364"/>
      <c r="B199" s="53"/>
      <c r="C199" s="549" t="s">
        <v>1671</v>
      </c>
      <c r="D199" s="53"/>
      <c r="E199" s="364"/>
      <c r="F199" s="53"/>
      <c r="G199" s="53"/>
      <c r="H199" s="53"/>
      <c r="I199" s="53"/>
      <c r="J199" s="362"/>
      <c r="K199" s="452" t="s">
        <v>1450</v>
      </c>
    </row>
    <row r="200" spans="1:11">
      <c r="A200" s="364"/>
      <c r="B200" s="53"/>
      <c r="C200" s="551" t="s">
        <v>1672</v>
      </c>
      <c r="D200" s="53"/>
      <c r="E200" s="364"/>
      <c r="F200" s="53"/>
      <c r="G200" s="53"/>
      <c r="H200" s="53"/>
      <c r="I200" s="53"/>
      <c r="J200" s="362"/>
      <c r="K200" s="452"/>
    </row>
    <row r="201" spans="1:11">
      <c r="A201" s="364"/>
      <c r="B201" s="53"/>
      <c r="C201" s="548" t="s">
        <v>1673</v>
      </c>
      <c r="D201" s="53"/>
      <c r="E201" s="364"/>
      <c r="F201" s="53"/>
      <c r="G201" s="53"/>
      <c r="H201" s="53"/>
      <c r="I201" s="53"/>
      <c r="J201" s="362"/>
      <c r="K201" s="452"/>
    </row>
    <row r="202" spans="1:11">
      <c r="A202" s="364">
        <v>38</v>
      </c>
      <c r="B202" s="53" t="s">
        <v>1678</v>
      </c>
      <c r="C202" s="553" t="s">
        <v>1675</v>
      </c>
      <c r="D202" s="368" t="s">
        <v>1688</v>
      </c>
      <c r="E202" s="364">
        <v>3</v>
      </c>
      <c r="F202" s="53"/>
      <c r="G202" s="53"/>
      <c r="H202" s="53"/>
      <c r="I202" s="53"/>
      <c r="J202" s="362"/>
      <c r="K202" s="452"/>
    </row>
    <row r="203" spans="1:11">
      <c r="A203" s="364"/>
      <c r="B203" s="53"/>
      <c r="C203" s="552" t="s">
        <v>1676</v>
      </c>
      <c r="D203" s="53"/>
      <c r="E203" s="364"/>
      <c r="F203" s="53"/>
      <c r="G203" s="53"/>
      <c r="H203" s="53"/>
      <c r="I203" s="53"/>
      <c r="J203" s="362"/>
      <c r="K203" s="452"/>
    </row>
    <row r="204" spans="1:11">
      <c r="A204" s="364"/>
      <c r="B204" s="53"/>
      <c r="C204" s="554" t="s">
        <v>1677</v>
      </c>
      <c r="D204" s="53"/>
      <c r="E204" s="364"/>
      <c r="F204" s="53"/>
      <c r="G204" s="53"/>
      <c r="H204" s="53"/>
      <c r="I204" s="53"/>
      <c r="J204" s="362"/>
      <c r="K204" s="452"/>
    </row>
    <row r="205" spans="1:11">
      <c r="A205" s="364">
        <v>39</v>
      </c>
      <c r="B205" s="53" t="s">
        <v>1687</v>
      </c>
      <c r="C205" s="556" t="s">
        <v>1679</v>
      </c>
      <c r="D205" s="368" t="s">
        <v>1688</v>
      </c>
      <c r="E205" s="364">
        <v>8</v>
      </c>
      <c r="F205" s="53"/>
      <c r="G205" s="53"/>
      <c r="H205" s="53"/>
      <c r="I205" s="53"/>
      <c r="J205" s="362"/>
      <c r="K205" s="452"/>
    </row>
    <row r="206" spans="1:11">
      <c r="A206" s="53"/>
      <c r="B206" s="53"/>
      <c r="C206" s="555" t="s">
        <v>1680</v>
      </c>
      <c r="D206" s="53"/>
      <c r="E206" s="364"/>
      <c r="F206" s="53"/>
      <c r="G206" s="53"/>
      <c r="H206" s="53"/>
      <c r="I206" s="53"/>
      <c r="J206" s="362"/>
      <c r="K206" s="452"/>
    </row>
    <row r="207" spans="1:11">
      <c r="A207" s="53"/>
      <c r="B207" s="53"/>
      <c r="C207" s="555" t="s">
        <v>1681</v>
      </c>
      <c r="D207" s="53"/>
      <c r="E207" s="364"/>
      <c r="F207" s="53"/>
      <c r="G207" s="53"/>
      <c r="H207" s="53"/>
      <c r="I207" s="53"/>
      <c r="J207" s="362"/>
      <c r="K207" s="452"/>
    </row>
    <row r="208" spans="1:11">
      <c r="A208" s="53"/>
      <c r="B208" s="53"/>
      <c r="C208" s="555" t="s">
        <v>1682</v>
      </c>
      <c r="D208" s="53"/>
      <c r="E208" s="364"/>
      <c r="F208" s="53"/>
      <c r="G208" s="53"/>
      <c r="H208" s="53"/>
      <c r="I208" s="53"/>
      <c r="J208" s="362"/>
      <c r="K208" s="452"/>
    </row>
    <row r="209" spans="1:16">
      <c r="A209" s="53"/>
      <c r="B209" s="53"/>
      <c r="C209" s="557" t="s">
        <v>1683</v>
      </c>
      <c r="D209" s="53"/>
      <c r="E209" s="364"/>
      <c r="F209" s="53"/>
      <c r="G209" s="53"/>
      <c r="H209" s="53"/>
      <c r="I209" s="53"/>
      <c r="J209" s="362"/>
      <c r="K209" s="452"/>
    </row>
    <row r="210" spans="1:16">
      <c r="A210" s="53"/>
      <c r="B210" s="53"/>
      <c r="C210" s="555" t="s">
        <v>1684</v>
      </c>
      <c r="D210" s="53"/>
      <c r="E210" s="364"/>
      <c r="F210" s="53"/>
      <c r="G210" s="53"/>
      <c r="H210" s="53"/>
      <c r="I210" s="53"/>
      <c r="J210" s="362"/>
      <c r="K210" s="452"/>
    </row>
    <row r="211" spans="1:16">
      <c r="A211" s="53"/>
      <c r="B211" s="53"/>
      <c r="C211" s="555" t="s">
        <v>1685</v>
      </c>
      <c r="D211" s="53"/>
      <c r="E211" s="364"/>
      <c r="F211" s="53"/>
      <c r="G211" s="53"/>
      <c r="H211" s="53"/>
      <c r="I211" s="53"/>
      <c r="J211" s="362"/>
      <c r="K211" s="452"/>
    </row>
    <row r="212" spans="1:16">
      <c r="A212" s="53"/>
      <c r="B212" s="53"/>
      <c r="C212" s="555" t="s">
        <v>1686</v>
      </c>
      <c r="D212" s="53"/>
      <c r="E212" s="364"/>
      <c r="F212" s="53"/>
      <c r="G212" s="53"/>
      <c r="H212" s="53"/>
      <c r="I212" s="53"/>
      <c r="J212" s="362"/>
      <c r="K212" s="452"/>
    </row>
    <row r="213" spans="1:16" ht="15.75">
      <c r="A213" s="53"/>
      <c r="B213" s="53"/>
      <c r="C213" s="352"/>
      <c r="D213" s="53"/>
      <c r="E213" s="364"/>
      <c r="F213" s="53"/>
      <c r="G213" s="53"/>
      <c r="H213" s="53"/>
      <c r="I213" s="53"/>
      <c r="J213" s="362"/>
      <c r="K213" s="452"/>
      <c r="P213" t="s">
        <v>163</v>
      </c>
    </row>
    <row r="214" spans="1:16" ht="15.75">
      <c r="A214" s="53"/>
      <c r="B214" s="53"/>
      <c r="C214" s="352"/>
      <c r="D214" s="53"/>
      <c r="E214" s="364"/>
      <c r="F214" s="53"/>
      <c r="G214" s="53"/>
      <c r="H214" s="53"/>
      <c r="I214" s="53"/>
      <c r="J214" s="362"/>
      <c r="K214" s="452"/>
    </row>
    <row r="215" spans="1:16" ht="15.75">
      <c r="A215" s="53"/>
      <c r="B215" s="53"/>
      <c r="C215" s="352"/>
      <c r="D215" s="53"/>
      <c r="E215" s="364"/>
      <c r="F215" s="53"/>
      <c r="G215" s="53"/>
      <c r="H215" s="53"/>
      <c r="I215" s="53"/>
      <c r="J215" s="362"/>
      <c r="K215" s="452"/>
    </row>
    <row r="216" spans="1:16" ht="15.75">
      <c r="A216" s="53"/>
      <c r="B216" s="53"/>
      <c r="C216" s="349"/>
      <c r="D216" s="53"/>
      <c r="E216" s="364"/>
      <c r="F216" s="53"/>
      <c r="G216" s="53"/>
      <c r="H216" s="53"/>
      <c r="I216" s="53"/>
      <c r="J216" s="362"/>
      <c r="K216" s="452"/>
    </row>
    <row r="220" spans="1:16" ht="20.25" customHeight="1"/>
    <row r="221" spans="1:16" ht="20.25" customHeight="1"/>
    <row r="222" spans="1:16" ht="21" customHeight="1"/>
    <row r="223" spans="1:16" ht="21" customHeight="1"/>
    <row r="224" spans="1:16" ht="21" customHeight="1"/>
    <row r="225" ht="20.25" customHeight="1"/>
  </sheetData>
  <mergeCells count="1">
    <mergeCell ref="A1:J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3"/>
  <sheetViews>
    <sheetView topLeftCell="A119" workbookViewId="0">
      <selection activeCell="O200" sqref="O200"/>
    </sheetView>
  </sheetViews>
  <sheetFormatPr defaultRowHeight="15"/>
  <cols>
    <col min="1" max="1" width="4.5703125" customWidth="1"/>
    <col min="2" max="2" width="29.42578125" customWidth="1"/>
    <col min="3" max="3" width="34.7109375" customWidth="1"/>
    <col min="4" max="4" width="14.42578125" customWidth="1"/>
    <col min="11" max="11" width="11.42578125" customWidth="1"/>
  </cols>
  <sheetData>
    <row r="1" spans="1:11" ht="18">
      <c r="A1" s="1146" t="s">
        <v>1690</v>
      </c>
      <c r="B1" s="1146"/>
      <c r="C1" s="1146"/>
      <c r="D1" s="1146"/>
      <c r="E1" s="1146"/>
      <c r="F1" s="1146"/>
      <c r="G1" s="1146"/>
      <c r="H1" s="1146"/>
      <c r="I1" s="1146"/>
      <c r="J1" s="1146"/>
      <c r="K1" s="447"/>
    </row>
    <row r="2" spans="1:11" ht="15.75" thickBot="1">
      <c r="A2" s="447"/>
      <c r="B2" s="447"/>
      <c r="C2" s="447"/>
      <c r="D2" s="447"/>
      <c r="E2" s="447"/>
      <c r="F2" s="447"/>
      <c r="G2" s="447"/>
      <c r="H2" s="447"/>
      <c r="I2" s="447"/>
      <c r="J2" s="447"/>
      <c r="K2" s="447"/>
    </row>
    <row r="3" spans="1:11" ht="15.75" thickBot="1">
      <c r="A3" s="123" t="s">
        <v>2</v>
      </c>
      <c r="B3" s="124" t="s">
        <v>224</v>
      </c>
      <c r="C3" s="124" t="s">
        <v>228</v>
      </c>
      <c r="D3" s="124" t="s">
        <v>226</v>
      </c>
      <c r="E3" s="124" t="s">
        <v>225</v>
      </c>
      <c r="F3" s="124" t="s">
        <v>8</v>
      </c>
      <c r="G3" s="124" t="s">
        <v>9</v>
      </c>
      <c r="H3" s="124" t="s">
        <v>10</v>
      </c>
      <c r="I3" s="135" t="s">
        <v>11</v>
      </c>
      <c r="J3" s="123" t="s">
        <v>12</v>
      </c>
      <c r="K3" s="125" t="s">
        <v>195</v>
      </c>
    </row>
    <row r="4" spans="1:11">
      <c r="A4" s="368">
        <v>1</v>
      </c>
      <c r="B4" s="365" t="s">
        <v>1698</v>
      </c>
      <c r="C4" s="558" t="s">
        <v>1691</v>
      </c>
      <c r="D4" s="368" t="s">
        <v>1934</v>
      </c>
      <c r="E4" s="370">
        <v>7</v>
      </c>
      <c r="F4" s="365"/>
      <c r="G4" s="365"/>
      <c r="H4" s="365"/>
      <c r="I4" s="365"/>
      <c r="J4" s="365"/>
      <c r="K4" s="365"/>
    </row>
    <row r="5" spans="1:11">
      <c r="A5" s="364"/>
      <c r="B5" s="53"/>
      <c r="C5" s="558" t="s">
        <v>1692</v>
      </c>
      <c r="D5" s="53"/>
      <c r="E5" s="354"/>
      <c r="F5" s="53"/>
      <c r="G5" s="53"/>
      <c r="H5" s="53"/>
      <c r="I5" s="53"/>
      <c r="J5" s="53"/>
      <c r="K5" s="53"/>
    </row>
    <row r="6" spans="1:11">
      <c r="A6" s="364"/>
      <c r="B6" s="53"/>
      <c r="C6" s="558" t="s">
        <v>1693</v>
      </c>
      <c r="D6" s="53"/>
      <c r="E6" s="354"/>
      <c r="F6" s="53"/>
      <c r="G6" s="53"/>
      <c r="H6" s="53"/>
      <c r="I6" s="53"/>
      <c r="J6" s="53"/>
      <c r="K6" s="53"/>
    </row>
    <row r="7" spans="1:11">
      <c r="A7" s="364"/>
      <c r="B7" s="53"/>
      <c r="C7" s="558" t="s">
        <v>1694</v>
      </c>
      <c r="D7" s="53"/>
      <c r="E7" s="354"/>
      <c r="F7" s="53"/>
      <c r="G7" s="53"/>
      <c r="H7" s="53"/>
      <c r="I7" s="53"/>
      <c r="J7" s="53"/>
      <c r="K7" s="53"/>
    </row>
    <row r="8" spans="1:11">
      <c r="A8" s="364"/>
      <c r="B8" s="53"/>
      <c r="C8" s="559" t="s">
        <v>1695</v>
      </c>
      <c r="D8" s="53"/>
      <c r="E8" s="354"/>
      <c r="F8" s="53"/>
      <c r="G8" s="53"/>
      <c r="H8" s="53"/>
      <c r="I8" s="53"/>
      <c r="J8" s="53"/>
      <c r="K8" s="53"/>
    </row>
    <row r="9" spans="1:11">
      <c r="A9" s="364"/>
      <c r="B9" s="53"/>
      <c r="C9" s="558" t="s">
        <v>1696</v>
      </c>
      <c r="D9" s="53"/>
      <c r="E9" s="354"/>
      <c r="F9" s="53"/>
      <c r="G9" s="53"/>
      <c r="H9" s="53"/>
      <c r="I9" s="53"/>
      <c r="J9" s="53"/>
      <c r="K9" s="53"/>
    </row>
    <row r="10" spans="1:11">
      <c r="A10" s="364"/>
      <c r="B10" s="53"/>
      <c r="C10" s="560" t="s">
        <v>1697</v>
      </c>
      <c r="D10" s="364"/>
      <c r="E10" s="354"/>
      <c r="F10" s="53"/>
      <c r="G10" s="53"/>
      <c r="H10" s="53"/>
      <c r="I10" s="53"/>
      <c r="J10" s="53"/>
      <c r="K10" s="53"/>
    </row>
    <row r="11" spans="1:11">
      <c r="A11" s="364">
        <v>2</v>
      </c>
      <c r="B11" s="365" t="s">
        <v>1699</v>
      </c>
      <c r="C11" s="563" t="s">
        <v>1700</v>
      </c>
      <c r="D11" s="368" t="s">
        <v>1934</v>
      </c>
      <c r="E11" s="354">
        <v>8</v>
      </c>
      <c r="F11" s="53"/>
      <c r="G11" s="53"/>
      <c r="H11" s="53"/>
      <c r="I11" s="53"/>
      <c r="J11" s="53"/>
      <c r="K11" s="53"/>
    </row>
    <row r="12" spans="1:11">
      <c r="A12" s="364"/>
      <c r="B12" s="53"/>
      <c r="C12" s="561" t="s">
        <v>1701</v>
      </c>
      <c r="D12" s="53"/>
      <c r="E12" s="354"/>
      <c r="F12" s="53"/>
      <c r="G12" s="53"/>
      <c r="H12" s="53"/>
      <c r="I12" s="53"/>
      <c r="J12" s="53"/>
      <c r="K12" s="53"/>
    </row>
    <row r="13" spans="1:11">
      <c r="A13" s="364"/>
      <c r="B13" s="53"/>
      <c r="C13" s="561" t="s">
        <v>1702</v>
      </c>
      <c r="D13" s="53"/>
      <c r="E13" s="354"/>
      <c r="F13" s="53"/>
      <c r="G13" s="53"/>
      <c r="H13" s="53"/>
      <c r="I13" s="53"/>
      <c r="J13" s="53"/>
      <c r="K13" s="53"/>
    </row>
    <row r="14" spans="1:11">
      <c r="A14" s="364"/>
      <c r="B14" s="53"/>
      <c r="C14" s="561" t="s">
        <v>1703</v>
      </c>
      <c r="D14" s="364"/>
      <c r="E14" s="354"/>
      <c r="F14" s="53"/>
      <c r="G14" s="53"/>
      <c r="H14" s="53"/>
      <c r="I14" s="53"/>
      <c r="J14" s="53"/>
      <c r="K14" s="53"/>
    </row>
    <row r="15" spans="1:11">
      <c r="A15" s="364"/>
      <c r="B15" s="53"/>
      <c r="C15" s="561" t="s">
        <v>1704</v>
      </c>
      <c r="D15" s="53"/>
      <c r="E15" s="354"/>
      <c r="F15" s="53"/>
      <c r="G15" s="53"/>
      <c r="H15" s="53"/>
      <c r="I15" s="53"/>
      <c r="J15" s="53"/>
      <c r="K15" s="53"/>
    </row>
    <row r="16" spans="1:11">
      <c r="A16" s="364"/>
      <c r="B16" s="53"/>
      <c r="C16" s="561" t="s">
        <v>1705</v>
      </c>
      <c r="D16" s="53"/>
      <c r="E16" s="354"/>
      <c r="F16" s="53"/>
      <c r="G16" s="53"/>
      <c r="H16" s="53"/>
      <c r="I16" s="53"/>
      <c r="J16" s="53"/>
      <c r="K16" s="53"/>
    </row>
    <row r="17" spans="1:11">
      <c r="A17" s="364"/>
      <c r="B17" s="53"/>
      <c r="C17" s="562" t="s">
        <v>1706</v>
      </c>
      <c r="D17" s="53"/>
      <c r="E17" s="354"/>
      <c r="F17" s="53"/>
      <c r="G17" s="53"/>
      <c r="H17" s="53"/>
      <c r="I17" s="53"/>
      <c r="J17" s="53"/>
      <c r="K17" s="53"/>
    </row>
    <row r="18" spans="1:11">
      <c r="A18" s="364"/>
      <c r="B18" s="53"/>
      <c r="C18" s="561" t="s">
        <v>1707</v>
      </c>
      <c r="D18" s="53"/>
      <c r="E18" s="354"/>
      <c r="F18" s="53"/>
      <c r="G18" s="53"/>
      <c r="H18" s="53"/>
      <c r="I18" s="53"/>
      <c r="J18" s="53"/>
      <c r="K18" s="53"/>
    </row>
    <row r="19" spans="1:11">
      <c r="A19" s="364">
        <v>3</v>
      </c>
      <c r="B19" s="53" t="s">
        <v>1716</v>
      </c>
      <c r="C19" s="565" t="s">
        <v>1708</v>
      </c>
      <c r="D19" s="368" t="s">
        <v>1934</v>
      </c>
      <c r="E19" s="354">
        <v>8</v>
      </c>
      <c r="F19" s="53"/>
      <c r="G19" s="53"/>
      <c r="H19" s="53"/>
      <c r="I19" s="53"/>
      <c r="J19" s="53"/>
      <c r="K19" s="53"/>
    </row>
    <row r="20" spans="1:11">
      <c r="A20" s="364"/>
      <c r="B20" s="53"/>
      <c r="C20" s="564" t="s">
        <v>1709</v>
      </c>
      <c r="D20" s="53"/>
      <c r="E20" s="354"/>
      <c r="F20" s="53"/>
      <c r="G20" s="53"/>
      <c r="H20" s="53"/>
      <c r="I20" s="53"/>
      <c r="J20" s="53"/>
      <c r="K20" s="53"/>
    </row>
    <row r="21" spans="1:11">
      <c r="A21" s="364"/>
      <c r="B21" s="53"/>
      <c r="C21" s="564" t="s">
        <v>1710</v>
      </c>
      <c r="D21" s="53"/>
      <c r="E21" s="354"/>
      <c r="F21" s="53"/>
      <c r="G21" s="53"/>
      <c r="H21" s="53"/>
      <c r="I21" s="53"/>
      <c r="J21" s="53"/>
      <c r="K21" s="53"/>
    </row>
    <row r="22" spans="1:11">
      <c r="A22" s="364"/>
      <c r="B22" s="53"/>
      <c r="C22" s="564" t="s">
        <v>1711</v>
      </c>
      <c r="D22" s="53"/>
      <c r="E22" s="354"/>
      <c r="F22" s="53"/>
      <c r="G22" s="53"/>
      <c r="H22" s="53"/>
      <c r="I22" s="53"/>
      <c r="J22" s="53"/>
      <c r="K22" s="53"/>
    </row>
    <row r="23" spans="1:11">
      <c r="A23" s="364"/>
      <c r="B23" s="53"/>
      <c r="C23" s="564" t="s">
        <v>1712</v>
      </c>
      <c r="D23" s="53"/>
      <c r="E23" s="354"/>
      <c r="F23" s="53"/>
      <c r="G23" s="53"/>
      <c r="H23" s="53"/>
      <c r="I23" s="53"/>
      <c r="J23" s="53"/>
      <c r="K23" s="53"/>
    </row>
    <row r="24" spans="1:11">
      <c r="A24" s="364"/>
      <c r="B24" s="53"/>
      <c r="C24" s="564" t="s">
        <v>1713</v>
      </c>
      <c r="D24" s="53"/>
      <c r="E24" s="354"/>
      <c r="F24" s="53"/>
      <c r="G24" s="53"/>
      <c r="H24" s="53"/>
      <c r="I24" s="53"/>
      <c r="J24" s="53"/>
      <c r="K24" s="53"/>
    </row>
    <row r="25" spans="1:11">
      <c r="A25" s="364"/>
      <c r="B25" s="53"/>
      <c r="C25" s="566" t="s">
        <v>1714</v>
      </c>
      <c r="D25" s="364"/>
      <c r="E25" s="354"/>
      <c r="F25" s="53"/>
      <c r="G25" s="53"/>
      <c r="H25" s="53"/>
      <c r="I25" s="53"/>
      <c r="J25" s="53"/>
      <c r="K25" s="53"/>
    </row>
    <row r="26" spans="1:11">
      <c r="A26" s="364"/>
      <c r="B26" s="53"/>
      <c r="C26" s="564" t="s">
        <v>1715</v>
      </c>
      <c r="D26" s="364"/>
      <c r="E26" s="354"/>
      <c r="F26" s="53"/>
      <c r="G26" s="53"/>
      <c r="H26" s="53"/>
      <c r="I26" s="53"/>
      <c r="J26" s="53"/>
      <c r="K26" s="53"/>
    </row>
    <row r="27" spans="1:11">
      <c r="A27" s="364">
        <v>4</v>
      </c>
      <c r="B27" s="53" t="s">
        <v>1723</v>
      </c>
      <c r="C27" s="567" t="s">
        <v>1717</v>
      </c>
      <c r="D27" s="368" t="s">
        <v>1934</v>
      </c>
      <c r="E27" s="354">
        <v>7</v>
      </c>
      <c r="F27" s="53"/>
      <c r="G27" s="53"/>
      <c r="H27" s="53"/>
      <c r="I27" s="53"/>
      <c r="J27" s="53"/>
      <c r="K27" s="53"/>
    </row>
    <row r="28" spans="1:11">
      <c r="A28" s="364"/>
      <c r="B28" s="53"/>
      <c r="C28" s="567" t="s">
        <v>1718</v>
      </c>
      <c r="D28" s="364"/>
      <c r="E28" s="354"/>
      <c r="F28" s="53"/>
      <c r="G28" s="53"/>
      <c r="H28" s="53"/>
      <c r="I28" s="53"/>
      <c r="J28" s="53"/>
      <c r="K28" s="53"/>
    </row>
    <row r="29" spans="1:11">
      <c r="A29" s="364"/>
      <c r="B29" s="53"/>
      <c r="C29" s="567" t="s">
        <v>1719</v>
      </c>
      <c r="D29" s="364"/>
      <c r="E29" s="354"/>
      <c r="F29" s="53"/>
      <c r="G29" s="53"/>
      <c r="H29" s="53"/>
      <c r="I29" s="53"/>
      <c r="J29" s="53"/>
      <c r="K29" s="53"/>
    </row>
    <row r="30" spans="1:11">
      <c r="A30" s="364"/>
      <c r="B30" s="53"/>
      <c r="C30" s="567" t="s">
        <v>1720</v>
      </c>
      <c r="D30" s="364"/>
      <c r="E30" s="354"/>
      <c r="F30" s="53"/>
      <c r="G30" s="53"/>
      <c r="H30" s="53"/>
      <c r="I30" s="53"/>
      <c r="J30" s="53"/>
      <c r="K30" s="53"/>
    </row>
    <row r="31" spans="1:11">
      <c r="A31" s="364"/>
      <c r="B31" s="53"/>
      <c r="C31" s="567" t="s">
        <v>1721</v>
      </c>
      <c r="D31" s="364"/>
      <c r="E31" s="354"/>
      <c r="F31" s="53"/>
      <c r="G31" s="53"/>
      <c r="H31" s="53"/>
      <c r="I31" s="53"/>
      <c r="J31" s="53"/>
      <c r="K31" s="53"/>
    </row>
    <row r="32" spans="1:11">
      <c r="A32" s="364"/>
      <c r="B32" s="53"/>
      <c r="C32" s="567" t="s">
        <v>1722</v>
      </c>
      <c r="D32" s="364"/>
      <c r="E32" s="354"/>
      <c r="F32" s="53"/>
      <c r="G32" s="53"/>
      <c r="H32" s="53"/>
      <c r="I32" s="53"/>
      <c r="J32" s="53"/>
      <c r="K32" s="53"/>
    </row>
    <row r="33" spans="1:11">
      <c r="A33" s="364"/>
      <c r="B33" s="53"/>
      <c r="C33" s="567" t="s">
        <v>939</v>
      </c>
      <c r="D33" s="364"/>
      <c r="E33" s="354"/>
      <c r="F33" s="53"/>
      <c r="G33" s="53"/>
      <c r="H33" s="53"/>
      <c r="I33" s="53"/>
      <c r="J33" s="53"/>
      <c r="K33" s="53"/>
    </row>
    <row r="34" spans="1:11">
      <c r="A34" s="364">
        <v>5</v>
      </c>
      <c r="B34" s="53" t="s">
        <v>1724</v>
      </c>
      <c r="C34" s="569" t="s">
        <v>1725</v>
      </c>
      <c r="D34" s="368" t="s">
        <v>1934</v>
      </c>
      <c r="E34" s="354">
        <v>7</v>
      </c>
      <c r="F34" s="53"/>
      <c r="G34" s="53"/>
      <c r="H34" s="53"/>
      <c r="I34" s="53"/>
      <c r="J34" s="53"/>
      <c r="K34" s="53"/>
    </row>
    <row r="35" spans="1:11">
      <c r="A35" s="364"/>
      <c r="B35" s="53"/>
      <c r="C35" s="568" t="s">
        <v>1726</v>
      </c>
      <c r="D35" s="53"/>
      <c r="E35" s="354"/>
      <c r="F35" s="53"/>
      <c r="G35" s="53"/>
      <c r="H35" s="53"/>
      <c r="I35" s="53"/>
      <c r="J35" s="448"/>
      <c r="K35" s="355"/>
    </row>
    <row r="36" spans="1:11">
      <c r="A36" s="364"/>
      <c r="B36" s="53"/>
      <c r="C36" s="568" t="s">
        <v>1727</v>
      </c>
      <c r="D36" s="364"/>
      <c r="E36" s="354"/>
      <c r="F36" s="53"/>
      <c r="G36" s="53"/>
      <c r="H36" s="53"/>
      <c r="I36" s="53"/>
      <c r="J36" s="53"/>
      <c r="K36" s="53"/>
    </row>
    <row r="37" spans="1:11">
      <c r="A37" s="364"/>
      <c r="B37" s="53"/>
      <c r="C37" s="568" t="s">
        <v>1728</v>
      </c>
      <c r="D37" s="364"/>
      <c r="E37" s="354"/>
      <c r="F37" s="53"/>
      <c r="G37" s="53"/>
      <c r="H37" s="53"/>
      <c r="I37" s="53"/>
      <c r="J37" s="53"/>
      <c r="K37" s="53"/>
    </row>
    <row r="38" spans="1:11">
      <c r="A38" s="364"/>
      <c r="B38" s="53"/>
      <c r="C38" s="568" t="s">
        <v>1729</v>
      </c>
      <c r="D38" s="364"/>
      <c r="E38" s="354"/>
      <c r="F38" s="53"/>
      <c r="G38" s="53"/>
      <c r="H38" s="53"/>
      <c r="I38" s="53"/>
      <c r="J38" s="53"/>
      <c r="K38" s="53"/>
    </row>
    <row r="39" spans="1:11">
      <c r="A39" s="364"/>
      <c r="B39" s="53"/>
      <c r="C39" s="568" t="s">
        <v>1730</v>
      </c>
      <c r="D39" s="53"/>
      <c r="E39" s="354"/>
      <c r="F39" s="53"/>
      <c r="G39" s="53"/>
      <c r="H39" s="53"/>
      <c r="I39" s="53"/>
      <c r="J39" s="53"/>
      <c r="K39" s="53"/>
    </row>
    <row r="40" spans="1:11">
      <c r="A40" s="364"/>
      <c r="B40" s="53"/>
      <c r="C40" s="568" t="s">
        <v>1731</v>
      </c>
      <c r="D40" s="53"/>
      <c r="E40" s="354"/>
      <c r="F40" s="53"/>
      <c r="G40" s="53"/>
      <c r="H40" s="53"/>
      <c r="I40" s="53"/>
      <c r="J40" s="53"/>
      <c r="K40" s="53"/>
    </row>
    <row r="41" spans="1:11" ht="15.75">
      <c r="A41" s="364">
        <v>6</v>
      </c>
      <c r="B41" s="53" t="s">
        <v>1746</v>
      </c>
      <c r="C41" s="571" t="s">
        <v>1732</v>
      </c>
      <c r="D41" s="368" t="s">
        <v>1934</v>
      </c>
      <c r="E41" s="354">
        <v>13</v>
      </c>
      <c r="F41" s="53"/>
      <c r="G41" s="53"/>
      <c r="H41" s="53"/>
      <c r="I41" s="53"/>
      <c r="J41" s="53"/>
      <c r="K41" s="53"/>
    </row>
    <row r="42" spans="1:11" ht="15.75">
      <c r="A42" s="364"/>
      <c r="B42" s="53"/>
      <c r="C42" s="572" t="s">
        <v>1733</v>
      </c>
      <c r="D42" s="364"/>
      <c r="E42" s="354"/>
      <c r="F42" s="53"/>
      <c r="G42" s="53"/>
      <c r="H42" s="53"/>
      <c r="I42" s="53"/>
      <c r="J42" s="53"/>
      <c r="K42" s="53"/>
    </row>
    <row r="43" spans="1:11" ht="15.75">
      <c r="A43" s="364"/>
      <c r="B43" s="53"/>
      <c r="C43" s="570" t="s">
        <v>1734</v>
      </c>
      <c r="D43" s="364"/>
      <c r="E43" s="354"/>
      <c r="F43" s="53"/>
      <c r="G43" s="53"/>
      <c r="H43" s="53"/>
      <c r="I43" s="53"/>
      <c r="J43" s="53"/>
      <c r="K43" s="53"/>
    </row>
    <row r="44" spans="1:11" ht="15.75">
      <c r="A44" s="364"/>
      <c r="B44" s="53"/>
      <c r="C44" s="570" t="s">
        <v>1735</v>
      </c>
      <c r="D44" s="364"/>
      <c r="E44" s="354"/>
      <c r="F44" s="53"/>
      <c r="G44" s="53"/>
      <c r="H44" s="53"/>
      <c r="I44" s="53"/>
      <c r="J44" s="53"/>
      <c r="K44" s="53"/>
    </row>
    <row r="45" spans="1:11" ht="15.75">
      <c r="A45" s="364"/>
      <c r="B45" s="53"/>
      <c r="C45" s="570" t="s">
        <v>1736</v>
      </c>
      <c r="D45" s="364"/>
      <c r="E45" s="354"/>
      <c r="F45" s="53"/>
      <c r="G45" s="53"/>
      <c r="H45" s="53"/>
      <c r="I45" s="53"/>
      <c r="J45" s="53"/>
      <c r="K45" s="53"/>
    </row>
    <row r="46" spans="1:11" ht="15.75">
      <c r="A46" s="364"/>
      <c r="B46" s="53"/>
      <c r="C46" s="570" t="s">
        <v>1737</v>
      </c>
      <c r="D46" s="364"/>
      <c r="E46" s="354"/>
      <c r="F46" s="53"/>
      <c r="G46" s="53"/>
      <c r="H46" s="53"/>
      <c r="I46" s="53"/>
      <c r="J46" s="53"/>
      <c r="K46" s="53"/>
    </row>
    <row r="47" spans="1:11" ht="15.75">
      <c r="A47" s="364"/>
      <c r="B47" s="53"/>
      <c r="C47" s="570" t="s">
        <v>1738</v>
      </c>
      <c r="D47" s="364"/>
      <c r="E47" s="354"/>
      <c r="F47" s="53"/>
      <c r="G47" s="53"/>
      <c r="H47" s="53"/>
      <c r="I47" s="53"/>
      <c r="J47" s="53"/>
      <c r="K47" s="53"/>
    </row>
    <row r="48" spans="1:11" ht="15.75">
      <c r="A48" s="364"/>
      <c r="B48" s="53"/>
      <c r="C48" s="570" t="s">
        <v>1739</v>
      </c>
      <c r="D48" s="364"/>
      <c r="E48" s="354"/>
      <c r="F48" s="53"/>
      <c r="G48" s="53"/>
      <c r="H48" s="53"/>
      <c r="I48" s="53"/>
      <c r="J48" s="53"/>
      <c r="K48" s="53"/>
    </row>
    <row r="49" spans="1:11" ht="15.75">
      <c r="A49" s="364"/>
      <c r="B49" s="53"/>
      <c r="C49" s="570" t="s">
        <v>1740</v>
      </c>
      <c r="D49" s="364"/>
      <c r="E49" s="354"/>
      <c r="F49" s="53"/>
      <c r="G49" s="53"/>
      <c r="H49" s="53"/>
      <c r="I49" s="53"/>
      <c r="J49" s="53"/>
      <c r="K49" s="53"/>
    </row>
    <row r="50" spans="1:11" ht="15.75">
      <c r="A50" s="364"/>
      <c r="B50" s="53"/>
      <c r="C50" s="570" t="s">
        <v>1741</v>
      </c>
      <c r="D50" s="53"/>
      <c r="E50" s="354"/>
      <c r="F50" s="53"/>
      <c r="G50" s="53"/>
      <c r="H50" s="53"/>
      <c r="I50" s="53"/>
      <c r="J50" s="53"/>
      <c r="K50" s="53"/>
    </row>
    <row r="51" spans="1:11" ht="15.75">
      <c r="A51" s="364"/>
      <c r="B51" s="53"/>
      <c r="C51" s="570" t="s">
        <v>1742</v>
      </c>
      <c r="D51" s="364"/>
      <c r="E51" s="354"/>
      <c r="F51" s="53"/>
      <c r="G51" s="53"/>
      <c r="H51" s="53"/>
      <c r="I51" s="53"/>
      <c r="J51" s="53"/>
      <c r="K51" s="53"/>
    </row>
    <row r="52" spans="1:11" ht="15.75">
      <c r="A52" s="364"/>
      <c r="B52" s="53"/>
      <c r="C52" s="570" t="s">
        <v>1743</v>
      </c>
      <c r="D52" s="364"/>
      <c r="E52" s="354"/>
      <c r="F52" s="53"/>
      <c r="G52" s="53"/>
      <c r="H52" s="53"/>
      <c r="I52" s="53"/>
      <c r="J52" s="53"/>
      <c r="K52" s="53"/>
    </row>
    <row r="53" spans="1:11" ht="15.75">
      <c r="A53" s="364"/>
      <c r="B53" s="53"/>
      <c r="C53" s="570" t="s">
        <v>1744</v>
      </c>
      <c r="D53" s="364"/>
      <c r="E53" s="354"/>
      <c r="F53" s="53"/>
      <c r="G53" s="53"/>
      <c r="H53" s="53"/>
      <c r="I53" s="53"/>
      <c r="J53" s="53"/>
      <c r="K53" s="53"/>
    </row>
    <row r="54" spans="1:11" ht="15.75">
      <c r="A54" s="364"/>
      <c r="B54" s="53"/>
      <c r="C54" s="572" t="s">
        <v>1745</v>
      </c>
      <c r="D54" s="364"/>
      <c r="E54" s="354"/>
      <c r="F54" s="53"/>
      <c r="G54" s="53"/>
      <c r="H54" s="53"/>
      <c r="I54" s="53"/>
      <c r="J54" s="53"/>
      <c r="K54" s="53"/>
    </row>
    <row r="55" spans="1:11">
      <c r="A55" s="364">
        <v>7</v>
      </c>
      <c r="B55" s="53" t="s">
        <v>1756</v>
      </c>
      <c r="C55" s="573" t="s">
        <v>1747</v>
      </c>
      <c r="D55" s="368" t="s">
        <v>1934</v>
      </c>
      <c r="E55" s="354">
        <v>9</v>
      </c>
      <c r="F55" s="53"/>
      <c r="G55" s="53"/>
      <c r="H55" s="53"/>
      <c r="I55" s="53"/>
      <c r="J55" s="53"/>
      <c r="K55" s="53"/>
    </row>
    <row r="56" spans="1:11">
      <c r="A56" s="364"/>
      <c r="B56" s="53"/>
      <c r="C56" s="573" t="s">
        <v>1748</v>
      </c>
      <c r="D56" s="364"/>
      <c r="E56" s="354"/>
      <c r="F56" s="53"/>
      <c r="G56" s="53"/>
      <c r="H56" s="53"/>
      <c r="I56" s="53"/>
      <c r="J56" s="53"/>
      <c r="K56" s="53"/>
    </row>
    <row r="57" spans="1:11">
      <c r="A57" s="364"/>
      <c r="B57" s="53"/>
      <c r="C57" s="573" t="s">
        <v>1749</v>
      </c>
      <c r="D57" s="53"/>
      <c r="E57" s="354"/>
      <c r="F57" s="53"/>
      <c r="G57" s="53"/>
      <c r="H57" s="53"/>
      <c r="I57" s="53"/>
      <c r="J57" s="53"/>
      <c r="K57" s="53"/>
    </row>
    <row r="58" spans="1:11">
      <c r="A58" s="364"/>
      <c r="B58" s="53"/>
      <c r="C58" s="573" t="s">
        <v>1750</v>
      </c>
      <c r="D58" s="364"/>
      <c r="E58" s="354"/>
      <c r="F58" s="53"/>
      <c r="G58" s="53"/>
      <c r="H58" s="53"/>
      <c r="I58" s="53"/>
      <c r="J58" s="53"/>
      <c r="K58" s="53"/>
    </row>
    <row r="59" spans="1:11">
      <c r="A59" s="364"/>
      <c r="B59" s="53"/>
      <c r="C59" s="573" t="s">
        <v>1751</v>
      </c>
      <c r="D59" s="364"/>
      <c r="E59" s="354"/>
      <c r="F59" s="53"/>
      <c r="G59" s="53"/>
      <c r="H59" s="53"/>
      <c r="I59" s="53"/>
      <c r="J59" s="53"/>
      <c r="K59" s="53"/>
    </row>
    <row r="60" spans="1:11">
      <c r="A60" s="364"/>
      <c r="B60" s="53"/>
      <c r="C60" s="573" t="s">
        <v>1752</v>
      </c>
      <c r="D60" s="364"/>
      <c r="E60" s="354"/>
      <c r="F60" s="53"/>
      <c r="G60" s="53"/>
      <c r="H60" s="53"/>
      <c r="I60" s="53"/>
      <c r="J60" s="53"/>
      <c r="K60" s="53"/>
    </row>
    <row r="61" spans="1:11">
      <c r="A61" s="364"/>
      <c r="B61" s="53"/>
      <c r="C61" s="573" t="s">
        <v>1753</v>
      </c>
      <c r="D61" s="364"/>
      <c r="E61" s="354"/>
      <c r="F61" s="53"/>
      <c r="G61" s="53"/>
      <c r="H61" s="53"/>
      <c r="I61" s="53"/>
      <c r="J61" s="53"/>
      <c r="K61" s="53"/>
    </row>
    <row r="62" spans="1:11">
      <c r="A62" s="364"/>
      <c r="B62" s="53"/>
      <c r="C62" s="573" t="s">
        <v>1754</v>
      </c>
      <c r="D62" s="53"/>
      <c r="E62" s="354"/>
      <c r="F62" s="53"/>
      <c r="G62" s="53"/>
      <c r="H62" s="53"/>
      <c r="I62" s="53"/>
      <c r="J62" s="53"/>
      <c r="K62" s="53"/>
    </row>
    <row r="63" spans="1:11">
      <c r="A63" s="364"/>
      <c r="B63" s="53"/>
      <c r="C63" s="573" t="s">
        <v>1755</v>
      </c>
      <c r="D63" s="364"/>
      <c r="E63" s="354"/>
      <c r="F63" s="53"/>
      <c r="G63" s="53"/>
      <c r="H63" s="53"/>
      <c r="I63" s="53"/>
      <c r="J63" s="53"/>
      <c r="K63" s="53"/>
    </row>
    <row r="64" spans="1:11">
      <c r="A64" s="364">
        <v>8</v>
      </c>
      <c r="B64" s="53" t="s">
        <v>1762</v>
      </c>
      <c r="C64" s="576" t="s">
        <v>1757</v>
      </c>
      <c r="D64" s="368" t="s">
        <v>1934</v>
      </c>
      <c r="E64" s="354">
        <v>5</v>
      </c>
      <c r="F64" s="53"/>
      <c r="G64" s="53"/>
      <c r="H64" s="53"/>
      <c r="I64" s="53"/>
      <c r="J64" s="53"/>
      <c r="K64" s="53"/>
    </row>
    <row r="65" spans="1:11">
      <c r="A65" s="364"/>
      <c r="B65" s="53"/>
      <c r="C65" s="574" t="s">
        <v>1758</v>
      </c>
      <c r="D65" s="364"/>
      <c r="E65" s="354"/>
      <c r="F65" s="53"/>
      <c r="G65" s="53"/>
      <c r="H65" s="53"/>
      <c r="I65" s="53"/>
      <c r="J65" s="53"/>
      <c r="K65" s="53"/>
    </row>
    <row r="66" spans="1:11">
      <c r="A66" s="364"/>
      <c r="B66" s="53"/>
      <c r="C66" s="575" t="s">
        <v>1759</v>
      </c>
      <c r="D66" s="364"/>
      <c r="E66" s="354"/>
      <c r="F66" s="53"/>
      <c r="G66" s="53"/>
      <c r="H66" s="53"/>
      <c r="I66" s="53"/>
      <c r="J66" s="53"/>
      <c r="K66" s="53"/>
    </row>
    <row r="67" spans="1:11">
      <c r="A67" s="364"/>
      <c r="B67" s="53"/>
      <c r="C67" s="575" t="s">
        <v>1760</v>
      </c>
      <c r="D67" s="364"/>
      <c r="E67" s="354"/>
      <c r="F67" s="53"/>
      <c r="G67" s="53"/>
      <c r="H67" s="53"/>
      <c r="I67" s="53"/>
      <c r="J67" s="53"/>
      <c r="K67" s="53"/>
    </row>
    <row r="68" spans="1:11">
      <c r="A68" s="364"/>
      <c r="B68" s="53"/>
      <c r="C68" s="575" t="s">
        <v>1761</v>
      </c>
      <c r="D68" s="364"/>
      <c r="E68" s="354"/>
      <c r="F68" s="53"/>
      <c r="G68" s="53"/>
      <c r="H68" s="53"/>
      <c r="I68" s="53"/>
      <c r="J68" s="53"/>
      <c r="K68" s="53"/>
    </row>
    <row r="69" spans="1:11">
      <c r="A69" s="364">
        <v>9</v>
      </c>
      <c r="B69" s="53" t="s">
        <v>1776</v>
      </c>
      <c r="C69" s="581" t="s">
        <v>1763</v>
      </c>
      <c r="D69" s="368" t="s">
        <v>1934</v>
      </c>
      <c r="E69" s="354">
        <v>13</v>
      </c>
      <c r="F69" s="53"/>
      <c r="G69" s="53"/>
      <c r="H69" s="53"/>
      <c r="I69" s="53"/>
      <c r="J69" s="53"/>
      <c r="K69" s="53"/>
    </row>
    <row r="70" spans="1:11">
      <c r="A70" s="364"/>
      <c r="B70" s="53"/>
      <c r="C70" s="579" t="s">
        <v>1764</v>
      </c>
      <c r="D70" s="364"/>
      <c r="E70" s="354"/>
      <c r="F70" s="53"/>
      <c r="G70" s="53"/>
      <c r="H70" s="53"/>
      <c r="I70" s="53"/>
      <c r="J70" s="53"/>
      <c r="K70" s="367">
        <v>44013</v>
      </c>
    </row>
    <row r="71" spans="1:11">
      <c r="A71" s="364"/>
      <c r="B71" s="53"/>
      <c r="C71" s="577" t="s">
        <v>1765</v>
      </c>
      <c r="D71" s="53"/>
      <c r="E71" s="354"/>
      <c r="F71" s="53"/>
      <c r="G71" s="53"/>
      <c r="H71" s="53"/>
      <c r="I71" s="53"/>
      <c r="J71" s="448"/>
      <c r="K71" s="53"/>
    </row>
    <row r="72" spans="1:11">
      <c r="A72" s="364"/>
      <c r="B72" s="53"/>
      <c r="C72" s="577" t="s">
        <v>1766</v>
      </c>
      <c r="D72" s="364"/>
      <c r="E72" s="354"/>
      <c r="F72" s="53"/>
      <c r="G72" s="53"/>
      <c r="H72" s="53"/>
      <c r="I72" s="53"/>
      <c r="J72" s="53"/>
      <c r="K72" s="53"/>
    </row>
    <row r="73" spans="1:11">
      <c r="A73" s="364"/>
      <c r="B73" s="53"/>
      <c r="C73" s="577" t="s">
        <v>1767</v>
      </c>
      <c r="D73" s="364"/>
      <c r="E73" s="354"/>
      <c r="F73" s="53"/>
      <c r="G73" s="53"/>
      <c r="H73" s="53"/>
      <c r="I73" s="53"/>
      <c r="J73" s="53"/>
      <c r="K73" s="53"/>
    </row>
    <row r="74" spans="1:11">
      <c r="A74" s="364"/>
      <c r="B74" s="53"/>
      <c r="C74" s="582" t="s">
        <v>1768</v>
      </c>
      <c r="D74" s="364"/>
      <c r="E74" s="354"/>
      <c r="F74" s="53"/>
      <c r="G74" s="53"/>
      <c r="H74" s="53"/>
      <c r="I74" s="53"/>
      <c r="J74" s="53"/>
      <c r="K74" s="53"/>
    </row>
    <row r="75" spans="1:11" ht="16.5" customHeight="1">
      <c r="A75" s="364"/>
      <c r="B75" s="53"/>
      <c r="C75" s="580" t="s">
        <v>1769</v>
      </c>
      <c r="D75" s="53"/>
      <c r="E75" s="354"/>
      <c r="F75" s="53"/>
      <c r="G75" s="53"/>
      <c r="H75" s="53"/>
      <c r="I75" s="53"/>
      <c r="J75" s="53"/>
      <c r="K75" s="53"/>
    </row>
    <row r="76" spans="1:11" ht="19.5" customHeight="1">
      <c r="A76" s="364"/>
      <c r="B76" s="53"/>
      <c r="C76" s="580" t="s">
        <v>1770</v>
      </c>
      <c r="D76" s="364"/>
      <c r="E76" s="354"/>
      <c r="F76" s="53"/>
      <c r="G76" s="53"/>
      <c r="H76" s="53"/>
      <c r="I76" s="53"/>
      <c r="J76" s="53"/>
      <c r="K76" s="53"/>
    </row>
    <row r="77" spans="1:11" ht="15.75" customHeight="1">
      <c r="A77" s="364"/>
      <c r="B77" s="53"/>
      <c r="C77" s="580" t="s">
        <v>1771</v>
      </c>
      <c r="D77" s="364"/>
      <c r="E77" s="354"/>
      <c r="F77" s="53"/>
      <c r="G77" s="53"/>
      <c r="H77" s="53"/>
      <c r="I77" s="53"/>
      <c r="J77" s="53"/>
      <c r="K77" s="53"/>
    </row>
    <row r="78" spans="1:11" ht="18.75" customHeight="1">
      <c r="A78" s="364"/>
      <c r="B78" s="53"/>
      <c r="C78" s="580" t="s">
        <v>1772</v>
      </c>
      <c r="D78" s="364"/>
      <c r="E78" s="354"/>
      <c r="F78" s="53"/>
      <c r="G78" s="53"/>
      <c r="H78" s="53"/>
      <c r="I78" s="53"/>
      <c r="J78" s="53"/>
      <c r="K78" s="53"/>
    </row>
    <row r="79" spans="1:11" ht="16.5" customHeight="1">
      <c r="A79" s="364"/>
      <c r="B79" s="53"/>
      <c r="C79" s="580" t="s">
        <v>1773</v>
      </c>
      <c r="D79" s="364"/>
      <c r="E79" s="354"/>
      <c r="F79" s="53"/>
      <c r="G79" s="53"/>
      <c r="H79" s="53"/>
      <c r="I79" s="53"/>
      <c r="J79" s="53"/>
      <c r="K79" s="53"/>
    </row>
    <row r="80" spans="1:11">
      <c r="A80" s="364"/>
      <c r="B80" s="53"/>
      <c r="C80" s="580" t="s">
        <v>1774</v>
      </c>
      <c r="D80" s="364"/>
      <c r="E80" s="354"/>
      <c r="F80" s="53"/>
      <c r="G80" s="53"/>
      <c r="H80" s="53"/>
      <c r="I80" s="53"/>
      <c r="J80" s="53"/>
      <c r="K80" s="53"/>
    </row>
    <row r="81" spans="1:11">
      <c r="A81" s="364"/>
      <c r="B81" s="53"/>
      <c r="C81" s="578" t="s">
        <v>1775</v>
      </c>
      <c r="D81" s="53"/>
      <c r="E81" s="354"/>
      <c r="F81" s="53"/>
      <c r="G81" s="53"/>
      <c r="H81" s="53"/>
      <c r="I81" s="53"/>
      <c r="J81" s="53"/>
      <c r="K81" s="53"/>
    </row>
    <row r="82" spans="1:11">
      <c r="A82" s="364">
        <v>10</v>
      </c>
      <c r="B82" s="53" t="s">
        <v>1782</v>
      </c>
      <c r="C82" s="583" t="s">
        <v>1777</v>
      </c>
      <c r="D82" s="368" t="s">
        <v>1934</v>
      </c>
      <c r="E82" s="354">
        <v>5</v>
      </c>
      <c r="F82" s="53"/>
      <c r="G82" s="53"/>
      <c r="H82" s="53"/>
      <c r="I82" s="53"/>
      <c r="J82" s="53"/>
      <c r="K82" s="53"/>
    </row>
    <row r="83" spans="1:11">
      <c r="A83" s="364"/>
      <c r="B83" s="53"/>
      <c r="C83" s="583" t="s">
        <v>1778</v>
      </c>
      <c r="D83" s="364"/>
      <c r="E83" s="354"/>
      <c r="F83" s="53"/>
      <c r="G83" s="53"/>
      <c r="H83" s="53"/>
      <c r="I83" s="53"/>
      <c r="J83" s="53"/>
      <c r="K83" s="53"/>
    </row>
    <row r="84" spans="1:11">
      <c r="A84" s="364"/>
      <c r="B84" s="53"/>
      <c r="C84" s="584" t="s">
        <v>1779</v>
      </c>
      <c r="D84" s="364"/>
      <c r="E84" s="354"/>
      <c r="F84" s="53"/>
      <c r="G84" s="53"/>
      <c r="H84" s="53"/>
      <c r="I84" s="53"/>
      <c r="J84" s="53"/>
      <c r="K84" s="53"/>
    </row>
    <row r="85" spans="1:11">
      <c r="A85" s="364"/>
      <c r="B85" s="53"/>
      <c r="C85" s="583" t="s">
        <v>1780</v>
      </c>
      <c r="D85" s="364"/>
      <c r="E85" s="354"/>
      <c r="F85" s="53"/>
      <c r="G85" s="53"/>
      <c r="H85" s="53"/>
      <c r="I85" s="53"/>
      <c r="J85" s="53"/>
      <c r="K85" s="53"/>
    </row>
    <row r="86" spans="1:11">
      <c r="A86" s="364"/>
      <c r="B86" s="53"/>
      <c r="C86" s="583" t="s">
        <v>1781</v>
      </c>
      <c r="D86" s="53"/>
      <c r="E86" s="354"/>
      <c r="F86" s="53"/>
      <c r="G86" s="53"/>
      <c r="H86" s="53"/>
      <c r="I86" s="53"/>
      <c r="J86" s="448"/>
      <c r="K86" s="367"/>
    </row>
    <row r="87" spans="1:11">
      <c r="A87" s="364">
        <v>11</v>
      </c>
      <c r="B87" s="53" t="s">
        <v>1790</v>
      </c>
      <c r="C87" s="586" t="s">
        <v>1783</v>
      </c>
      <c r="D87" s="368" t="s">
        <v>1934</v>
      </c>
      <c r="E87" s="354">
        <v>7</v>
      </c>
      <c r="F87" s="53"/>
      <c r="G87" s="53"/>
      <c r="H87" s="53"/>
      <c r="I87" s="53"/>
      <c r="J87" s="53"/>
      <c r="K87" s="53"/>
    </row>
    <row r="88" spans="1:11">
      <c r="A88" s="364"/>
      <c r="B88" s="53"/>
      <c r="C88" s="585" t="s">
        <v>1784</v>
      </c>
      <c r="D88" s="364"/>
      <c r="E88" s="354"/>
      <c r="F88" s="53"/>
      <c r="G88" s="53"/>
      <c r="H88" s="53"/>
      <c r="I88" s="53"/>
      <c r="J88" s="53"/>
      <c r="K88" s="53"/>
    </row>
    <row r="89" spans="1:11">
      <c r="A89" s="364"/>
      <c r="B89" s="53"/>
      <c r="C89" s="585" t="s">
        <v>1785</v>
      </c>
      <c r="D89" s="364"/>
      <c r="E89" s="354"/>
      <c r="F89" s="53"/>
      <c r="G89" s="53"/>
      <c r="H89" s="53"/>
      <c r="I89" s="53"/>
      <c r="J89" s="53"/>
      <c r="K89" s="53"/>
    </row>
    <row r="90" spans="1:11">
      <c r="A90" s="364"/>
      <c r="B90" s="53"/>
      <c r="C90" s="585" t="s">
        <v>1786</v>
      </c>
      <c r="D90" s="364"/>
      <c r="E90" s="354"/>
      <c r="F90" s="53"/>
      <c r="G90" s="53"/>
      <c r="H90" s="53"/>
      <c r="I90" s="53"/>
      <c r="J90" s="53"/>
      <c r="K90" s="53"/>
    </row>
    <row r="91" spans="1:11">
      <c r="A91" s="364"/>
      <c r="B91" s="53"/>
      <c r="C91" s="585" t="s">
        <v>1787</v>
      </c>
      <c r="D91" s="364"/>
      <c r="E91" s="354"/>
      <c r="F91" s="53"/>
      <c r="G91" s="53"/>
      <c r="H91" s="53"/>
      <c r="I91" s="53"/>
      <c r="J91" s="53"/>
      <c r="K91" s="53"/>
    </row>
    <row r="92" spans="1:11">
      <c r="A92" s="364"/>
      <c r="B92" s="53"/>
      <c r="C92" s="585" t="s">
        <v>1788</v>
      </c>
      <c r="D92" s="53"/>
      <c r="E92" s="354"/>
      <c r="F92" s="53"/>
      <c r="G92" s="53"/>
      <c r="H92" s="53"/>
      <c r="I92" s="53"/>
      <c r="J92" s="53"/>
      <c r="K92" s="53"/>
    </row>
    <row r="93" spans="1:11">
      <c r="A93" s="364"/>
      <c r="B93" s="53"/>
      <c r="C93" s="587" t="s">
        <v>1789</v>
      </c>
      <c r="D93" s="364"/>
      <c r="E93" s="354"/>
      <c r="F93" s="53"/>
      <c r="G93" s="53"/>
      <c r="H93" s="53"/>
      <c r="I93" s="53"/>
      <c r="J93" s="53"/>
      <c r="K93" s="53"/>
    </row>
    <row r="94" spans="1:11">
      <c r="A94" s="364">
        <v>12</v>
      </c>
      <c r="B94" s="53" t="s">
        <v>1791</v>
      </c>
      <c r="C94" s="589" t="s">
        <v>1792</v>
      </c>
      <c r="D94" s="368" t="s">
        <v>1934</v>
      </c>
      <c r="E94" s="354">
        <v>6</v>
      </c>
      <c r="F94" s="53"/>
      <c r="G94" s="53"/>
      <c r="H94" s="53"/>
      <c r="I94" s="53"/>
      <c r="J94" s="53"/>
      <c r="K94" s="53"/>
    </row>
    <row r="95" spans="1:11">
      <c r="A95" s="364"/>
      <c r="B95" s="53"/>
      <c r="C95" s="588" t="s">
        <v>1793</v>
      </c>
      <c r="D95" s="364"/>
      <c r="E95" s="354"/>
      <c r="F95" s="53"/>
      <c r="G95" s="53"/>
      <c r="H95" s="53"/>
      <c r="I95" s="53"/>
      <c r="J95" s="53"/>
      <c r="K95" s="53"/>
    </row>
    <row r="96" spans="1:11">
      <c r="A96" s="364"/>
      <c r="B96" s="53"/>
      <c r="C96" s="588" t="s">
        <v>1794</v>
      </c>
      <c r="D96" s="53"/>
      <c r="E96" s="354"/>
      <c r="F96" s="53"/>
      <c r="G96" s="53"/>
      <c r="H96" s="53"/>
      <c r="I96" s="53"/>
      <c r="J96" s="53"/>
      <c r="K96" s="53"/>
    </row>
    <row r="97" spans="1:11">
      <c r="A97" s="364"/>
      <c r="B97" s="53"/>
      <c r="C97" s="588" t="s">
        <v>1795</v>
      </c>
      <c r="D97" s="364"/>
      <c r="E97" s="354"/>
      <c r="F97" s="53"/>
      <c r="G97" s="53"/>
      <c r="H97" s="53"/>
      <c r="I97" s="53"/>
      <c r="J97" s="53"/>
      <c r="K97" s="53"/>
    </row>
    <row r="98" spans="1:11">
      <c r="A98" s="364"/>
      <c r="B98" s="53"/>
      <c r="C98" s="588" t="s">
        <v>1796</v>
      </c>
      <c r="D98" s="364"/>
      <c r="E98" s="354"/>
      <c r="F98" s="53"/>
      <c r="G98" s="53"/>
      <c r="H98" s="53"/>
      <c r="I98" s="53"/>
      <c r="J98" s="53"/>
      <c r="K98" s="53"/>
    </row>
    <row r="99" spans="1:11">
      <c r="A99" s="364"/>
      <c r="B99" s="53"/>
      <c r="C99" s="588" t="s">
        <v>1797</v>
      </c>
      <c r="D99" s="364"/>
      <c r="E99" s="354"/>
      <c r="F99" s="53"/>
      <c r="G99" s="53"/>
      <c r="H99" s="53"/>
      <c r="I99" s="53"/>
      <c r="J99" s="53"/>
      <c r="K99" s="53"/>
    </row>
    <row r="100" spans="1:11">
      <c r="A100" s="364">
        <v>13</v>
      </c>
      <c r="B100" s="53" t="s">
        <v>1807</v>
      </c>
      <c r="C100" s="591" t="s">
        <v>1798</v>
      </c>
      <c r="D100" s="368" t="s">
        <v>1934</v>
      </c>
      <c r="E100" s="354">
        <v>9</v>
      </c>
      <c r="F100" s="53"/>
      <c r="G100" s="53"/>
      <c r="H100" s="53"/>
      <c r="I100" s="53"/>
      <c r="J100" s="53"/>
      <c r="K100" s="53"/>
    </row>
    <row r="101" spans="1:11">
      <c r="A101" s="364"/>
      <c r="B101" s="53"/>
      <c r="C101" s="590" t="s">
        <v>1799</v>
      </c>
      <c r="D101" s="364"/>
      <c r="E101" s="354"/>
      <c r="F101" s="53"/>
      <c r="G101" s="53"/>
      <c r="H101" s="53"/>
      <c r="I101" s="53"/>
      <c r="J101" s="53"/>
      <c r="K101" s="53"/>
    </row>
    <row r="102" spans="1:11">
      <c r="A102" s="364"/>
      <c r="B102" s="53"/>
      <c r="C102" s="590" t="s">
        <v>1800</v>
      </c>
      <c r="D102" s="364"/>
      <c r="E102" s="354"/>
      <c r="F102" s="53"/>
      <c r="G102" s="53"/>
      <c r="H102" s="53"/>
      <c r="I102" s="53"/>
      <c r="J102" s="53"/>
      <c r="K102" s="53"/>
    </row>
    <row r="103" spans="1:11">
      <c r="A103" s="364"/>
      <c r="B103" s="53"/>
      <c r="C103" s="590" t="s">
        <v>1801</v>
      </c>
      <c r="D103" s="364"/>
      <c r="E103" s="354"/>
      <c r="F103" s="53"/>
      <c r="G103" s="53"/>
      <c r="H103" s="53"/>
      <c r="I103" s="53"/>
      <c r="J103" s="53"/>
      <c r="K103" s="53"/>
    </row>
    <row r="104" spans="1:11" ht="18.75" customHeight="1">
      <c r="A104" s="364"/>
      <c r="B104" s="53"/>
      <c r="C104" s="590" t="s">
        <v>1802</v>
      </c>
      <c r="D104" s="53"/>
      <c r="E104" s="354"/>
      <c r="F104" s="53"/>
      <c r="G104" s="53"/>
      <c r="H104" s="53"/>
      <c r="I104" s="53"/>
      <c r="J104" s="53"/>
      <c r="K104" s="53"/>
    </row>
    <row r="105" spans="1:11" ht="19.5" customHeight="1">
      <c r="A105" s="364"/>
      <c r="B105" s="53"/>
      <c r="C105" s="592" t="s">
        <v>1803</v>
      </c>
      <c r="D105" s="364"/>
      <c r="E105" s="354"/>
      <c r="F105" s="53"/>
      <c r="G105" s="53"/>
      <c r="H105" s="53"/>
      <c r="I105" s="53"/>
      <c r="J105" s="448"/>
      <c r="K105" s="367"/>
    </row>
    <row r="106" spans="1:11" ht="19.5" customHeight="1">
      <c r="A106" s="364"/>
      <c r="B106" s="53"/>
      <c r="C106" s="590" t="s">
        <v>1804</v>
      </c>
      <c r="D106" s="364"/>
      <c r="E106" s="354"/>
      <c r="F106" s="53"/>
      <c r="G106" s="53"/>
      <c r="H106" s="53"/>
      <c r="I106" s="53"/>
      <c r="J106" s="53"/>
      <c r="K106" s="53"/>
    </row>
    <row r="107" spans="1:11" ht="18.75" customHeight="1">
      <c r="A107" s="364"/>
      <c r="B107" s="53"/>
      <c r="C107" s="590" t="s">
        <v>1805</v>
      </c>
      <c r="D107" s="364"/>
      <c r="E107" s="354"/>
      <c r="F107" s="53"/>
      <c r="G107" s="53"/>
      <c r="H107" s="53"/>
      <c r="I107" s="53"/>
      <c r="J107" s="53"/>
      <c r="K107" s="53"/>
    </row>
    <row r="108" spans="1:11" ht="19.5" customHeight="1">
      <c r="A108" s="364"/>
      <c r="B108" s="53"/>
      <c r="C108" s="590" t="s">
        <v>1806</v>
      </c>
      <c r="D108" s="364"/>
      <c r="E108" s="354"/>
      <c r="F108" s="53"/>
      <c r="G108" s="53"/>
      <c r="H108" s="53"/>
      <c r="I108" s="53"/>
      <c r="J108" s="53"/>
      <c r="K108" s="53"/>
    </row>
    <row r="109" spans="1:11">
      <c r="A109" s="364">
        <v>14</v>
      </c>
      <c r="B109" s="53" t="s">
        <v>1815</v>
      </c>
      <c r="C109" s="594" t="s">
        <v>1808</v>
      </c>
      <c r="D109" s="368" t="s">
        <v>1934</v>
      </c>
      <c r="E109" s="354">
        <v>7</v>
      </c>
      <c r="F109" s="53"/>
      <c r="G109" s="53"/>
      <c r="H109" s="53"/>
      <c r="I109" s="53"/>
      <c r="J109" s="53"/>
      <c r="K109" s="53"/>
    </row>
    <row r="110" spans="1:11">
      <c r="A110" s="364"/>
      <c r="B110" s="53"/>
      <c r="C110" s="593" t="s">
        <v>1809</v>
      </c>
      <c r="D110" s="364"/>
      <c r="E110" s="354"/>
      <c r="F110" s="53"/>
      <c r="G110" s="53"/>
      <c r="H110" s="53"/>
      <c r="I110" s="53"/>
      <c r="J110" s="53"/>
      <c r="K110" s="53"/>
    </row>
    <row r="111" spans="1:11">
      <c r="A111" s="364"/>
      <c r="B111" s="53"/>
      <c r="C111" s="593" t="s">
        <v>1810</v>
      </c>
      <c r="D111" s="364"/>
      <c r="E111" s="354"/>
      <c r="F111" s="53"/>
      <c r="G111" s="53"/>
      <c r="H111" s="53"/>
      <c r="I111" s="53"/>
      <c r="J111" s="53"/>
      <c r="K111" s="53"/>
    </row>
    <row r="112" spans="1:11">
      <c r="A112" s="364"/>
      <c r="B112" s="53"/>
      <c r="C112" s="596" t="s">
        <v>1811</v>
      </c>
      <c r="D112" s="364"/>
      <c r="E112" s="354"/>
      <c r="F112" s="53"/>
      <c r="G112" s="53"/>
      <c r="H112" s="53"/>
      <c r="I112" s="53"/>
      <c r="J112" s="53"/>
      <c r="K112" s="53"/>
    </row>
    <row r="113" spans="1:11">
      <c r="A113" s="364"/>
      <c r="B113" s="53"/>
      <c r="C113" s="595" t="s">
        <v>1812</v>
      </c>
      <c r="D113" s="364"/>
      <c r="E113" s="354"/>
      <c r="F113" s="53"/>
      <c r="G113" s="53"/>
      <c r="H113" s="53"/>
      <c r="I113" s="53"/>
      <c r="J113" s="53"/>
      <c r="K113" s="53"/>
    </row>
    <row r="114" spans="1:11">
      <c r="A114" s="364"/>
      <c r="B114" s="53"/>
      <c r="C114" s="595" t="s">
        <v>1813</v>
      </c>
      <c r="D114" s="53"/>
      <c r="E114" s="354"/>
      <c r="F114" s="53"/>
      <c r="G114" s="53"/>
      <c r="H114" s="53"/>
      <c r="I114" s="53"/>
      <c r="J114" s="53"/>
      <c r="K114" s="53"/>
    </row>
    <row r="115" spans="1:11">
      <c r="A115" s="364"/>
      <c r="B115" s="53"/>
      <c r="C115" s="595" t="s">
        <v>1814</v>
      </c>
      <c r="D115" s="364"/>
      <c r="E115" s="354"/>
      <c r="F115" s="53"/>
      <c r="G115" s="53"/>
      <c r="H115" s="53"/>
      <c r="I115" s="53"/>
      <c r="J115" s="53"/>
      <c r="K115" s="53"/>
    </row>
    <row r="116" spans="1:11">
      <c r="A116" s="364">
        <v>15</v>
      </c>
      <c r="B116" s="53" t="s">
        <v>1427</v>
      </c>
      <c r="C116" s="599" t="s">
        <v>1816</v>
      </c>
      <c r="D116" s="368" t="s">
        <v>1934</v>
      </c>
      <c r="E116" s="354">
        <v>8</v>
      </c>
      <c r="F116" s="53"/>
      <c r="G116" s="53"/>
      <c r="H116" s="53"/>
      <c r="I116" s="53"/>
      <c r="J116" s="53"/>
      <c r="K116" s="53"/>
    </row>
    <row r="117" spans="1:11">
      <c r="A117" s="364"/>
      <c r="B117" s="53"/>
      <c r="C117" s="597" t="s">
        <v>1817</v>
      </c>
      <c r="D117" s="364"/>
      <c r="E117" s="354"/>
      <c r="F117" s="53"/>
      <c r="G117" s="53"/>
      <c r="H117" s="53"/>
      <c r="I117" s="53"/>
      <c r="J117" s="53"/>
      <c r="K117" s="53"/>
    </row>
    <row r="118" spans="1:11">
      <c r="A118" s="364"/>
      <c r="B118" s="53"/>
      <c r="C118" s="597" t="s">
        <v>1818</v>
      </c>
      <c r="D118" s="364"/>
      <c r="E118" s="354"/>
      <c r="F118" s="53"/>
      <c r="G118" s="53"/>
      <c r="H118" s="53"/>
      <c r="I118" s="53"/>
      <c r="J118" s="53"/>
      <c r="K118" s="53"/>
    </row>
    <row r="119" spans="1:11">
      <c r="A119" s="364"/>
      <c r="B119" s="53"/>
      <c r="C119" s="598" t="s">
        <v>1819</v>
      </c>
      <c r="D119" s="364"/>
      <c r="E119" s="354"/>
      <c r="F119" s="53"/>
      <c r="G119" s="53"/>
      <c r="H119" s="53"/>
      <c r="I119" s="53"/>
      <c r="J119" s="53"/>
      <c r="K119" s="53"/>
    </row>
    <row r="120" spans="1:11">
      <c r="A120" s="364"/>
      <c r="B120" s="53"/>
      <c r="C120" s="598" t="s">
        <v>1820</v>
      </c>
      <c r="D120" s="364"/>
      <c r="E120" s="354"/>
      <c r="F120" s="53"/>
      <c r="G120" s="53"/>
      <c r="H120" s="53"/>
      <c r="I120" s="53"/>
      <c r="J120" s="53"/>
      <c r="K120" s="53"/>
    </row>
    <row r="121" spans="1:11">
      <c r="A121" s="364"/>
      <c r="B121" s="53"/>
      <c r="C121" s="597" t="s">
        <v>1821</v>
      </c>
      <c r="D121" s="364"/>
      <c r="E121" s="354"/>
      <c r="F121" s="53"/>
      <c r="G121" s="53"/>
      <c r="H121" s="53"/>
      <c r="I121" s="53"/>
      <c r="J121" s="53"/>
      <c r="K121" s="53"/>
    </row>
    <row r="122" spans="1:11">
      <c r="A122" s="364"/>
      <c r="B122" s="53"/>
      <c r="C122" s="597" t="s">
        <v>1822</v>
      </c>
      <c r="D122" s="364"/>
      <c r="E122" s="354"/>
      <c r="F122" s="53"/>
      <c r="G122" s="53"/>
      <c r="H122" s="53"/>
      <c r="I122" s="53"/>
      <c r="J122" s="53"/>
      <c r="K122" s="53"/>
    </row>
    <row r="123" spans="1:11">
      <c r="A123" s="364"/>
      <c r="B123" s="53"/>
      <c r="C123" s="597" t="s">
        <v>1823</v>
      </c>
      <c r="D123" s="53"/>
      <c r="E123" s="354"/>
      <c r="F123" s="53"/>
      <c r="G123" s="53"/>
      <c r="H123" s="53"/>
      <c r="I123" s="53"/>
      <c r="J123" s="53"/>
      <c r="K123" s="53"/>
    </row>
    <row r="124" spans="1:11">
      <c r="A124" s="364">
        <v>16</v>
      </c>
      <c r="B124" s="53" t="s">
        <v>1399</v>
      </c>
      <c r="C124" s="601" t="s">
        <v>1824</v>
      </c>
      <c r="D124" s="368" t="s">
        <v>1934</v>
      </c>
      <c r="E124" s="354">
        <v>9</v>
      </c>
      <c r="F124" s="53"/>
      <c r="G124" s="53"/>
      <c r="H124" s="53"/>
      <c r="I124" s="53"/>
      <c r="J124" s="53"/>
      <c r="K124" s="53"/>
    </row>
    <row r="125" spans="1:11">
      <c r="A125" s="364"/>
      <c r="B125" s="53"/>
      <c r="C125" s="601" t="s">
        <v>1825</v>
      </c>
      <c r="D125" s="364"/>
      <c r="E125" s="354"/>
      <c r="F125" s="53"/>
      <c r="G125" s="53"/>
      <c r="H125" s="53"/>
      <c r="I125" s="53"/>
      <c r="J125" s="53"/>
      <c r="K125" s="53"/>
    </row>
    <row r="126" spans="1:11">
      <c r="A126" s="364"/>
      <c r="B126" s="53"/>
      <c r="C126" s="600" t="s">
        <v>1826</v>
      </c>
      <c r="D126" s="364"/>
      <c r="E126" s="354"/>
      <c r="F126" s="53"/>
      <c r="G126" s="53"/>
      <c r="H126" s="53"/>
      <c r="I126" s="53"/>
      <c r="J126" s="53"/>
      <c r="K126" s="53"/>
    </row>
    <row r="127" spans="1:11">
      <c r="A127" s="364"/>
      <c r="B127" s="53"/>
      <c r="C127" s="600" t="s">
        <v>1827</v>
      </c>
      <c r="D127" s="53"/>
      <c r="E127" s="354"/>
      <c r="F127" s="53"/>
      <c r="G127" s="53"/>
      <c r="H127" s="53"/>
      <c r="I127" s="53"/>
      <c r="J127" s="53"/>
      <c r="K127" s="53"/>
    </row>
    <row r="128" spans="1:11">
      <c r="A128" s="364"/>
      <c r="B128" s="53"/>
      <c r="C128" s="600" t="s">
        <v>1828</v>
      </c>
      <c r="D128" s="364"/>
      <c r="E128" s="354"/>
      <c r="F128" s="53"/>
      <c r="G128" s="53"/>
      <c r="H128" s="53"/>
      <c r="I128" s="53"/>
      <c r="J128" s="53"/>
      <c r="K128" s="53"/>
    </row>
    <row r="129" spans="1:11">
      <c r="A129" s="364"/>
      <c r="B129" s="53"/>
      <c r="C129" s="600" t="s">
        <v>340</v>
      </c>
      <c r="D129" s="364"/>
      <c r="E129" s="354"/>
      <c r="F129" s="53"/>
      <c r="G129" s="53"/>
      <c r="H129" s="53"/>
      <c r="I129" s="53"/>
      <c r="J129" s="53"/>
      <c r="K129" s="53"/>
    </row>
    <row r="130" spans="1:11">
      <c r="A130" s="364"/>
      <c r="B130" s="53"/>
      <c r="C130" s="600" t="s">
        <v>1829</v>
      </c>
      <c r="D130" s="364"/>
      <c r="E130" s="354"/>
      <c r="F130" s="53"/>
      <c r="G130" s="53"/>
      <c r="H130" s="53"/>
      <c r="I130" s="53"/>
      <c r="J130" s="53"/>
      <c r="K130" s="53"/>
    </row>
    <row r="131" spans="1:11">
      <c r="A131" s="364"/>
      <c r="B131" s="53"/>
      <c r="C131" s="600" t="s">
        <v>1830</v>
      </c>
      <c r="D131" s="364"/>
      <c r="E131" s="354"/>
      <c r="F131" s="53"/>
      <c r="G131" s="53"/>
      <c r="H131" s="53"/>
      <c r="I131" s="53"/>
      <c r="J131" s="53"/>
      <c r="K131" s="53"/>
    </row>
    <row r="132" spans="1:11">
      <c r="A132" s="364"/>
      <c r="B132" s="53"/>
      <c r="C132" s="602" t="s">
        <v>1831</v>
      </c>
      <c r="D132" s="364"/>
      <c r="E132" s="354"/>
      <c r="F132" s="53"/>
      <c r="G132" s="53"/>
      <c r="H132" s="53"/>
      <c r="I132" s="53"/>
      <c r="J132" s="53"/>
      <c r="K132" s="53"/>
    </row>
    <row r="133" spans="1:11">
      <c r="A133" s="364">
        <v>17</v>
      </c>
      <c r="B133" s="53" t="s">
        <v>1839</v>
      </c>
      <c r="C133" s="603" t="s">
        <v>1832</v>
      </c>
      <c r="D133" s="368" t="s">
        <v>1934</v>
      </c>
      <c r="E133" s="354">
        <v>7</v>
      </c>
      <c r="F133" s="53"/>
      <c r="G133" s="53"/>
      <c r="H133" s="53"/>
      <c r="I133" s="53"/>
      <c r="J133" s="53"/>
      <c r="K133" s="53"/>
    </row>
    <row r="134" spans="1:11">
      <c r="A134" s="364"/>
      <c r="B134" s="53"/>
      <c r="C134" s="605" t="s">
        <v>1833</v>
      </c>
      <c r="D134" s="53"/>
      <c r="E134" s="354"/>
      <c r="F134" s="53"/>
      <c r="G134" s="53"/>
      <c r="H134" s="53"/>
      <c r="I134" s="53"/>
      <c r="J134" s="53"/>
      <c r="K134" s="53"/>
    </row>
    <row r="135" spans="1:11">
      <c r="A135" s="364"/>
      <c r="B135" s="53"/>
      <c r="C135" s="605" t="s">
        <v>1834</v>
      </c>
      <c r="D135" s="364"/>
      <c r="E135" s="354"/>
      <c r="F135" s="53"/>
      <c r="G135" s="53"/>
      <c r="H135" s="53"/>
      <c r="I135" s="53"/>
      <c r="J135" s="53"/>
      <c r="K135" s="53"/>
    </row>
    <row r="136" spans="1:11">
      <c r="A136" s="364"/>
      <c r="B136" s="53"/>
      <c r="C136" s="604" t="s">
        <v>1835</v>
      </c>
      <c r="D136" s="364"/>
      <c r="E136" s="354"/>
      <c r="F136" s="53"/>
      <c r="G136" s="53"/>
      <c r="H136" s="53"/>
      <c r="I136" s="53"/>
      <c r="J136" s="53"/>
      <c r="K136" s="53"/>
    </row>
    <row r="137" spans="1:11">
      <c r="A137" s="364"/>
      <c r="B137" s="53"/>
      <c r="C137" s="607" t="s">
        <v>1836</v>
      </c>
      <c r="D137" s="364"/>
      <c r="E137" s="354"/>
      <c r="F137" s="53"/>
      <c r="G137" s="53"/>
      <c r="H137" s="53"/>
      <c r="I137" s="53"/>
      <c r="J137" s="53"/>
      <c r="K137" s="53"/>
    </row>
    <row r="138" spans="1:11">
      <c r="A138" s="364"/>
      <c r="B138" s="53"/>
      <c r="C138" s="604" t="s">
        <v>1837</v>
      </c>
      <c r="D138" s="364"/>
      <c r="E138" s="354"/>
      <c r="F138" s="53"/>
      <c r="G138" s="53"/>
      <c r="H138" s="53"/>
      <c r="I138" s="53"/>
      <c r="J138" s="53"/>
      <c r="K138" s="53"/>
    </row>
    <row r="139" spans="1:11">
      <c r="A139" s="364"/>
      <c r="B139" s="53"/>
      <c r="C139" s="606" t="s">
        <v>1838</v>
      </c>
      <c r="D139" s="53"/>
      <c r="E139" s="354"/>
      <c r="F139" s="53"/>
      <c r="G139" s="53"/>
      <c r="H139" s="53"/>
      <c r="I139" s="53"/>
      <c r="J139" s="53"/>
      <c r="K139" s="53"/>
    </row>
    <row r="140" spans="1:11">
      <c r="A140" s="364">
        <v>18</v>
      </c>
      <c r="B140" s="53" t="s">
        <v>1846</v>
      </c>
      <c r="C140" s="609" t="s">
        <v>1840</v>
      </c>
      <c r="D140" s="368" t="s">
        <v>1934</v>
      </c>
      <c r="E140" s="354">
        <v>6</v>
      </c>
      <c r="F140" s="53"/>
      <c r="G140" s="53"/>
      <c r="H140" s="53"/>
      <c r="I140" s="53"/>
      <c r="J140" s="53"/>
      <c r="K140" s="53"/>
    </row>
    <row r="141" spans="1:11">
      <c r="A141" s="364"/>
      <c r="B141" s="53"/>
      <c r="C141" s="608" t="s">
        <v>1841</v>
      </c>
      <c r="D141" s="364"/>
      <c r="E141" s="354"/>
      <c r="F141" s="53"/>
      <c r="G141" s="53"/>
      <c r="H141" s="53"/>
      <c r="I141" s="53"/>
      <c r="J141" s="53"/>
      <c r="K141" s="53"/>
    </row>
    <row r="142" spans="1:11">
      <c r="A142" s="364"/>
      <c r="B142" s="53"/>
      <c r="C142" s="608" t="s">
        <v>1842</v>
      </c>
      <c r="D142" s="364"/>
      <c r="E142" s="354"/>
      <c r="F142" s="53"/>
      <c r="G142" s="53"/>
      <c r="H142" s="53"/>
      <c r="I142" s="53"/>
      <c r="J142" s="53"/>
      <c r="K142" s="53"/>
    </row>
    <row r="143" spans="1:11">
      <c r="A143" s="364"/>
      <c r="B143" s="53"/>
      <c r="C143" s="608" t="s">
        <v>1843</v>
      </c>
      <c r="D143" s="364"/>
      <c r="E143" s="354"/>
      <c r="F143" s="53"/>
      <c r="G143" s="53"/>
      <c r="H143" s="53"/>
      <c r="I143" s="53"/>
      <c r="J143" s="53"/>
      <c r="K143" s="53"/>
    </row>
    <row r="144" spans="1:11">
      <c r="A144" s="364"/>
      <c r="B144" s="53"/>
      <c r="C144" s="608" t="s">
        <v>1844</v>
      </c>
      <c r="D144" s="53"/>
      <c r="E144" s="354"/>
      <c r="F144" s="53"/>
      <c r="G144" s="53"/>
      <c r="H144" s="53"/>
      <c r="I144" s="53"/>
      <c r="J144" s="53"/>
      <c r="K144" s="53"/>
    </row>
    <row r="145" spans="1:11">
      <c r="A145" s="364"/>
      <c r="B145" s="53"/>
      <c r="C145" s="608" t="s">
        <v>1845</v>
      </c>
      <c r="D145" s="364"/>
      <c r="E145" s="354"/>
      <c r="F145" s="53"/>
      <c r="G145" s="53"/>
      <c r="H145" s="53"/>
      <c r="I145" s="53"/>
      <c r="J145" s="53"/>
      <c r="K145" s="53"/>
    </row>
    <row r="146" spans="1:11">
      <c r="A146" s="364">
        <v>19</v>
      </c>
      <c r="B146" s="53" t="s">
        <v>1853</v>
      </c>
      <c r="C146" s="611" t="s">
        <v>1847</v>
      </c>
      <c r="D146" s="368" t="s">
        <v>1934</v>
      </c>
      <c r="E146" s="354">
        <v>6</v>
      </c>
      <c r="F146" s="53"/>
      <c r="G146" s="53"/>
      <c r="H146" s="53"/>
      <c r="I146" s="53"/>
      <c r="J146" s="53"/>
      <c r="K146" s="53"/>
    </row>
    <row r="147" spans="1:11">
      <c r="A147" s="364"/>
      <c r="B147" s="53"/>
      <c r="C147" s="610" t="s">
        <v>1848</v>
      </c>
      <c r="D147" s="364"/>
      <c r="E147" s="354"/>
      <c r="F147" s="53"/>
      <c r="G147" s="53"/>
      <c r="H147" s="53"/>
      <c r="I147" s="53"/>
      <c r="J147" s="53"/>
      <c r="K147" s="53"/>
    </row>
    <row r="148" spans="1:11">
      <c r="A148" s="364"/>
      <c r="B148" s="53"/>
      <c r="C148" s="612" t="s">
        <v>1849</v>
      </c>
      <c r="D148" s="364"/>
      <c r="E148" s="354"/>
      <c r="F148" s="53"/>
      <c r="G148" s="53"/>
      <c r="H148" s="53"/>
      <c r="I148" s="53"/>
      <c r="J148" s="53"/>
      <c r="K148" s="53"/>
    </row>
    <row r="149" spans="1:11">
      <c r="A149" s="364"/>
      <c r="B149" s="53"/>
      <c r="C149" s="610" t="s">
        <v>1850</v>
      </c>
      <c r="D149" s="364"/>
      <c r="E149" s="354"/>
      <c r="F149" s="53"/>
      <c r="G149" s="53"/>
      <c r="H149" s="53"/>
      <c r="I149" s="53"/>
      <c r="J149" s="53"/>
      <c r="K149" s="53"/>
    </row>
    <row r="150" spans="1:11">
      <c r="A150" s="364"/>
      <c r="B150" s="53"/>
      <c r="C150" s="610" t="s">
        <v>1851</v>
      </c>
      <c r="D150" s="364"/>
      <c r="E150" s="354"/>
      <c r="F150" s="53"/>
      <c r="G150" s="53"/>
      <c r="H150" s="53"/>
      <c r="I150" s="53"/>
      <c r="J150" s="53"/>
      <c r="K150" s="53"/>
    </row>
    <row r="151" spans="1:11">
      <c r="A151" s="364"/>
      <c r="B151" s="53"/>
      <c r="C151" s="610" t="s">
        <v>1852</v>
      </c>
      <c r="D151" s="364"/>
      <c r="E151" s="354"/>
      <c r="F151" s="53"/>
      <c r="G151" s="53"/>
      <c r="H151" s="53"/>
      <c r="I151" s="53"/>
      <c r="J151" s="53"/>
      <c r="K151" s="53"/>
    </row>
    <row r="152" spans="1:11" ht="15.75">
      <c r="A152" s="364">
        <v>20</v>
      </c>
      <c r="B152" s="53" t="s">
        <v>1854</v>
      </c>
      <c r="C152" s="616" t="s">
        <v>1855</v>
      </c>
      <c r="D152" s="368" t="s">
        <v>1934</v>
      </c>
      <c r="E152" s="354">
        <v>6</v>
      </c>
      <c r="F152" s="53"/>
      <c r="G152" s="53"/>
      <c r="H152" s="53"/>
      <c r="I152" s="53"/>
      <c r="J152" s="53"/>
      <c r="K152" s="53"/>
    </row>
    <row r="153" spans="1:11" ht="15.75">
      <c r="A153" s="364"/>
      <c r="B153" s="53"/>
      <c r="C153" s="613" t="s">
        <v>469</v>
      </c>
      <c r="D153" s="53"/>
      <c r="E153" s="354"/>
      <c r="F153" s="53"/>
      <c r="G153" s="53"/>
      <c r="H153" s="53"/>
      <c r="I153" s="53"/>
      <c r="J153" s="448"/>
      <c r="K153" s="367">
        <v>44075</v>
      </c>
    </row>
    <row r="154" spans="1:11" ht="15.75">
      <c r="A154" s="364"/>
      <c r="B154" s="53"/>
      <c r="C154" s="615" t="s">
        <v>1856</v>
      </c>
      <c r="D154" s="364"/>
      <c r="E154" s="354"/>
      <c r="F154" s="53"/>
      <c r="G154" s="53"/>
      <c r="H154" s="53"/>
      <c r="I154" s="53"/>
      <c r="J154" s="53"/>
      <c r="K154" s="53"/>
    </row>
    <row r="155" spans="1:11" ht="15.75">
      <c r="A155" s="364"/>
      <c r="B155" s="53"/>
      <c r="C155" s="614" t="s">
        <v>1857</v>
      </c>
      <c r="D155" s="364"/>
      <c r="E155" s="354"/>
      <c r="F155" s="53"/>
      <c r="G155" s="53"/>
      <c r="H155" s="53"/>
      <c r="I155" s="53"/>
      <c r="J155" s="53"/>
      <c r="K155" s="53"/>
    </row>
    <row r="156" spans="1:11" ht="15.75">
      <c r="A156" s="364"/>
      <c r="B156" s="53"/>
      <c r="C156" s="614" t="s">
        <v>1858</v>
      </c>
      <c r="D156" s="364"/>
      <c r="E156" s="354"/>
      <c r="F156" s="53"/>
      <c r="G156" s="53"/>
      <c r="H156" s="53"/>
      <c r="I156" s="53"/>
      <c r="J156" s="53"/>
      <c r="K156" s="53"/>
    </row>
    <row r="157" spans="1:11" ht="15.75">
      <c r="A157" s="364"/>
      <c r="B157" s="53"/>
      <c r="C157" s="614" t="s">
        <v>1859</v>
      </c>
      <c r="D157" s="364"/>
      <c r="E157" s="354"/>
      <c r="F157" s="53"/>
      <c r="G157" s="53"/>
      <c r="H157" s="53"/>
      <c r="I157" s="53"/>
      <c r="J157" s="53"/>
      <c r="K157" s="53"/>
    </row>
    <row r="158" spans="1:11">
      <c r="A158" s="364">
        <v>21</v>
      </c>
      <c r="B158" s="53" t="s">
        <v>1860</v>
      </c>
      <c r="C158" s="618" t="s">
        <v>1861</v>
      </c>
      <c r="D158" s="368" t="s">
        <v>1934</v>
      </c>
      <c r="E158" s="354">
        <v>2</v>
      </c>
      <c r="F158" s="53"/>
      <c r="G158" s="53"/>
      <c r="H158" s="53"/>
      <c r="I158" s="53"/>
      <c r="J158" s="53"/>
      <c r="K158" s="53"/>
    </row>
    <row r="159" spans="1:11">
      <c r="A159" s="364"/>
      <c r="B159" s="53"/>
      <c r="C159" s="617" t="s">
        <v>1862</v>
      </c>
      <c r="D159" s="53"/>
      <c r="E159" s="354"/>
      <c r="F159" s="53"/>
      <c r="G159" s="53"/>
      <c r="H159" s="53"/>
      <c r="I159" s="53"/>
      <c r="J159" s="53"/>
      <c r="K159" s="53"/>
    </row>
    <row r="160" spans="1:11">
      <c r="A160" s="364">
        <v>22</v>
      </c>
      <c r="B160" s="53" t="s">
        <v>1863</v>
      </c>
      <c r="C160" s="620" t="s">
        <v>1864</v>
      </c>
      <c r="D160" s="368" t="s">
        <v>1934</v>
      </c>
      <c r="E160" s="354">
        <v>6</v>
      </c>
      <c r="F160" s="53"/>
      <c r="G160" s="53"/>
      <c r="H160" s="53"/>
      <c r="I160" s="53"/>
      <c r="J160" s="53"/>
      <c r="K160" s="53"/>
    </row>
    <row r="161" spans="1:11">
      <c r="A161" s="364"/>
      <c r="B161" s="53"/>
      <c r="C161" s="619" t="s">
        <v>1865</v>
      </c>
      <c r="D161" s="364"/>
      <c r="E161" s="354"/>
      <c r="F161" s="53"/>
      <c r="G161" s="53"/>
      <c r="H161" s="53"/>
      <c r="I161" s="53"/>
      <c r="J161" s="53"/>
      <c r="K161" s="53"/>
    </row>
    <row r="162" spans="1:11">
      <c r="A162" s="53"/>
      <c r="B162" s="53"/>
      <c r="C162" s="619" t="s">
        <v>1866</v>
      </c>
      <c r="D162" s="364"/>
      <c r="E162" s="354"/>
      <c r="F162" s="53"/>
      <c r="G162" s="53"/>
      <c r="H162" s="53"/>
      <c r="I162" s="53"/>
      <c r="J162" s="53"/>
      <c r="K162" s="53"/>
    </row>
    <row r="163" spans="1:11">
      <c r="A163" s="53"/>
      <c r="B163" s="53"/>
      <c r="C163" s="621" t="s">
        <v>1867</v>
      </c>
      <c r="D163" s="364"/>
      <c r="E163" s="364"/>
      <c r="F163" s="53"/>
      <c r="G163" s="53"/>
      <c r="H163" s="53"/>
      <c r="I163" s="53"/>
      <c r="J163" s="53"/>
      <c r="K163" s="53"/>
    </row>
    <row r="164" spans="1:11">
      <c r="A164" s="53"/>
      <c r="B164" s="53"/>
      <c r="C164" s="619" t="s">
        <v>1868</v>
      </c>
      <c r="D164" s="364"/>
      <c r="E164" s="364"/>
      <c r="F164" s="53"/>
      <c r="G164" s="53"/>
      <c r="H164" s="53"/>
      <c r="I164" s="53"/>
      <c r="J164" s="53"/>
      <c r="K164" s="53"/>
    </row>
    <row r="165" spans="1:11">
      <c r="A165" s="53"/>
      <c r="B165" s="53"/>
      <c r="C165" s="619" t="s">
        <v>1869</v>
      </c>
      <c r="D165" s="53"/>
      <c r="E165" s="364"/>
      <c r="F165" s="53"/>
      <c r="G165" s="53"/>
      <c r="H165" s="53"/>
      <c r="I165" s="53"/>
      <c r="J165" s="53"/>
      <c r="K165" s="53"/>
    </row>
    <row r="166" spans="1:11">
      <c r="A166" s="53">
        <v>23</v>
      </c>
      <c r="B166" s="53" t="s">
        <v>1883</v>
      </c>
      <c r="C166" s="625" t="s">
        <v>1870</v>
      </c>
      <c r="D166" s="368" t="s">
        <v>1934</v>
      </c>
      <c r="E166" s="364">
        <v>14</v>
      </c>
      <c r="F166" s="53"/>
      <c r="G166" s="53"/>
      <c r="H166" s="53"/>
      <c r="I166" s="53"/>
      <c r="J166" s="53"/>
      <c r="K166" s="53"/>
    </row>
    <row r="167" spans="1:11">
      <c r="A167" s="53"/>
      <c r="B167" s="53"/>
      <c r="C167" s="628" t="s">
        <v>1871</v>
      </c>
      <c r="D167" s="364"/>
      <c r="E167" s="364"/>
      <c r="F167" s="53"/>
      <c r="G167" s="53"/>
      <c r="H167" s="53"/>
      <c r="I167" s="53"/>
      <c r="J167" s="53"/>
      <c r="K167" s="53" t="s">
        <v>1935</v>
      </c>
    </row>
    <row r="168" spans="1:11">
      <c r="A168" s="53"/>
      <c r="B168" s="53"/>
      <c r="C168" s="623" t="s">
        <v>1872</v>
      </c>
      <c r="D168" s="364"/>
      <c r="E168" s="364"/>
      <c r="F168" s="53"/>
      <c r="G168" s="53"/>
      <c r="H168" s="53"/>
      <c r="I168" s="53"/>
      <c r="J168" s="53"/>
      <c r="K168" s="53"/>
    </row>
    <row r="169" spans="1:11">
      <c r="A169" s="53"/>
      <c r="B169" s="53"/>
      <c r="C169" s="626" t="s">
        <v>1873</v>
      </c>
      <c r="D169" s="364"/>
      <c r="E169" s="354"/>
      <c r="F169" s="53"/>
      <c r="G169" s="53"/>
      <c r="H169" s="53"/>
      <c r="I169" s="53"/>
      <c r="J169" s="53"/>
      <c r="K169" s="53"/>
    </row>
    <row r="170" spans="1:11">
      <c r="A170" s="53"/>
      <c r="B170" s="53"/>
      <c r="C170" s="622" t="s">
        <v>1874</v>
      </c>
      <c r="D170" s="53"/>
      <c r="E170" s="364"/>
      <c r="F170" s="53"/>
      <c r="G170" s="53"/>
      <c r="H170" s="53"/>
      <c r="I170" s="53"/>
      <c r="J170" s="53"/>
      <c r="K170" s="53"/>
    </row>
    <row r="171" spans="1:11" ht="18" customHeight="1">
      <c r="A171" s="53"/>
      <c r="B171" s="53"/>
      <c r="C171" s="622" t="s">
        <v>1875</v>
      </c>
      <c r="D171" s="53"/>
      <c r="E171" s="364"/>
      <c r="F171" s="53"/>
      <c r="G171" s="53"/>
      <c r="H171" s="53"/>
      <c r="I171" s="53"/>
      <c r="J171" s="53"/>
      <c r="K171" s="53"/>
    </row>
    <row r="172" spans="1:11" ht="15.75" customHeight="1">
      <c r="A172" s="53"/>
      <c r="B172" s="53"/>
      <c r="C172" s="622" t="s">
        <v>1876</v>
      </c>
      <c r="D172" s="53"/>
      <c r="E172" s="364"/>
      <c r="F172" s="53"/>
      <c r="G172" s="53"/>
      <c r="H172" s="53"/>
      <c r="I172" s="53"/>
      <c r="J172" s="53"/>
      <c r="K172" s="53"/>
    </row>
    <row r="173" spans="1:11" ht="17.25" customHeight="1">
      <c r="A173" s="53"/>
      <c r="B173" s="53"/>
      <c r="C173" s="627" t="s">
        <v>1877</v>
      </c>
      <c r="D173" s="53"/>
      <c r="E173" s="364"/>
      <c r="F173" s="53"/>
      <c r="G173" s="53"/>
      <c r="H173" s="53"/>
      <c r="I173" s="53"/>
      <c r="J173" s="53"/>
      <c r="K173" s="53"/>
    </row>
    <row r="174" spans="1:11" ht="18" customHeight="1">
      <c r="A174" s="53"/>
      <c r="B174" s="53"/>
      <c r="C174" s="622" t="s">
        <v>1878</v>
      </c>
      <c r="D174" s="53"/>
      <c r="E174" s="364"/>
      <c r="F174" s="53"/>
      <c r="G174" s="53"/>
      <c r="H174" s="53"/>
      <c r="I174" s="53"/>
      <c r="J174" s="53"/>
      <c r="K174" s="53"/>
    </row>
    <row r="175" spans="1:11">
      <c r="A175" s="53"/>
      <c r="B175" s="53"/>
      <c r="C175" s="622" t="s">
        <v>1879</v>
      </c>
      <c r="D175" s="53"/>
      <c r="E175" s="364"/>
      <c r="F175" s="53"/>
      <c r="G175" s="53"/>
      <c r="H175" s="53"/>
      <c r="I175" s="53"/>
      <c r="J175" s="53"/>
      <c r="K175" s="53"/>
    </row>
    <row r="176" spans="1:11">
      <c r="A176" s="53"/>
      <c r="B176" s="53"/>
      <c r="C176" s="623" t="s">
        <v>1880</v>
      </c>
      <c r="D176" s="53"/>
      <c r="E176" s="364"/>
      <c r="F176" s="53"/>
      <c r="G176" s="53"/>
      <c r="H176" s="53"/>
      <c r="I176" s="53"/>
      <c r="J176" s="448"/>
      <c r="K176" s="367"/>
    </row>
    <row r="177" spans="1:11">
      <c r="A177" s="53"/>
      <c r="B177" s="53"/>
      <c r="C177" s="623" t="s">
        <v>1881</v>
      </c>
      <c r="D177" s="53"/>
      <c r="E177" s="364"/>
      <c r="F177" s="53"/>
      <c r="G177" s="53"/>
      <c r="H177" s="53"/>
      <c r="I177" s="53"/>
      <c r="J177" s="448"/>
      <c r="K177" s="367"/>
    </row>
    <row r="178" spans="1:11">
      <c r="A178" s="53"/>
      <c r="B178" s="53"/>
      <c r="C178" s="624" t="s">
        <v>1882</v>
      </c>
      <c r="D178" s="53"/>
      <c r="E178" s="364"/>
      <c r="F178" s="53"/>
      <c r="G178" s="53"/>
      <c r="H178" s="53"/>
      <c r="I178" s="53"/>
      <c r="J178" s="53"/>
      <c r="K178" s="53"/>
    </row>
    <row r="179" spans="1:11">
      <c r="A179" s="53"/>
      <c r="B179" s="53"/>
      <c r="C179" s="623" t="s">
        <v>1014</v>
      </c>
      <c r="D179" s="53"/>
      <c r="E179" s="364"/>
      <c r="F179" s="53"/>
      <c r="G179" s="53"/>
      <c r="H179" s="53"/>
      <c r="I179" s="53"/>
      <c r="J179" s="53"/>
      <c r="K179" s="53"/>
    </row>
    <row r="180" spans="1:11" ht="15.75">
      <c r="A180" s="53">
        <v>24</v>
      </c>
      <c r="B180" s="53" t="s">
        <v>1234</v>
      </c>
      <c r="C180" s="630" t="s">
        <v>1884</v>
      </c>
      <c r="D180" s="368" t="s">
        <v>1934</v>
      </c>
      <c r="E180" s="364">
        <v>5</v>
      </c>
      <c r="F180" s="53"/>
      <c r="G180" s="53"/>
      <c r="H180" s="53"/>
      <c r="I180" s="53"/>
      <c r="J180" s="53"/>
      <c r="K180" s="367">
        <v>44044</v>
      </c>
    </row>
    <row r="181" spans="1:11" ht="15.75">
      <c r="A181" s="53"/>
      <c r="B181" s="53"/>
      <c r="C181" s="629" t="s">
        <v>1885</v>
      </c>
      <c r="D181" s="53"/>
      <c r="E181" s="364"/>
      <c r="F181" s="53"/>
      <c r="G181" s="53"/>
      <c r="H181" s="53"/>
      <c r="I181" s="53"/>
      <c r="J181" s="53"/>
      <c r="K181" s="53"/>
    </row>
    <row r="182" spans="1:11" ht="15.75">
      <c r="A182" s="53"/>
      <c r="B182" s="53"/>
      <c r="C182" s="629" t="s">
        <v>1886</v>
      </c>
      <c r="D182" s="53"/>
      <c r="E182" s="364"/>
      <c r="F182" s="53"/>
      <c r="G182" s="53"/>
      <c r="H182" s="53"/>
      <c r="I182" s="53"/>
      <c r="J182" s="53"/>
      <c r="K182" s="53"/>
    </row>
    <row r="183" spans="1:11" ht="15.75">
      <c r="A183" s="53"/>
      <c r="B183" s="53"/>
      <c r="C183" s="632" t="s">
        <v>1887</v>
      </c>
      <c r="D183" s="53"/>
      <c r="E183" s="364"/>
      <c r="F183" s="53"/>
      <c r="G183" s="53"/>
      <c r="H183" s="53"/>
      <c r="I183" s="53"/>
      <c r="J183" s="53"/>
      <c r="K183" s="53"/>
    </row>
    <row r="184" spans="1:11" ht="19.5" customHeight="1">
      <c r="A184" s="53"/>
      <c r="B184" s="53"/>
      <c r="C184" s="631" t="s">
        <v>1888</v>
      </c>
      <c r="D184" s="53"/>
      <c r="E184" s="364"/>
      <c r="F184" s="53"/>
      <c r="G184" s="53"/>
      <c r="H184" s="53"/>
      <c r="I184" s="53"/>
      <c r="J184" s="53"/>
      <c r="K184" s="53"/>
    </row>
    <row r="185" spans="1:11" ht="18" customHeight="1">
      <c r="A185" s="53">
        <v>25</v>
      </c>
      <c r="B185" s="53" t="s">
        <v>1241</v>
      </c>
      <c r="C185" s="641" t="s">
        <v>1889</v>
      </c>
      <c r="D185" s="368" t="s">
        <v>1934</v>
      </c>
      <c r="E185" s="364">
        <v>10</v>
      </c>
      <c r="F185" s="53"/>
      <c r="G185" s="53"/>
      <c r="H185" s="53"/>
      <c r="I185" s="53"/>
      <c r="J185" s="53"/>
      <c r="K185" s="53"/>
    </row>
    <row r="186" spans="1:11" ht="18.75" customHeight="1">
      <c r="A186" s="53"/>
      <c r="B186" s="53"/>
      <c r="C186" s="641" t="s">
        <v>1890</v>
      </c>
      <c r="D186" s="53"/>
      <c r="E186" s="364"/>
      <c r="F186" s="53"/>
      <c r="G186" s="53"/>
      <c r="H186" s="53"/>
      <c r="I186" s="53"/>
      <c r="J186" s="53"/>
      <c r="K186" s="53"/>
    </row>
    <row r="187" spans="1:11" ht="20.25" customHeight="1">
      <c r="A187" s="53"/>
      <c r="B187" s="53"/>
      <c r="C187" s="641" t="s">
        <v>1891</v>
      </c>
      <c r="D187" s="53"/>
      <c r="E187" s="364"/>
      <c r="F187" s="53"/>
      <c r="G187" s="53"/>
      <c r="H187" s="53"/>
      <c r="I187" s="53"/>
      <c r="J187" s="53"/>
      <c r="K187" s="53"/>
    </row>
    <row r="188" spans="1:11" ht="18.75" customHeight="1">
      <c r="A188" s="53"/>
      <c r="B188" s="53"/>
      <c r="C188" s="641" t="s">
        <v>1892</v>
      </c>
      <c r="D188" s="53"/>
      <c r="E188" s="364"/>
      <c r="F188" s="53"/>
      <c r="G188" s="53"/>
      <c r="H188" s="53"/>
      <c r="I188" s="53"/>
      <c r="J188" s="53"/>
      <c r="K188" s="53"/>
    </row>
    <row r="189" spans="1:11">
      <c r="A189" s="53"/>
      <c r="B189" s="53"/>
      <c r="C189" s="642" t="s">
        <v>1893</v>
      </c>
      <c r="D189" s="53"/>
      <c r="E189" s="364"/>
      <c r="F189" s="53"/>
      <c r="G189" s="53"/>
      <c r="H189" s="53"/>
      <c r="I189" s="53"/>
      <c r="J189" s="53"/>
      <c r="K189" s="367">
        <v>44105</v>
      </c>
    </row>
    <row r="190" spans="1:11">
      <c r="A190" s="53"/>
      <c r="B190" s="53"/>
      <c r="C190" s="641" t="s">
        <v>1894</v>
      </c>
      <c r="D190" s="53"/>
      <c r="E190" s="364"/>
      <c r="F190" s="53"/>
      <c r="G190" s="53"/>
      <c r="H190" s="53"/>
      <c r="I190" s="53"/>
      <c r="J190" s="53"/>
      <c r="K190" s="53"/>
    </row>
    <row r="191" spans="1:11">
      <c r="A191" s="53"/>
      <c r="B191" s="53"/>
      <c r="C191" s="641" t="s">
        <v>1895</v>
      </c>
      <c r="D191" s="53"/>
      <c r="E191" s="364"/>
      <c r="F191" s="53"/>
      <c r="G191" s="53"/>
      <c r="H191" s="53"/>
      <c r="I191" s="53"/>
      <c r="J191" s="53"/>
      <c r="K191" s="53"/>
    </row>
    <row r="192" spans="1:11">
      <c r="A192" s="53"/>
      <c r="B192" s="53"/>
      <c r="C192" s="641" t="s">
        <v>1896</v>
      </c>
      <c r="D192" s="53"/>
      <c r="E192" s="364"/>
      <c r="F192" s="53"/>
      <c r="G192" s="53"/>
      <c r="H192" s="53"/>
      <c r="I192" s="53"/>
      <c r="J192" s="53"/>
      <c r="K192" s="53"/>
    </row>
    <row r="193" spans="1:11">
      <c r="A193" s="53"/>
      <c r="B193" s="53"/>
      <c r="C193" s="641" t="s">
        <v>1897</v>
      </c>
      <c r="D193" s="53"/>
      <c r="E193" s="364"/>
      <c r="F193" s="53"/>
      <c r="G193" s="53"/>
      <c r="H193" s="53"/>
      <c r="I193" s="53"/>
      <c r="J193" s="53"/>
      <c r="K193" s="53"/>
    </row>
    <row r="194" spans="1:11">
      <c r="A194" s="53"/>
      <c r="B194" s="53"/>
      <c r="C194" s="641" t="s">
        <v>1898</v>
      </c>
      <c r="D194" s="53"/>
      <c r="E194" s="364"/>
      <c r="F194" s="53"/>
      <c r="G194" s="53"/>
      <c r="H194" s="53"/>
      <c r="I194" s="53"/>
      <c r="J194" s="53"/>
      <c r="K194" s="53"/>
    </row>
    <row r="195" spans="1:11">
      <c r="A195" s="53">
        <v>26</v>
      </c>
      <c r="B195" s="53" t="s">
        <v>1899</v>
      </c>
      <c r="C195" s="634" t="s">
        <v>1900</v>
      </c>
      <c r="D195" s="368" t="s">
        <v>1934</v>
      </c>
      <c r="E195" s="364">
        <v>8</v>
      </c>
      <c r="F195" s="53"/>
      <c r="G195" s="53"/>
      <c r="H195" s="53"/>
      <c r="I195" s="53"/>
      <c r="J195" s="53"/>
      <c r="K195" s="53"/>
    </row>
    <row r="196" spans="1:11">
      <c r="A196" s="53"/>
      <c r="B196" s="53"/>
      <c r="C196" s="633" t="s">
        <v>1901</v>
      </c>
      <c r="D196" s="53"/>
      <c r="E196" s="364"/>
      <c r="F196" s="53"/>
      <c r="G196" s="53"/>
      <c r="H196" s="53"/>
      <c r="I196" s="53"/>
      <c r="J196" s="53"/>
      <c r="K196" s="53"/>
    </row>
    <row r="197" spans="1:11">
      <c r="A197" s="53"/>
      <c r="B197" s="53"/>
      <c r="C197" s="633" t="s">
        <v>1902</v>
      </c>
      <c r="D197" s="53"/>
      <c r="E197" s="364"/>
      <c r="F197" s="53"/>
      <c r="G197" s="53"/>
      <c r="H197" s="53"/>
      <c r="I197" s="53"/>
      <c r="J197" s="53"/>
      <c r="K197" s="53"/>
    </row>
    <row r="198" spans="1:11">
      <c r="A198" s="53"/>
      <c r="B198" s="53"/>
      <c r="C198" s="633" t="s">
        <v>1759</v>
      </c>
      <c r="D198" s="53"/>
      <c r="E198" s="364"/>
      <c r="F198" s="53"/>
      <c r="G198" s="53"/>
      <c r="H198" s="53"/>
      <c r="I198" s="53"/>
      <c r="J198" s="53"/>
      <c r="K198" s="53"/>
    </row>
    <row r="199" spans="1:11">
      <c r="A199" s="53"/>
      <c r="B199" s="53"/>
      <c r="C199" s="633" t="s">
        <v>1903</v>
      </c>
      <c r="D199" s="53"/>
      <c r="E199" s="364"/>
      <c r="F199" s="53"/>
      <c r="G199" s="53"/>
      <c r="H199" s="53"/>
      <c r="I199" s="53"/>
      <c r="J199" s="53"/>
      <c r="K199" s="53"/>
    </row>
    <row r="200" spans="1:11">
      <c r="A200" s="53"/>
      <c r="B200" s="53"/>
      <c r="C200" s="633" t="s">
        <v>1904</v>
      </c>
      <c r="D200" s="53"/>
      <c r="E200" s="364"/>
      <c r="F200" s="53"/>
      <c r="G200" s="53"/>
      <c r="H200" s="53"/>
      <c r="I200" s="53"/>
      <c r="J200" s="53"/>
      <c r="K200" s="53"/>
    </row>
    <row r="201" spans="1:11">
      <c r="A201" s="53"/>
      <c r="B201" s="53"/>
      <c r="C201" s="633" t="s">
        <v>1905</v>
      </c>
      <c r="D201" s="53"/>
      <c r="E201" s="364"/>
      <c r="F201" s="53"/>
      <c r="G201" s="53"/>
      <c r="H201" s="53"/>
      <c r="I201" s="53"/>
      <c r="J201" s="53"/>
      <c r="K201" s="53"/>
    </row>
    <row r="202" spans="1:11">
      <c r="A202" s="53"/>
      <c r="B202" s="53"/>
      <c r="C202" s="633" t="s">
        <v>1906</v>
      </c>
      <c r="D202" s="53"/>
      <c r="E202" s="364"/>
      <c r="F202" s="53"/>
      <c r="G202" s="53"/>
      <c r="H202" s="53"/>
      <c r="I202" s="53"/>
      <c r="J202" s="53"/>
      <c r="K202" s="53"/>
    </row>
    <row r="203" spans="1:11" ht="15.75">
      <c r="A203" s="53">
        <v>27</v>
      </c>
      <c r="B203" s="53" t="s">
        <v>1918</v>
      </c>
      <c r="C203" s="637" t="s">
        <v>1907</v>
      </c>
      <c r="D203" s="368" t="s">
        <v>1934</v>
      </c>
      <c r="E203" s="364">
        <v>11</v>
      </c>
      <c r="F203" s="53"/>
      <c r="G203" s="53"/>
      <c r="H203" s="53"/>
      <c r="I203" s="53"/>
      <c r="J203" s="53"/>
      <c r="K203" s="53"/>
    </row>
    <row r="204" spans="1:11" ht="15.75">
      <c r="A204" s="53"/>
      <c r="B204" s="53"/>
      <c r="C204" s="635" t="s">
        <v>1908</v>
      </c>
      <c r="D204" s="53"/>
      <c r="E204" s="364"/>
      <c r="F204" s="53"/>
      <c r="G204" s="53"/>
      <c r="H204" s="53"/>
      <c r="I204" s="53"/>
      <c r="J204" s="53"/>
      <c r="K204" s="53"/>
    </row>
    <row r="205" spans="1:11" ht="15.75">
      <c r="A205" s="53"/>
      <c r="B205" s="53"/>
      <c r="C205" s="635" t="s">
        <v>1909</v>
      </c>
      <c r="D205" s="53"/>
      <c r="E205" s="364"/>
      <c r="F205" s="53"/>
      <c r="G205" s="53"/>
      <c r="H205" s="53"/>
      <c r="I205" s="53"/>
      <c r="J205" s="53"/>
      <c r="K205" s="53"/>
    </row>
    <row r="206" spans="1:11" ht="15.75">
      <c r="A206" s="53"/>
      <c r="B206" s="53"/>
      <c r="C206" s="635" t="s">
        <v>1910</v>
      </c>
      <c r="D206" s="53"/>
      <c r="E206" s="364"/>
      <c r="F206" s="53"/>
      <c r="G206" s="53"/>
      <c r="H206" s="53"/>
      <c r="I206" s="53"/>
      <c r="J206" s="53"/>
      <c r="K206" s="53"/>
    </row>
    <row r="207" spans="1:11" ht="15.75">
      <c r="A207" s="53"/>
      <c r="B207" s="53"/>
      <c r="C207" s="636" t="s">
        <v>1911</v>
      </c>
      <c r="D207" s="53"/>
      <c r="E207" s="364"/>
      <c r="F207" s="53"/>
      <c r="G207" s="53"/>
      <c r="H207" s="53"/>
      <c r="I207" s="53"/>
      <c r="J207" s="53"/>
      <c r="K207" s="53"/>
    </row>
    <row r="208" spans="1:11" ht="15.75">
      <c r="A208" s="53"/>
      <c r="B208" s="53"/>
      <c r="C208" s="635" t="s">
        <v>1912</v>
      </c>
      <c r="D208" s="53"/>
      <c r="E208" s="364"/>
      <c r="F208" s="53"/>
      <c r="G208" s="53"/>
      <c r="H208" s="53"/>
      <c r="I208" s="53"/>
      <c r="J208" s="53"/>
      <c r="K208" s="53"/>
    </row>
    <row r="209" spans="1:11" ht="15.75">
      <c r="A209" s="53"/>
      <c r="B209" s="53"/>
      <c r="C209" s="636" t="s">
        <v>1913</v>
      </c>
      <c r="D209" s="53"/>
      <c r="E209" s="364"/>
      <c r="F209" s="53"/>
      <c r="G209" s="53"/>
      <c r="H209" s="53"/>
      <c r="I209" s="53"/>
      <c r="J209" s="53"/>
      <c r="K209" s="53"/>
    </row>
    <row r="210" spans="1:11" ht="15.75">
      <c r="A210" s="53"/>
      <c r="B210" s="53"/>
      <c r="C210" s="635" t="s">
        <v>1914</v>
      </c>
      <c r="D210" s="53"/>
      <c r="E210" s="364"/>
      <c r="F210" s="53"/>
      <c r="G210" s="53"/>
      <c r="H210" s="53"/>
      <c r="I210" s="53"/>
      <c r="J210" s="53"/>
      <c r="K210" s="53"/>
    </row>
    <row r="211" spans="1:11" ht="15.75">
      <c r="A211" s="53"/>
      <c r="B211" s="53"/>
      <c r="C211" s="635" t="s">
        <v>1915</v>
      </c>
      <c r="D211" s="53"/>
      <c r="E211" s="364"/>
      <c r="F211" s="53"/>
      <c r="G211" s="53"/>
      <c r="H211" s="53"/>
      <c r="I211" s="53"/>
      <c r="J211" s="53"/>
      <c r="K211" s="53"/>
    </row>
    <row r="212" spans="1:11" ht="15.75">
      <c r="A212" s="53"/>
      <c r="B212" s="53"/>
      <c r="C212" s="635" t="s">
        <v>1916</v>
      </c>
      <c r="D212" s="53"/>
      <c r="E212" s="364"/>
      <c r="F212" s="53"/>
      <c r="G212" s="53"/>
      <c r="H212" s="53"/>
      <c r="I212" s="53"/>
      <c r="J212" s="53"/>
      <c r="K212" s="53"/>
    </row>
    <row r="213" spans="1:11" ht="15.75">
      <c r="A213" s="53"/>
      <c r="B213" s="53"/>
      <c r="C213" s="635" t="s">
        <v>1917</v>
      </c>
      <c r="D213" s="53"/>
      <c r="E213" s="364"/>
      <c r="F213" s="53"/>
      <c r="G213" s="53"/>
      <c r="H213" s="53"/>
      <c r="I213" s="53"/>
      <c r="J213" s="53"/>
      <c r="K213" s="53"/>
    </row>
    <row r="214" spans="1:11">
      <c r="A214" s="53">
        <v>28</v>
      </c>
      <c r="B214" s="53" t="s">
        <v>1933</v>
      </c>
      <c r="C214" s="638" t="s">
        <v>1919</v>
      </c>
      <c r="D214" s="368" t="s">
        <v>1934</v>
      </c>
      <c r="E214" s="364">
        <v>14</v>
      </c>
      <c r="F214" s="53"/>
      <c r="G214" s="53"/>
      <c r="H214" s="53"/>
      <c r="I214" s="53"/>
      <c r="J214" s="53"/>
      <c r="K214" s="53"/>
    </row>
    <row r="215" spans="1:11">
      <c r="A215" s="53"/>
      <c r="B215" s="53"/>
      <c r="C215" s="639" t="s">
        <v>1920</v>
      </c>
      <c r="D215" s="53"/>
      <c r="E215" s="364"/>
      <c r="F215" s="53"/>
      <c r="G215" s="53"/>
      <c r="H215" s="53"/>
      <c r="I215" s="53"/>
      <c r="J215" s="53"/>
      <c r="K215" s="53"/>
    </row>
    <row r="216" spans="1:11">
      <c r="A216" s="53"/>
      <c r="B216" s="53"/>
      <c r="C216" s="639" t="s">
        <v>1921</v>
      </c>
      <c r="D216" s="53"/>
      <c r="E216" s="364"/>
      <c r="F216" s="53"/>
      <c r="G216" s="53"/>
      <c r="H216" s="53"/>
      <c r="I216" s="53"/>
      <c r="J216" s="53"/>
      <c r="K216" s="53"/>
    </row>
    <row r="217" spans="1:11">
      <c r="A217" s="53"/>
      <c r="B217" s="53"/>
      <c r="C217" s="639" t="s">
        <v>1922</v>
      </c>
      <c r="D217" s="53"/>
      <c r="E217" s="364"/>
      <c r="F217" s="53"/>
      <c r="G217" s="53"/>
      <c r="H217" s="53"/>
      <c r="I217" s="53"/>
      <c r="J217" s="53"/>
      <c r="K217" s="53"/>
    </row>
    <row r="218" spans="1:11">
      <c r="A218" s="53"/>
      <c r="B218" s="53"/>
      <c r="C218" s="639" t="s">
        <v>1923</v>
      </c>
      <c r="D218" s="53"/>
      <c r="E218" s="364"/>
      <c r="F218" s="53"/>
      <c r="G218" s="53"/>
      <c r="H218" s="53"/>
      <c r="I218" s="53"/>
      <c r="J218" s="53"/>
      <c r="K218" s="53"/>
    </row>
    <row r="219" spans="1:11">
      <c r="A219" s="53"/>
      <c r="B219" s="53"/>
      <c r="C219" s="639" t="s">
        <v>1924</v>
      </c>
      <c r="D219" s="53"/>
      <c r="E219" s="364"/>
      <c r="F219" s="53"/>
      <c r="G219" s="53"/>
      <c r="H219" s="53"/>
      <c r="I219" s="53"/>
      <c r="J219" s="53"/>
      <c r="K219" s="53"/>
    </row>
    <row r="220" spans="1:11">
      <c r="A220" s="53"/>
      <c r="B220" s="53"/>
      <c r="C220" s="639" t="s">
        <v>1925</v>
      </c>
      <c r="D220" s="53"/>
      <c r="E220" s="364"/>
      <c r="F220" s="53"/>
      <c r="G220" s="53"/>
      <c r="H220" s="53"/>
      <c r="I220" s="53"/>
      <c r="J220" s="53"/>
      <c r="K220" s="53"/>
    </row>
    <row r="221" spans="1:11">
      <c r="A221" s="53"/>
      <c r="B221" s="53"/>
      <c r="C221" s="639" t="s">
        <v>1926</v>
      </c>
      <c r="D221" s="53"/>
      <c r="E221" s="364"/>
      <c r="F221" s="53"/>
      <c r="G221" s="53"/>
      <c r="H221" s="53"/>
      <c r="I221" s="53"/>
      <c r="J221" s="53"/>
      <c r="K221" s="53"/>
    </row>
    <row r="222" spans="1:11" ht="18.75" customHeight="1">
      <c r="A222" s="53"/>
      <c r="B222" s="53"/>
      <c r="C222" s="639" t="s">
        <v>1927</v>
      </c>
      <c r="D222" s="53"/>
      <c r="E222" s="364"/>
      <c r="F222" s="53"/>
      <c r="G222" s="53"/>
      <c r="H222" s="53"/>
      <c r="I222" s="53"/>
      <c r="J222" s="448"/>
      <c r="K222" s="367"/>
    </row>
    <row r="223" spans="1:11" ht="17.25" customHeight="1">
      <c r="A223" s="53"/>
      <c r="B223" s="53"/>
      <c r="C223" s="639" t="s">
        <v>1928</v>
      </c>
      <c r="D223" s="53"/>
      <c r="E223" s="364"/>
      <c r="F223" s="53"/>
      <c r="G223" s="53"/>
      <c r="H223" s="53"/>
      <c r="I223" s="53"/>
      <c r="J223" s="53"/>
      <c r="K223" s="53"/>
    </row>
    <row r="224" spans="1:11" ht="21.75" customHeight="1">
      <c r="A224" s="53"/>
      <c r="B224" s="53"/>
      <c r="C224" s="639" t="s">
        <v>1929</v>
      </c>
      <c r="D224" s="53"/>
      <c r="E224" s="364"/>
      <c r="F224" s="53"/>
      <c r="G224" s="53"/>
      <c r="H224" s="53"/>
      <c r="I224" s="53"/>
      <c r="J224" s="53"/>
      <c r="K224" s="53"/>
    </row>
    <row r="225" spans="1:11" ht="19.5" customHeight="1">
      <c r="A225" s="53"/>
      <c r="B225" s="53"/>
      <c r="C225" s="639" t="s">
        <v>1930</v>
      </c>
      <c r="D225" s="53"/>
      <c r="E225" s="364"/>
      <c r="F225" s="53"/>
      <c r="G225" s="53"/>
      <c r="H225" s="53"/>
      <c r="I225" s="53"/>
      <c r="J225" s="53"/>
      <c r="K225" s="53"/>
    </row>
    <row r="226" spans="1:11">
      <c r="A226" s="53"/>
      <c r="B226" s="53"/>
      <c r="C226" s="639" t="s">
        <v>1931</v>
      </c>
      <c r="D226" s="53"/>
      <c r="E226" s="364"/>
      <c r="F226" s="53"/>
      <c r="G226" s="53"/>
      <c r="H226" s="53"/>
      <c r="I226" s="53"/>
      <c r="J226" s="53"/>
      <c r="K226" s="53"/>
    </row>
    <row r="227" spans="1:11">
      <c r="A227" s="53"/>
      <c r="B227" s="53"/>
      <c r="C227" s="640" t="s">
        <v>1932</v>
      </c>
      <c r="D227" s="53"/>
      <c r="E227" s="364"/>
      <c r="F227" s="53"/>
      <c r="G227" s="53"/>
      <c r="H227" s="53"/>
      <c r="I227" s="53"/>
      <c r="J227" s="53"/>
      <c r="K227" s="53"/>
    </row>
    <row r="228" spans="1:11" ht="15.75">
      <c r="A228" s="53"/>
      <c r="B228" s="53"/>
      <c r="C228" s="350"/>
      <c r="D228" s="53"/>
      <c r="E228" s="364"/>
      <c r="F228" s="53"/>
      <c r="G228" s="53"/>
      <c r="H228" s="53"/>
      <c r="I228" s="53"/>
      <c r="J228" s="53"/>
      <c r="K228" s="53"/>
    </row>
    <row r="229" spans="1:11">
      <c r="A229" s="53"/>
      <c r="B229" s="53"/>
      <c r="C229" s="53"/>
      <c r="D229" s="53"/>
      <c r="E229" s="364"/>
      <c r="F229" s="53"/>
      <c r="G229" s="53"/>
      <c r="H229" s="53"/>
      <c r="I229" s="53"/>
      <c r="J229" s="53"/>
      <c r="K229" s="53"/>
    </row>
    <row r="230" spans="1:11">
      <c r="A230" s="53"/>
      <c r="B230" s="53"/>
      <c r="C230" s="53"/>
      <c r="D230" s="53"/>
      <c r="E230" s="364"/>
      <c r="F230" s="53"/>
      <c r="G230" s="53"/>
      <c r="H230" s="53"/>
      <c r="I230" s="53"/>
      <c r="J230" s="53"/>
      <c r="K230" s="53"/>
    </row>
    <row r="231" spans="1:11">
      <c r="A231" s="53"/>
      <c r="B231" s="53"/>
      <c r="C231" s="53"/>
      <c r="D231" s="53"/>
      <c r="E231" s="364"/>
      <c r="F231" s="53"/>
      <c r="G231" s="53"/>
      <c r="H231" s="53"/>
      <c r="I231" s="53"/>
      <c r="J231" s="53"/>
      <c r="K231" s="53"/>
    </row>
    <row r="232" spans="1:11">
      <c r="A232" s="53"/>
      <c r="B232" s="53"/>
      <c r="C232" s="53"/>
      <c r="D232" s="53"/>
      <c r="E232" s="364"/>
      <c r="F232" s="53"/>
      <c r="G232" s="53"/>
      <c r="H232" s="53"/>
      <c r="I232" s="53"/>
      <c r="J232" s="53"/>
      <c r="K232" s="53"/>
    </row>
    <row r="233" spans="1:11">
      <c r="A233" s="53"/>
      <c r="B233" s="53"/>
      <c r="C233" s="53"/>
      <c r="D233" s="53"/>
      <c r="E233" s="364"/>
      <c r="F233" s="53"/>
      <c r="G233" s="53"/>
      <c r="H233" s="53"/>
      <c r="I233" s="53"/>
      <c r="J233" s="53"/>
      <c r="K233" s="53"/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6"/>
  <sheetViews>
    <sheetView topLeftCell="A155" workbookViewId="0">
      <selection activeCell="P10" sqref="P10"/>
    </sheetView>
  </sheetViews>
  <sheetFormatPr defaultRowHeight="15"/>
  <cols>
    <col min="1" max="1" width="4.7109375" customWidth="1"/>
    <col min="2" max="2" width="29.28515625" customWidth="1"/>
    <col min="3" max="3" width="35.140625" customWidth="1"/>
    <col min="4" max="4" width="18" customWidth="1"/>
    <col min="5" max="5" width="14" customWidth="1"/>
    <col min="11" max="11" width="15" customWidth="1"/>
  </cols>
  <sheetData>
    <row r="1" spans="1:11" ht="18">
      <c r="A1" s="1146" t="s">
        <v>1936</v>
      </c>
      <c r="B1" s="1146"/>
      <c r="C1" s="1146"/>
      <c r="D1" s="1146"/>
      <c r="E1" s="1146"/>
      <c r="F1" s="1146"/>
      <c r="G1" s="1146"/>
      <c r="H1" s="1146"/>
      <c r="I1" s="1146"/>
      <c r="J1" s="1146"/>
      <c r="K1" s="447"/>
    </row>
    <row r="2" spans="1:11" ht="15.75" thickBot="1">
      <c r="A2" s="447"/>
      <c r="B2" s="447"/>
      <c r="C2" s="447"/>
      <c r="D2" s="447"/>
      <c r="E2" s="447"/>
      <c r="F2" s="447"/>
      <c r="G2" s="447"/>
      <c r="H2" s="447"/>
      <c r="I2" s="447"/>
      <c r="J2" s="447"/>
      <c r="K2" s="447"/>
    </row>
    <row r="3" spans="1:11" ht="23.25" customHeight="1" thickBot="1">
      <c r="A3" s="123" t="s">
        <v>2</v>
      </c>
      <c r="B3" s="124" t="s">
        <v>224</v>
      </c>
      <c r="C3" s="124" t="s">
        <v>228</v>
      </c>
      <c r="D3" s="124" t="s">
        <v>226</v>
      </c>
      <c r="E3" s="124" t="s">
        <v>225</v>
      </c>
      <c r="F3" s="124" t="s">
        <v>8</v>
      </c>
      <c r="G3" s="124" t="s">
        <v>9</v>
      </c>
      <c r="H3" s="124" t="s">
        <v>10</v>
      </c>
      <c r="I3" s="124" t="s">
        <v>11</v>
      </c>
      <c r="J3" s="124" t="s">
        <v>12</v>
      </c>
      <c r="K3" s="125" t="s">
        <v>195</v>
      </c>
    </row>
    <row r="4" spans="1:11" ht="19.5" customHeight="1">
      <c r="A4" s="368">
        <v>1</v>
      </c>
      <c r="B4" s="365" t="s">
        <v>1968</v>
      </c>
      <c r="C4" s="644" t="s">
        <v>1937</v>
      </c>
      <c r="D4" s="368" t="s">
        <v>1952</v>
      </c>
      <c r="E4" s="370">
        <v>10</v>
      </c>
      <c r="F4" s="365"/>
      <c r="G4" s="365"/>
      <c r="H4" s="365"/>
      <c r="I4" s="365"/>
      <c r="J4" s="356"/>
      <c r="K4" s="365"/>
    </row>
    <row r="5" spans="1:11" ht="21" customHeight="1">
      <c r="A5" s="364"/>
      <c r="B5" s="53"/>
      <c r="C5" s="645" t="s">
        <v>1938</v>
      </c>
      <c r="D5" s="53"/>
      <c r="E5" s="354"/>
      <c r="F5" s="53"/>
      <c r="G5" s="53"/>
      <c r="H5" s="53"/>
      <c r="I5" s="53"/>
      <c r="J5" s="362"/>
      <c r="K5" s="53"/>
    </row>
    <row r="6" spans="1:11" ht="20.25" customHeight="1">
      <c r="A6" s="364"/>
      <c r="B6" s="53"/>
      <c r="C6" s="648" t="s">
        <v>1939</v>
      </c>
      <c r="D6" s="53"/>
      <c r="E6" s="354"/>
      <c r="F6" s="53"/>
      <c r="G6" s="53"/>
      <c r="H6" s="53"/>
      <c r="I6" s="53"/>
      <c r="J6" s="362"/>
      <c r="K6" s="367">
        <v>44075</v>
      </c>
    </row>
    <row r="7" spans="1:11" ht="21" customHeight="1">
      <c r="A7" s="364"/>
      <c r="B7" s="53"/>
      <c r="C7" s="648" t="s">
        <v>1679</v>
      </c>
      <c r="D7" s="53"/>
      <c r="E7" s="354"/>
      <c r="F7" s="53"/>
      <c r="G7" s="53"/>
      <c r="H7" s="53"/>
      <c r="I7" s="53"/>
      <c r="J7" s="362"/>
      <c r="K7" s="367">
        <v>44013</v>
      </c>
    </row>
    <row r="8" spans="1:11" ht="20.25" customHeight="1">
      <c r="A8" s="364"/>
      <c r="B8" s="53"/>
      <c r="C8" s="646" t="s">
        <v>1940</v>
      </c>
      <c r="D8" s="53"/>
      <c r="E8" s="354"/>
      <c r="F8" s="53"/>
      <c r="G8" s="53"/>
      <c r="H8" s="53"/>
      <c r="I8" s="53"/>
      <c r="J8" s="362"/>
      <c r="K8" s="643"/>
    </row>
    <row r="9" spans="1:11" ht="21" customHeight="1">
      <c r="A9" s="364"/>
      <c r="B9" s="53"/>
      <c r="C9" s="645" t="s">
        <v>1941</v>
      </c>
      <c r="D9" s="368"/>
      <c r="E9" s="354"/>
      <c r="F9" s="53"/>
      <c r="G9" s="53"/>
      <c r="H9" s="53"/>
      <c r="I9" s="53"/>
      <c r="J9" s="448"/>
      <c r="K9" s="367"/>
    </row>
    <row r="10" spans="1:11" ht="18.75" customHeight="1">
      <c r="A10" s="364"/>
      <c r="B10" s="53"/>
      <c r="C10" s="645" t="s">
        <v>1942</v>
      </c>
      <c r="D10" s="364"/>
      <c r="E10" s="354"/>
      <c r="F10" s="53"/>
      <c r="G10" s="53"/>
      <c r="H10" s="53"/>
      <c r="I10" s="53"/>
      <c r="J10" s="362"/>
      <c r="K10" s="365"/>
    </row>
    <row r="11" spans="1:11" ht="20.25" customHeight="1">
      <c r="A11" s="364"/>
      <c r="B11" s="53"/>
      <c r="C11" s="645" t="s">
        <v>1943</v>
      </c>
      <c r="D11" s="368"/>
      <c r="E11" s="354"/>
      <c r="F11" s="53"/>
      <c r="G11" s="53"/>
      <c r="H11" s="53"/>
      <c r="I11" s="53"/>
      <c r="J11" s="362"/>
      <c r="K11" s="53"/>
    </row>
    <row r="12" spans="1:11" ht="20.25" customHeight="1">
      <c r="A12" s="364"/>
      <c r="B12" s="53"/>
      <c r="C12" s="645" t="s">
        <v>1944</v>
      </c>
      <c r="D12" s="53"/>
      <c r="E12" s="354"/>
      <c r="F12" s="53"/>
      <c r="G12" s="53"/>
      <c r="H12" s="53"/>
      <c r="I12" s="53"/>
      <c r="J12" s="362"/>
      <c r="K12" s="53"/>
    </row>
    <row r="13" spans="1:11" ht="22.5" customHeight="1">
      <c r="A13" s="364"/>
      <c r="B13" s="53"/>
      <c r="C13" s="647" t="s">
        <v>1945</v>
      </c>
      <c r="D13" s="53"/>
      <c r="E13" s="354"/>
      <c r="F13" s="53"/>
      <c r="G13" s="53"/>
      <c r="H13" s="53"/>
      <c r="I13" s="53"/>
      <c r="J13" s="362"/>
      <c r="K13" s="53"/>
    </row>
    <row r="14" spans="1:11" ht="21" customHeight="1">
      <c r="A14" s="364">
        <v>2</v>
      </c>
      <c r="B14" s="53" t="s">
        <v>1967</v>
      </c>
      <c r="C14" s="652" t="s">
        <v>1946</v>
      </c>
      <c r="D14" s="364" t="s">
        <v>1952</v>
      </c>
      <c r="E14" s="354">
        <v>6</v>
      </c>
      <c r="F14" s="53"/>
      <c r="G14" s="53"/>
      <c r="H14" s="53"/>
      <c r="I14" s="53"/>
      <c r="J14" s="362"/>
      <c r="K14" s="53"/>
    </row>
    <row r="15" spans="1:11" ht="22.5" customHeight="1">
      <c r="A15" s="364"/>
      <c r="B15" s="53"/>
      <c r="C15" s="651" t="s">
        <v>1947</v>
      </c>
      <c r="D15" s="53"/>
      <c r="E15" s="354"/>
      <c r="F15" s="53"/>
      <c r="G15" s="53"/>
      <c r="H15" s="53"/>
      <c r="I15" s="53"/>
      <c r="J15" s="362"/>
      <c r="K15" s="53"/>
    </row>
    <row r="16" spans="1:11" ht="24" customHeight="1">
      <c r="A16" s="364"/>
      <c r="B16" s="53"/>
      <c r="C16" s="649" t="s">
        <v>1948</v>
      </c>
      <c r="D16" s="53"/>
      <c r="E16" s="354"/>
      <c r="F16" s="53"/>
      <c r="G16" s="53"/>
      <c r="H16" s="53"/>
      <c r="I16" s="53"/>
      <c r="J16" s="362"/>
      <c r="K16" s="53"/>
    </row>
    <row r="17" spans="1:11" ht="23.25" customHeight="1">
      <c r="A17" s="364"/>
      <c r="B17" s="53"/>
      <c r="C17" s="649" t="s">
        <v>1949</v>
      </c>
      <c r="D17" s="53"/>
      <c r="E17" s="354"/>
      <c r="F17" s="53"/>
      <c r="G17" s="53"/>
      <c r="H17" s="53"/>
      <c r="I17" s="53"/>
      <c r="J17" s="362"/>
      <c r="K17" s="367"/>
    </row>
    <row r="18" spans="1:11" ht="20.25" customHeight="1">
      <c r="A18" s="364"/>
      <c r="B18" s="53"/>
      <c r="C18" s="650" t="s">
        <v>1950</v>
      </c>
      <c r="D18" s="53"/>
      <c r="E18" s="354"/>
      <c r="F18" s="53"/>
      <c r="G18" s="53"/>
      <c r="H18" s="53"/>
      <c r="I18" s="53"/>
      <c r="J18" s="362"/>
      <c r="K18" s="53"/>
    </row>
    <row r="19" spans="1:11" ht="23.25" customHeight="1">
      <c r="A19" s="364"/>
      <c r="B19" s="53"/>
      <c r="C19" s="649" t="s">
        <v>1951</v>
      </c>
      <c r="D19" s="368"/>
      <c r="E19" s="354"/>
      <c r="F19" s="53"/>
      <c r="G19" s="53"/>
      <c r="H19" s="53"/>
      <c r="I19" s="53"/>
      <c r="J19" s="362"/>
      <c r="K19" s="53"/>
    </row>
    <row r="20" spans="1:11" ht="22.5" customHeight="1">
      <c r="A20" s="364">
        <v>3</v>
      </c>
      <c r="B20" s="53" t="s">
        <v>1966</v>
      </c>
      <c r="C20" s="653" t="s">
        <v>1953</v>
      </c>
      <c r="D20" s="53" t="s">
        <v>1952</v>
      </c>
      <c r="E20" s="354">
        <v>13</v>
      </c>
      <c r="F20" s="53"/>
      <c r="G20" s="53"/>
      <c r="H20" s="53"/>
      <c r="I20" s="53"/>
      <c r="J20" s="362"/>
      <c r="K20" s="53"/>
    </row>
    <row r="21" spans="1:11" ht="22.5" customHeight="1">
      <c r="A21" s="364"/>
      <c r="B21" s="53"/>
      <c r="C21" s="654" t="s">
        <v>1954</v>
      </c>
      <c r="D21" s="53"/>
      <c r="E21" s="354"/>
      <c r="F21" s="53"/>
      <c r="G21" s="53"/>
      <c r="H21" s="53"/>
      <c r="I21" s="53"/>
      <c r="J21" s="362"/>
      <c r="K21" s="53"/>
    </row>
    <row r="22" spans="1:11" ht="25.5" customHeight="1">
      <c r="A22" s="364"/>
      <c r="B22" s="53"/>
      <c r="C22" s="654" t="s">
        <v>1955</v>
      </c>
      <c r="D22" s="53"/>
      <c r="E22" s="354"/>
      <c r="F22" s="53"/>
      <c r="G22" s="53"/>
      <c r="H22" s="53"/>
      <c r="I22" s="53"/>
      <c r="J22" s="362"/>
      <c r="K22" s="53"/>
    </row>
    <row r="23" spans="1:11" ht="28.5" customHeight="1">
      <c r="A23" s="364"/>
      <c r="B23" s="53"/>
      <c r="C23" s="654" t="s">
        <v>1956</v>
      </c>
      <c r="D23" s="53"/>
      <c r="E23" s="354"/>
      <c r="F23" s="53"/>
      <c r="G23" s="53"/>
      <c r="H23" s="53"/>
      <c r="I23" s="53"/>
      <c r="J23" s="362"/>
      <c r="K23" s="53"/>
    </row>
    <row r="24" spans="1:11" ht="25.5" customHeight="1">
      <c r="A24" s="364"/>
      <c r="B24" s="53"/>
      <c r="C24" s="655" t="s">
        <v>1957</v>
      </c>
      <c r="D24" s="53"/>
      <c r="E24" s="354"/>
      <c r="F24" s="53"/>
      <c r="G24" s="53"/>
      <c r="H24" s="53"/>
      <c r="I24" s="53"/>
      <c r="J24" s="362"/>
      <c r="K24" s="53"/>
    </row>
    <row r="25" spans="1:11" ht="23.25" customHeight="1">
      <c r="A25" s="364"/>
      <c r="B25" s="53"/>
      <c r="C25" s="654" t="s">
        <v>1958</v>
      </c>
      <c r="D25" s="364"/>
      <c r="E25" s="354"/>
      <c r="F25" s="53"/>
      <c r="G25" s="53"/>
      <c r="H25" s="53"/>
      <c r="I25" s="53"/>
      <c r="J25" s="362"/>
      <c r="K25" s="53"/>
    </row>
    <row r="26" spans="1:11" ht="27" customHeight="1">
      <c r="A26" s="364"/>
      <c r="B26" s="53"/>
      <c r="C26" s="654" t="s">
        <v>1959</v>
      </c>
      <c r="D26" s="368"/>
      <c r="E26" s="354"/>
      <c r="F26" s="53"/>
      <c r="G26" s="53"/>
      <c r="H26" s="53"/>
      <c r="I26" s="53"/>
      <c r="J26" s="362"/>
      <c r="K26" s="53"/>
    </row>
    <row r="27" spans="1:11" ht="25.5" customHeight="1">
      <c r="A27" s="364"/>
      <c r="B27" s="53"/>
      <c r="C27" s="654" t="s">
        <v>1960</v>
      </c>
      <c r="D27" s="53"/>
      <c r="E27" s="354"/>
      <c r="F27" s="53"/>
      <c r="G27" s="53"/>
      <c r="H27" s="53"/>
      <c r="I27" s="53"/>
      <c r="J27" s="362"/>
      <c r="K27" s="53"/>
    </row>
    <row r="28" spans="1:11" ht="27" customHeight="1">
      <c r="A28" s="364"/>
      <c r="B28" s="53"/>
      <c r="C28" s="654" t="s">
        <v>1961</v>
      </c>
      <c r="D28" s="364"/>
      <c r="E28" s="354"/>
      <c r="F28" s="53"/>
      <c r="G28" s="53"/>
      <c r="H28" s="53"/>
      <c r="I28" s="53"/>
      <c r="J28" s="362"/>
      <c r="K28" s="53"/>
    </row>
    <row r="29" spans="1:11" ht="23.25" customHeight="1">
      <c r="A29" s="364"/>
      <c r="B29" s="53"/>
      <c r="C29" s="654" t="s">
        <v>1962</v>
      </c>
      <c r="D29" s="364"/>
      <c r="E29" s="354"/>
      <c r="F29" s="53"/>
      <c r="G29" s="53"/>
      <c r="H29" s="53"/>
      <c r="I29" s="53"/>
      <c r="J29" s="362"/>
      <c r="K29" s="53"/>
    </row>
    <row r="30" spans="1:11" ht="25.5" customHeight="1">
      <c r="A30" s="364"/>
      <c r="B30" s="53"/>
      <c r="C30" s="654" t="s">
        <v>1963</v>
      </c>
      <c r="D30" s="364"/>
      <c r="E30" s="354"/>
      <c r="F30" s="53"/>
      <c r="G30" s="53"/>
      <c r="H30" s="53"/>
      <c r="I30" s="53"/>
      <c r="J30" s="362"/>
      <c r="K30" s="53"/>
    </row>
    <row r="31" spans="1:11" ht="23.25" customHeight="1">
      <c r="A31" s="364"/>
      <c r="B31" s="53"/>
      <c r="C31" s="656" t="s">
        <v>1964</v>
      </c>
      <c r="D31" s="368"/>
      <c r="E31" s="354"/>
      <c r="F31" s="53"/>
      <c r="G31" s="53"/>
      <c r="H31" s="53"/>
      <c r="I31" s="53"/>
      <c r="J31" s="362"/>
      <c r="K31" s="53"/>
    </row>
    <row r="32" spans="1:11" ht="26.25" customHeight="1">
      <c r="A32" s="364"/>
      <c r="B32" s="53"/>
      <c r="C32" s="654" t="s">
        <v>1965</v>
      </c>
      <c r="D32" s="364"/>
      <c r="E32" s="354"/>
      <c r="F32" s="53"/>
      <c r="G32" s="53"/>
      <c r="H32" s="53"/>
      <c r="I32" s="53"/>
      <c r="J32" s="362"/>
      <c r="K32" s="53"/>
    </row>
    <row r="33" spans="1:11" ht="21.75" customHeight="1">
      <c r="A33" s="364">
        <v>4</v>
      </c>
      <c r="B33" s="53" t="s">
        <v>1978</v>
      </c>
      <c r="C33" s="657" t="s">
        <v>1969</v>
      </c>
      <c r="D33" s="364" t="s">
        <v>1952</v>
      </c>
      <c r="E33" s="354">
        <v>9</v>
      </c>
      <c r="F33" s="53"/>
      <c r="G33" s="53"/>
      <c r="H33" s="53"/>
      <c r="I33" s="53"/>
      <c r="J33" s="362"/>
      <c r="K33" s="53"/>
    </row>
    <row r="34" spans="1:11" ht="24" customHeight="1">
      <c r="A34" s="364"/>
      <c r="B34" s="53"/>
      <c r="C34" s="658" t="s">
        <v>1970</v>
      </c>
      <c r="D34" s="364"/>
      <c r="E34" s="354"/>
      <c r="F34" s="53"/>
      <c r="G34" s="53"/>
      <c r="H34" s="53"/>
      <c r="I34" s="53"/>
      <c r="J34" s="362"/>
      <c r="K34" s="53"/>
    </row>
    <row r="35" spans="1:11" ht="27" customHeight="1">
      <c r="A35" s="364"/>
      <c r="B35" s="53"/>
      <c r="C35" s="658" t="s">
        <v>1971</v>
      </c>
      <c r="D35" s="53"/>
      <c r="E35" s="354"/>
      <c r="F35" s="53"/>
      <c r="G35" s="53"/>
      <c r="H35" s="53"/>
      <c r="I35" s="53"/>
      <c r="J35" s="359"/>
      <c r="K35" s="53"/>
    </row>
    <row r="36" spans="1:11" ht="27" customHeight="1">
      <c r="A36" s="364"/>
      <c r="B36" s="53"/>
      <c r="C36" s="659" t="s">
        <v>1972</v>
      </c>
      <c r="D36" s="364"/>
      <c r="E36" s="354"/>
      <c r="F36" s="53"/>
      <c r="G36" s="53"/>
      <c r="H36" s="53"/>
      <c r="I36" s="53"/>
      <c r="J36" s="362"/>
      <c r="K36" s="53"/>
    </row>
    <row r="37" spans="1:11" ht="26.25" customHeight="1">
      <c r="A37" s="364"/>
      <c r="B37" s="53"/>
      <c r="C37" s="658" t="s">
        <v>1973</v>
      </c>
      <c r="D37" s="364"/>
      <c r="E37" s="354"/>
      <c r="F37" s="53"/>
      <c r="G37" s="53"/>
      <c r="H37" s="53"/>
      <c r="I37" s="53"/>
      <c r="J37" s="362"/>
      <c r="K37" s="53"/>
    </row>
    <row r="38" spans="1:11" ht="23.25" customHeight="1">
      <c r="A38" s="364"/>
      <c r="B38" s="53"/>
      <c r="C38" s="658" t="s">
        <v>1974</v>
      </c>
      <c r="D38" s="364"/>
      <c r="E38" s="354"/>
      <c r="F38" s="53"/>
      <c r="G38" s="53"/>
      <c r="H38" s="53"/>
      <c r="I38" s="53"/>
      <c r="J38" s="362"/>
      <c r="K38" s="53"/>
    </row>
    <row r="39" spans="1:11" ht="23.25" customHeight="1">
      <c r="A39" s="364"/>
      <c r="B39" s="53"/>
      <c r="C39" s="658" t="s">
        <v>1975</v>
      </c>
      <c r="D39" s="368"/>
      <c r="E39" s="354"/>
      <c r="F39" s="53"/>
      <c r="G39" s="53"/>
      <c r="H39" s="53"/>
      <c r="I39" s="53"/>
      <c r="J39" s="362"/>
      <c r="K39" s="53"/>
    </row>
    <row r="40" spans="1:11" ht="26.25" customHeight="1">
      <c r="A40" s="364"/>
      <c r="B40" s="53"/>
      <c r="C40" s="658" t="s">
        <v>1976</v>
      </c>
      <c r="D40" s="53"/>
      <c r="E40" s="354"/>
      <c r="F40" s="53"/>
      <c r="G40" s="53"/>
      <c r="H40" s="53"/>
      <c r="I40" s="53"/>
      <c r="J40" s="362"/>
      <c r="K40" s="53"/>
    </row>
    <row r="41" spans="1:11" ht="25.5" customHeight="1">
      <c r="A41" s="364"/>
      <c r="B41" s="53"/>
      <c r="C41" s="658" t="s">
        <v>1977</v>
      </c>
      <c r="D41" s="364"/>
      <c r="E41" s="354"/>
      <c r="F41" s="53"/>
      <c r="G41" s="53"/>
      <c r="H41" s="53"/>
      <c r="I41" s="53"/>
      <c r="J41" s="362"/>
      <c r="K41" s="53"/>
    </row>
    <row r="42" spans="1:11" ht="25.5" customHeight="1">
      <c r="A42" s="364">
        <v>5</v>
      </c>
      <c r="B42" s="53" t="s">
        <v>1981</v>
      </c>
      <c r="C42" s="660" t="s">
        <v>1979</v>
      </c>
      <c r="D42" s="364" t="s">
        <v>1952</v>
      </c>
      <c r="E42" s="354">
        <v>2</v>
      </c>
      <c r="F42" s="53"/>
      <c r="G42" s="53"/>
      <c r="H42" s="53"/>
      <c r="I42" s="53"/>
      <c r="J42" s="362"/>
      <c r="K42" s="53"/>
    </row>
    <row r="43" spans="1:11" ht="26.25" customHeight="1">
      <c r="A43" s="364"/>
      <c r="B43" s="53"/>
      <c r="C43" s="661" t="s">
        <v>1980</v>
      </c>
      <c r="D43" s="364"/>
      <c r="E43" s="354"/>
      <c r="F43" s="53"/>
      <c r="G43" s="53"/>
      <c r="H43" s="53"/>
      <c r="I43" s="53"/>
      <c r="J43" s="362"/>
      <c r="K43" s="53"/>
    </row>
    <row r="44" spans="1:11" ht="27" customHeight="1">
      <c r="A44" s="364">
        <v>6</v>
      </c>
      <c r="B44" s="53" t="s">
        <v>1982</v>
      </c>
      <c r="C44" s="662" t="s">
        <v>1983</v>
      </c>
      <c r="D44" s="364" t="s">
        <v>1952</v>
      </c>
      <c r="E44" s="354">
        <v>7</v>
      </c>
      <c r="F44" s="53"/>
      <c r="G44" s="53"/>
      <c r="H44" s="53"/>
      <c r="I44" s="53"/>
      <c r="J44" s="362"/>
      <c r="K44" s="53"/>
    </row>
    <row r="45" spans="1:11" ht="25.5" customHeight="1">
      <c r="A45" s="364"/>
      <c r="B45" s="53"/>
      <c r="C45" s="663" t="s">
        <v>1984</v>
      </c>
      <c r="D45" s="364"/>
      <c r="E45" s="354"/>
      <c r="F45" s="53"/>
      <c r="G45" s="53"/>
      <c r="H45" s="53"/>
      <c r="I45" s="53"/>
      <c r="J45" s="362"/>
      <c r="K45" s="53"/>
    </row>
    <row r="46" spans="1:11" ht="27" customHeight="1">
      <c r="A46" s="364"/>
      <c r="B46" s="53"/>
      <c r="C46" s="663" t="s">
        <v>1985</v>
      </c>
      <c r="D46" s="368"/>
      <c r="E46" s="354"/>
      <c r="F46" s="53"/>
      <c r="G46" s="53"/>
      <c r="H46" s="53"/>
      <c r="I46" s="53"/>
      <c r="J46" s="362"/>
      <c r="K46" s="53"/>
    </row>
    <row r="47" spans="1:11" ht="27" customHeight="1">
      <c r="A47" s="364"/>
      <c r="B47" s="53"/>
      <c r="C47" s="663" t="s">
        <v>1986</v>
      </c>
      <c r="D47" s="364"/>
      <c r="E47" s="354"/>
      <c r="F47" s="53"/>
      <c r="G47" s="53"/>
      <c r="H47" s="53"/>
      <c r="I47" s="53"/>
      <c r="J47" s="362"/>
      <c r="K47" s="53"/>
    </row>
    <row r="48" spans="1:11" ht="24" customHeight="1">
      <c r="A48" s="364"/>
      <c r="B48" s="53"/>
      <c r="C48" s="664" t="s">
        <v>1987</v>
      </c>
      <c r="D48" s="368"/>
      <c r="E48" s="354"/>
      <c r="F48" s="53"/>
      <c r="G48" s="53"/>
      <c r="H48" s="53"/>
      <c r="I48" s="53"/>
      <c r="J48" s="362"/>
      <c r="K48" s="53"/>
    </row>
    <row r="49" spans="1:11" ht="26.25" customHeight="1">
      <c r="A49" s="364"/>
      <c r="B49" s="53"/>
      <c r="C49" s="663" t="s">
        <v>1988</v>
      </c>
      <c r="D49" s="364"/>
      <c r="E49" s="354"/>
      <c r="F49" s="53"/>
      <c r="G49" s="53"/>
      <c r="H49" s="53"/>
      <c r="I49" s="53"/>
      <c r="J49" s="362"/>
      <c r="K49" s="53"/>
    </row>
    <row r="50" spans="1:11" ht="22.5" customHeight="1">
      <c r="A50" s="364"/>
      <c r="B50" s="53"/>
      <c r="C50" s="663" t="s">
        <v>1989</v>
      </c>
      <c r="D50" s="53"/>
      <c r="E50" s="354"/>
      <c r="F50" s="53"/>
      <c r="G50" s="53"/>
      <c r="H50" s="53"/>
      <c r="I50" s="53"/>
      <c r="J50" s="362"/>
      <c r="K50" s="53"/>
    </row>
    <row r="51" spans="1:11" ht="25.5" customHeight="1">
      <c r="A51" s="364">
        <v>7</v>
      </c>
      <c r="B51" s="53" t="s">
        <v>1997</v>
      </c>
      <c r="C51" s="665" t="s">
        <v>1990</v>
      </c>
      <c r="D51" s="364" t="s">
        <v>1952</v>
      </c>
      <c r="E51" s="354">
        <v>7</v>
      </c>
      <c r="F51" s="53"/>
      <c r="G51" s="53"/>
      <c r="H51" s="53"/>
      <c r="I51" s="53"/>
      <c r="J51" s="362"/>
      <c r="K51" s="53"/>
    </row>
    <row r="52" spans="1:11" ht="21" customHeight="1">
      <c r="A52" s="364"/>
      <c r="B52" s="53"/>
      <c r="C52" s="666" t="s">
        <v>1991</v>
      </c>
      <c r="D52" s="364"/>
      <c r="E52" s="354"/>
      <c r="F52" s="53"/>
      <c r="G52" s="53"/>
      <c r="H52" s="53"/>
      <c r="I52" s="53"/>
      <c r="J52" s="362"/>
      <c r="K52" s="53"/>
    </row>
    <row r="53" spans="1:11" ht="23.25" customHeight="1">
      <c r="A53" s="364"/>
      <c r="B53" s="53"/>
      <c r="C53" s="667" t="s">
        <v>1992</v>
      </c>
      <c r="D53" s="368"/>
      <c r="E53" s="354"/>
      <c r="F53" s="53"/>
      <c r="G53" s="53"/>
      <c r="H53" s="53"/>
      <c r="I53" s="53"/>
      <c r="J53" s="362"/>
      <c r="K53" s="53"/>
    </row>
    <row r="54" spans="1:11" ht="26.25" customHeight="1">
      <c r="A54" s="364"/>
      <c r="B54" s="53"/>
      <c r="C54" s="668" t="s">
        <v>1993</v>
      </c>
      <c r="D54" s="364"/>
      <c r="E54" s="354"/>
      <c r="F54" s="53"/>
      <c r="G54" s="53"/>
      <c r="H54" s="53"/>
      <c r="I54" s="53"/>
      <c r="J54" s="362"/>
      <c r="K54" s="53"/>
    </row>
    <row r="55" spans="1:11" ht="24" customHeight="1">
      <c r="A55" s="364"/>
      <c r="B55" s="53"/>
      <c r="C55" s="668" t="s">
        <v>1994</v>
      </c>
      <c r="D55" s="364"/>
      <c r="E55" s="354"/>
      <c r="F55" s="53"/>
      <c r="G55" s="53"/>
      <c r="H55" s="53"/>
      <c r="I55" s="53"/>
      <c r="J55" s="362"/>
      <c r="K55" s="53"/>
    </row>
    <row r="56" spans="1:11" ht="25.5" customHeight="1">
      <c r="A56" s="364"/>
      <c r="B56" s="53"/>
      <c r="C56" s="668" t="s">
        <v>1995</v>
      </c>
      <c r="D56" s="364"/>
      <c r="E56" s="354"/>
      <c r="F56" s="53"/>
      <c r="G56" s="53"/>
      <c r="H56" s="53"/>
      <c r="I56" s="53"/>
      <c r="J56" s="362"/>
      <c r="K56" s="53"/>
    </row>
    <row r="57" spans="1:11" ht="22.5" customHeight="1">
      <c r="A57" s="364"/>
      <c r="B57" s="53"/>
      <c r="C57" s="668" t="s">
        <v>1996</v>
      </c>
      <c r="D57" s="53"/>
      <c r="E57" s="354"/>
      <c r="F57" s="53"/>
      <c r="G57" s="53"/>
      <c r="H57" s="53"/>
      <c r="I57" s="53"/>
      <c r="J57" s="362"/>
      <c r="K57" s="53"/>
    </row>
    <row r="58" spans="1:11" ht="27" customHeight="1">
      <c r="A58" s="364">
        <v>8</v>
      </c>
      <c r="B58" s="53" t="s">
        <v>1998</v>
      </c>
      <c r="C58" s="669" t="s">
        <v>1999</v>
      </c>
      <c r="D58" s="364" t="s">
        <v>1952</v>
      </c>
      <c r="E58" s="354">
        <v>13</v>
      </c>
      <c r="F58" s="53"/>
      <c r="G58" s="53"/>
      <c r="H58" s="53"/>
      <c r="I58" s="53"/>
      <c r="J58" s="362"/>
      <c r="K58" s="53"/>
    </row>
    <row r="59" spans="1:11" ht="25.5" customHeight="1">
      <c r="A59" s="364"/>
      <c r="B59" s="53"/>
      <c r="C59" s="670" t="s">
        <v>2000</v>
      </c>
      <c r="D59" s="368"/>
      <c r="E59" s="354"/>
      <c r="F59" s="53"/>
      <c r="G59" s="53"/>
      <c r="H59" s="53"/>
      <c r="I59" s="53"/>
      <c r="J59" s="362"/>
      <c r="K59" s="53"/>
    </row>
    <row r="60" spans="1:11" ht="24.75" customHeight="1">
      <c r="A60" s="364"/>
      <c r="B60" s="53"/>
      <c r="C60" s="671" t="s">
        <v>2001</v>
      </c>
      <c r="D60" s="364"/>
      <c r="E60" s="354"/>
      <c r="F60" s="53"/>
      <c r="G60" s="53"/>
      <c r="H60" s="53"/>
      <c r="I60" s="53"/>
      <c r="J60" s="362"/>
      <c r="K60" s="53"/>
    </row>
    <row r="61" spans="1:11" ht="21.75" customHeight="1">
      <c r="A61" s="364"/>
      <c r="B61" s="53"/>
      <c r="C61" s="672" t="s">
        <v>2002</v>
      </c>
      <c r="D61" s="364"/>
      <c r="E61" s="354"/>
      <c r="F61" s="53"/>
      <c r="G61" s="53"/>
      <c r="H61" s="53"/>
      <c r="I61" s="53"/>
      <c r="J61" s="362"/>
      <c r="K61" s="53"/>
    </row>
    <row r="62" spans="1:11" ht="24" customHeight="1">
      <c r="A62" s="364"/>
      <c r="B62" s="53"/>
      <c r="C62" s="673" t="s">
        <v>2003</v>
      </c>
      <c r="D62" s="53"/>
      <c r="E62" s="354"/>
      <c r="F62" s="53"/>
      <c r="G62" s="53"/>
      <c r="H62" s="53"/>
      <c r="I62" s="53"/>
      <c r="J62" s="362"/>
      <c r="K62" s="53"/>
    </row>
    <row r="63" spans="1:11" ht="25.5" customHeight="1">
      <c r="A63" s="364"/>
      <c r="B63" s="53"/>
      <c r="C63" s="673" t="s">
        <v>2004</v>
      </c>
      <c r="D63" s="364"/>
      <c r="E63" s="354"/>
      <c r="F63" s="53"/>
      <c r="G63" s="53"/>
      <c r="H63" s="53"/>
      <c r="I63" s="53"/>
      <c r="J63" s="362"/>
      <c r="K63" s="53"/>
    </row>
    <row r="64" spans="1:11" ht="30.75" customHeight="1">
      <c r="A64" s="364"/>
      <c r="B64" s="53"/>
      <c r="C64" s="673" t="s">
        <v>2005</v>
      </c>
      <c r="D64" s="368"/>
      <c r="E64" s="354"/>
      <c r="F64" s="53"/>
      <c r="G64" s="53"/>
      <c r="H64" s="53"/>
      <c r="I64" s="53"/>
      <c r="J64" s="362"/>
      <c r="K64" s="53"/>
    </row>
    <row r="65" spans="1:11" ht="27" customHeight="1">
      <c r="A65" s="364"/>
      <c r="B65" s="53"/>
      <c r="C65" s="673" t="s">
        <v>2006</v>
      </c>
      <c r="D65" s="364"/>
      <c r="E65" s="354"/>
      <c r="F65" s="53"/>
      <c r="G65" s="53"/>
      <c r="H65" s="53"/>
      <c r="I65" s="53"/>
      <c r="J65" s="362"/>
      <c r="K65" s="53"/>
    </row>
    <row r="66" spans="1:11" ht="29.25" customHeight="1">
      <c r="A66" s="364"/>
      <c r="B66" s="53"/>
      <c r="C66" s="673" t="s">
        <v>2007</v>
      </c>
      <c r="D66" s="364"/>
      <c r="E66" s="354"/>
      <c r="F66" s="53"/>
      <c r="G66" s="53"/>
      <c r="H66" s="53"/>
      <c r="I66" s="53"/>
      <c r="J66" s="362"/>
      <c r="K66" s="53"/>
    </row>
    <row r="67" spans="1:11" ht="30" customHeight="1">
      <c r="A67" s="364"/>
      <c r="B67" s="53"/>
      <c r="C67" s="673" t="s">
        <v>2008</v>
      </c>
      <c r="D67" s="364"/>
      <c r="E67" s="354"/>
      <c r="F67" s="53"/>
      <c r="G67" s="53"/>
      <c r="H67" s="53"/>
      <c r="I67" s="53"/>
      <c r="J67" s="362"/>
      <c r="K67" s="53"/>
    </row>
    <row r="68" spans="1:11" ht="27" customHeight="1">
      <c r="A68" s="364"/>
      <c r="B68" s="53"/>
      <c r="C68" s="674" t="s">
        <v>2009</v>
      </c>
      <c r="D68" s="364"/>
      <c r="E68" s="354"/>
      <c r="F68" s="53"/>
      <c r="G68" s="53"/>
      <c r="H68" s="53"/>
      <c r="I68" s="53"/>
      <c r="J68" s="362"/>
      <c r="K68" s="53"/>
    </row>
    <row r="69" spans="1:11" ht="30" customHeight="1">
      <c r="A69" s="364"/>
      <c r="B69" s="53"/>
      <c r="C69" s="675" t="s">
        <v>2010</v>
      </c>
      <c r="D69" s="364"/>
      <c r="E69" s="354"/>
      <c r="F69" s="53"/>
      <c r="G69" s="53"/>
      <c r="H69" s="53"/>
      <c r="I69" s="53"/>
      <c r="J69" s="362"/>
      <c r="K69" s="53"/>
    </row>
    <row r="70" spans="1:11" ht="30" customHeight="1">
      <c r="A70" s="364"/>
      <c r="B70" s="53"/>
      <c r="C70" s="673" t="s">
        <v>2011</v>
      </c>
      <c r="D70" s="364"/>
      <c r="E70" s="354"/>
      <c r="F70" s="53"/>
      <c r="G70" s="53"/>
      <c r="H70" s="53"/>
      <c r="I70" s="53"/>
      <c r="J70" s="362"/>
      <c r="K70" s="53"/>
    </row>
    <row r="71" spans="1:11" ht="24.75" customHeight="1">
      <c r="A71" s="364">
        <v>9</v>
      </c>
      <c r="B71" s="53" t="s">
        <v>2022</v>
      </c>
      <c r="C71" s="679" t="s">
        <v>2012</v>
      </c>
      <c r="D71" s="53" t="s">
        <v>1952</v>
      </c>
      <c r="E71" s="354">
        <v>10</v>
      </c>
      <c r="F71" s="53"/>
      <c r="G71" s="53"/>
      <c r="H71" s="53"/>
      <c r="I71" s="53"/>
      <c r="J71" s="362"/>
      <c r="K71" s="53"/>
    </row>
    <row r="72" spans="1:11" ht="26.25" customHeight="1">
      <c r="A72" s="364"/>
      <c r="B72" s="53"/>
      <c r="C72" s="678" t="s">
        <v>2013</v>
      </c>
      <c r="D72" s="364"/>
      <c r="E72" s="354"/>
      <c r="F72" s="53"/>
      <c r="G72" s="53"/>
      <c r="H72" s="53"/>
      <c r="I72" s="53"/>
      <c r="J72" s="362"/>
      <c r="K72" s="367">
        <v>43952</v>
      </c>
    </row>
    <row r="73" spans="1:11" ht="25.5" customHeight="1">
      <c r="A73" s="364"/>
      <c r="B73" s="53"/>
      <c r="C73" s="678" t="s">
        <v>2014</v>
      </c>
      <c r="D73" s="368"/>
      <c r="E73" s="354"/>
      <c r="F73" s="53"/>
      <c r="G73" s="53"/>
      <c r="H73" s="53"/>
      <c r="I73" s="53"/>
      <c r="J73" s="362"/>
      <c r="K73" s="367">
        <v>44075</v>
      </c>
    </row>
    <row r="74" spans="1:11" ht="22.5" customHeight="1">
      <c r="A74" s="364"/>
      <c r="B74" s="53"/>
      <c r="C74" s="676" t="s">
        <v>2015</v>
      </c>
      <c r="D74" s="364"/>
      <c r="E74" s="354"/>
      <c r="F74" s="53"/>
      <c r="G74" s="53"/>
      <c r="H74" s="53"/>
      <c r="I74" s="53"/>
      <c r="J74" s="362"/>
      <c r="K74" s="53"/>
    </row>
    <row r="75" spans="1:11" ht="24" customHeight="1">
      <c r="A75" s="364"/>
      <c r="B75" s="53"/>
      <c r="C75" s="676" t="s">
        <v>2016</v>
      </c>
      <c r="D75" s="53"/>
      <c r="E75" s="354"/>
      <c r="F75" s="53"/>
      <c r="G75" s="53"/>
      <c r="H75" s="53"/>
      <c r="I75" s="53"/>
      <c r="J75" s="362"/>
      <c r="K75" s="53"/>
    </row>
    <row r="76" spans="1:11" ht="25.5" customHeight="1">
      <c r="A76" s="364"/>
      <c r="B76" s="53"/>
      <c r="C76" s="676" t="s">
        <v>2017</v>
      </c>
      <c r="D76" s="364"/>
      <c r="E76" s="354"/>
      <c r="F76" s="53"/>
      <c r="G76" s="53"/>
      <c r="H76" s="53"/>
      <c r="I76" s="53"/>
      <c r="J76" s="362"/>
      <c r="K76" s="53"/>
    </row>
    <row r="77" spans="1:11" ht="24" customHeight="1">
      <c r="A77" s="364"/>
      <c r="B77" s="53"/>
      <c r="C77" s="676" t="s">
        <v>2018</v>
      </c>
      <c r="D77" s="364"/>
      <c r="E77" s="354"/>
      <c r="F77" s="53"/>
      <c r="G77" s="53"/>
      <c r="H77" s="53"/>
      <c r="I77" s="53"/>
      <c r="J77" s="362"/>
      <c r="K77" s="53"/>
    </row>
    <row r="78" spans="1:11" ht="25.5" customHeight="1">
      <c r="A78" s="364"/>
      <c r="B78" s="53"/>
      <c r="C78" s="676" t="s">
        <v>2019</v>
      </c>
      <c r="D78" s="364"/>
      <c r="E78" s="354"/>
      <c r="F78" s="53"/>
      <c r="G78" s="53"/>
      <c r="H78" s="53"/>
      <c r="I78" s="53"/>
      <c r="J78" s="362"/>
      <c r="K78" s="53"/>
    </row>
    <row r="79" spans="1:11" ht="24.75" customHeight="1">
      <c r="A79" s="364"/>
      <c r="B79" s="53"/>
      <c r="C79" s="677" t="s">
        <v>2020</v>
      </c>
      <c r="D79" s="368"/>
      <c r="E79" s="354"/>
      <c r="F79" s="53"/>
      <c r="G79" s="53"/>
      <c r="H79" s="53"/>
      <c r="I79" s="53"/>
      <c r="J79" s="362"/>
      <c r="K79" s="53"/>
    </row>
    <row r="80" spans="1:11" ht="24.75" customHeight="1">
      <c r="A80" s="364"/>
      <c r="B80" s="53"/>
      <c r="C80" s="677" t="s">
        <v>2021</v>
      </c>
      <c r="D80" s="364"/>
      <c r="E80" s="354"/>
      <c r="F80" s="53"/>
      <c r="G80" s="53"/>
      <c r="H80" s="53"/>
      <c r="I80" s="53"/>
      <c r="J80" s="362"/>
      <c r="K80" s="53"/>
    </row>
    <row r="81" spans="1:11" ht="23.25" customHeight="1">
      <c r="A81" s="364">
        <v>10</v>
      </c>
      <c r="B81" s="53" t="s">
        <v>2027</v>
      </c>
      <c r="C81" s="680" t="s">
        <v>2023</v>
      </c>
      <c r="D81" s="53" t="s">
        <v>1952</v>
      </c>
      <c r="E81" s="354">
        <v>4</v>
      </c>
      <c r="F81" s="53"/>
      <c r="G81" s="53"/>
      <c r="H81" s="53"/>
      <c r="I81" s="53"/>
      <c r="J81" s="362"/>
      <c r="K81" s="53"/>
    </row>
    <row r="82" spans="1:11" ht="24" customHeight="1">
      <c r="A82" s="364"/>
      <c r="B82" s="53"/>
      <c r="C82" s="681" t="s">
        <v>2024</v>
      </c>
      <c r="D82" s="364"/>
      <c r="E82" s="354"/>
      <c r="F82" s="53"/>
      <c r="G82" s="53"/>
      <c r="H82" s="53"/>
      <c r="I82" s="53"/>
      <c r="J82" s="362"/>
      <c r="K82" s="53"/>
    </row>
    <row r="83" spans="1:11" ht="21.75" customHeight="1">
      <c r="A83" s="364"/>
      <c r="B83" s="53"/>
      <c r="C83" s="681" t="s">
        <v>2025</v>
      </c>
      <c r="D83" s="364"/>
      <c r="E83" s="354"/>
      <c r="F83" s="53"/>
      <c r="G83" s="53"/>
      <c r="H83" s="53"/>
      <c r="I83" s="53"/>
      <c r="J83" s="362"/>
      <c r="K83" s="53"/>
    </row>
    <row r="84" spans="1:11" ht="23.25" customHeight="1">
      <c r="A84" s="364"/>
      <c r="B84" s="53"/>
      <c r="C84" s="681" t="s">
        <v>2026</v>
      </c>
      <c r="D84" s="364"/>
      <c r="E84" s="354"/>
      <c r="F84" s="53"/>
      <c r="G84" s="53"/>
      <c r="H84" s="53"/>
      <c r="I84" s="53"/>
      <c r="J84" s="362"/>
      <c r="K84" s="53"/>
    </row>
    <row r="85" spans="1:11" ht="26.25" customHeight="1">
      <c r="A85" s="364">
        <v>11</v>
      </c>
      <c r="B85" s="53" t="s">
        <v>2036</v>
      </c>
      <c r="C85" s="682" t="s">
        <v>2028</v>
      </c>
      <c r="D85" s="368" t="s">
        <v>1952</v>
      </c>
      <c r="E85" s="354">
        <v>9</v>
      </c>
      <c r="F85" s="53"/>
      <c r="G85" s="53"/>
      <c r="H85" s="53"/>
      <c r="I85" s="53"/>
      <c r="J85" s="362"/>
      <c r="K85" s="53"/>
    </row>
    <row r="86" spans="1:11" ht="24.75" customHeight="1">
      <c r="A86" s="364"/>
      <c r="B86" s="53"/>
      <c r="C86" s="683" t="s">
        <v>2029</v>
      </c>
      <c r="D86" s="53"/>
      <c r="E86" s="354"/>
      <c r="F86" s="53"/>
      <c r="G86" s="53"/>
      <c r="H86" s="53"/>
      <c r="I86" s="53"/>
      <c r="J86" s="360"/>
      <c r="K86" s="367"/>
    </row>
    <row r="87" spans="1:11" ht="24" customHeight="1">
      <c r="A87" s="364"/>
      <c r="B87" s="53"/>
      <c r="C87" s="685" t="s">
        <v>1673</v>
      </c>
      <c r="D87" s="364"/>
      <c r="E87" s="354"/>
      <c r="F87" s="53"/>
      <c r="G87" s="53"/>
      <c r="H87" s="53"/>
      <c r="I87" s="53"/>
      <c r="J87" s="362"/>
      <c r="K87" s="53"/>
    </row>
    <row r="88" spans="1:11" ht="25.5" customHeight="1">
      <c r="A88" s="364"/>
      <c r="B88" s="53"/>
      <c r="C88" s="684" t="s">
        <v>2030</v>
      </c>
      <c r="D88" s="368"/>
      <c r="E88" s="354"/>
      <c r="F88" s="53"/>
      <c r="G88" s="53"/>
      <c r="H88" s="53"/>
      <c r="I88" s="53"/>
      <c r="J88" s="362"/>
      <c r="K88" s="53"/>
    </row>
    <row r="89" spans="1:11" ht="24.75" customHeight="1">
      <c r="A89" s="364"/>
      <c r="B89" s="53"/>
      <c r="C89" s="685" t="s">
        <v>2031</v>
      </c>
      <c r="D89" s="364"/>
      <c r="E89" s="354"/>
      <c r="F89" s="53"/>
      <c r="G89" s="53"/>
      <c r="H89" s="53"/>
      <c r="I89" s="53"/>
      <c r="J89" s="362"/>
      <c r="K89" s="53"/>
    </row>
    <row r="90" spans="1:11" ht="23.25" customHeight="1">
      <c r="A90" s="364"/>
      <c r="B90" s="53"/>
      <c r="C90" s="685" t="s">
        <v>2032</v>
      </c>
      <c r="D90" s="364"/>
      <c r="E90" s="354"/>
      <c r="F90" s="53"/>
      <c r="G90" s="53"/>
      <c r="H90" s="53"/>
      <c r="I90" s="53"/>
      <c r="J90" s="362"/>
      <c r="K90" s="53"/>
    </row>
    <row r="91" spans="1:11" ht="26.25" customHeight="1">
      <c r="A91" s="364"/>
      <c r="B91" s="53"/>
      <c r="C91" s="685" t="s">
        <v>2033</v>
      </c>
      <c r="D91" s="364"/>
      <c r="E91" s="354"/>
      <c r="F91" s="53"/>
      <c r="G91" s="53"/>
      <c r="H91" s="53"/>
      <c r="I91" s="53"/>
      <c r="J91" s="362"/>
      <c r="K91" s="53"/>
    </row>
    <row r="92" spans="1:11" ht="24.75" customHeight="1">
      <c r="A92" s="364"/>
      <c r="B92" s="53"/>
      <c r="C92" s="685" t="s">
        <v>2034</v>
      </c>
      <c r="D92" s="53"/>
      <c r="E92" s="354"/>
      <c r="F92" s="53"/>
      <c r="G92" s="53"/>
      <c r="H92" s="53"/>
      <c r="I92" s="53"/>
      <c r="J92" s="362"/>
      <c r="K92" s="53"/>
    </row>
    <row r="93" spans="1:11" ht="24.75" customHeight="1">
      <c r="A93" s="364"/>
      <c r="B93" s="53"/>
      <c r="C93" s="685" t="s">
        <v>2035</v>
      </c>
      <c r="D93" s="364"/>
      <c r="E93" s="354"/>
      <c r="F93" s="53"/>
      <c r="G93" s="53"/>
      <c r="H93" s="53"/>
      <c r="I93" s="53"/>
      <c r="J93" s="362"/>
      <c r="K93" s="53"/>
    </row>
    <row r="94" spans="1:11" ht="27.75" customHeight="1">
      <c r="A94" s="364">
        <v>12</v>
      </c>
      <c r="B94" s="53" t="s">
        <v>2043</v>
      </c>
      <c r="C94" s="686" t="s">
        <v>2037</v>
      </c>
      <c r="D94" s="368" t="s">
        <v>1952</v>
      </c>
      <c r="E94" s="354">
        <v>6</v>
      </c>
      <c r="F94" s="53"/>
      <c r="G94" s="53"/>
      <c r="H94" s="53"/>
      <c r="I94" s="53"/>
      <c r="J94" s="362"/>
      <c r="K94" s="53"/>
    </row>
    <row r="95" spans="1:11" ht="27" customHeight="1">
      <c r="A95" s="364"/>
      <c r="B95" s="53"/>
      <c r="C95" s="687" t="s">
        <v>2038</v>
      </c>
      <c r="D95" s="364"/>
      <c r="E95" s="354"/>
      <c r="F95" s="53"/>
      <c r="G95" s="53"/>
      <c r="H95" s="53"/>
      <c r="I95" s="53"/>
      <c r="J95" s="362"/>
      <c r="K95" s="53"/>
    </row>
    <row r="96" spans="1:11" ht="23.25" customHeight="1">
      <c r="A96" s="364"/>
      <c r="B96" s="53"/>
      <c r="C96" s="687" t="s">
        <v>2039</v>
      </c>
      <c r="D96" s="53"/>
      <c r="E96" s="354"/>
      <c r="F96" s="53"/>
      <c r="G96" s="53"/>
      <c r="H96" s="53"/>
      <c r="I96" s="53"/>
      <c r="J96" s="362"/>
      <c r="K96" s="53"/>
    </row>
    <row r="97" spans="1:11" ht="25.5" customHeight="1">
      <c r="A97" s="364"/>
      <c r="B97" s="53"/>
      <c r="C97" s="687" t="s">
        <v>2040</v>
      </c>
      <c r="D97" s="364"/>
      <c r="E97" s="354"/>
      <c r="F97" s="53"/>
      <c r="G97" s="53"/>
      <c r="H97" s="53"/>
      <c r="I97" s="53"/>
      <c r="J97" s="362"/>
      <c r="K97" s="53"/>
    </row>
    <row r="98" spans="1:11" ht="24" customHeight="1">
      <c r="A98" s="364"/>
      <c r="B98" s="53"/>
      <c r="C98" s="688" t="s">
        <v>2041</v>
      </c>
      <c r="D98" s="364"/>
      <c r="E98" s="354"/>
      <c r="F98" s="53"/>
      <c r="G98" s="53"/>
      <c r="H98" s="53"/>
      <c r="I98" s="53"/>
      <c r="J98" s="362"/>
      <c r="K98" s="53"/>
    </row>
    <row r="99" spans="1:11" ht="20.25" customHeight="1">
      <c r="A99" s="364"/>
      <c r="B99" s="53"/>
      <c r="C99" s="687" t="s">
        <v>2042</v>
      </c>
      <c r="D99" s="364"/>
      <c r="E99" s="354"/>
      <c r="F99" s="53"/>
      <c r="G99" s="53"/>
      <c r="H99" s="53"/>
      <c r="I99" s="53"/>
      <c r="J99" s="362"/>
      <c r="K99" s="53"/>
    </row>
    <row r="100" spans="1:11" ht="21" customHeight="1">
      <c r="A100" s="364">
        <v>13</v>
      </c>
      <c r="B100" s="53" t="s">
        <v>2050</v>
      </c>
      <c r="C100" s="689" t="s">
        <v>2044</v>
      </c>
      <c r="D100" s="368" t="s">
        <v>1952</v>
      </c>
      <c r="E100" s="354">
        <v>6</v>
      </c>
      <c r="F100" s="53"/>
      <c r="G100" s="53"/>
      <c r="H100" s="53"/>
      <c r="I100" s="53"/>
      <c r="J100" s="362"/>
      <c r="K100" s="53"/>
    </row>
    <row r="101" spans="1:11" ht="21" customHeight="1">
      <c r="A101" s="364"/>
      <c r="B101" s="53"/>
      <c r="C101" s="690" t="s">
        <v>2045</v>
      </c>
      <c r="D101" s="364"/>
      <c r="E101" s="354"/>
      <c r="F101" s="53"/>
      <c r="G101" s="53"/>
      <c r="H101" s="53"/>
      <c r="I101" s="53"/>
      <c r="J101" s="362"/>
      <c r="K101" s="53"/>
    </row>
    <row r="102" spans="1:11" ht="21.75" customHeight="1">
      <c r="A102" s="364"/>
      <c r="B102" s="53"/>
      <c r="C102" s="691" t="s">
        <v>2046</v>
      </c>
      <c r="D102" s="364"/>
      <c r="E102" s="354"/>
      <c r="F102" s="53"/>
      <c r="G102" s="53"/>
      <c r="H102" s="53"/>
      <c r="I102" s="53"/>
      <c r="J102" s="362"/>
      <c r="K102" s="53"/>
    </row>
    <row r="103" spans="1:11" ht="21.75" customHeight="1">
      <c r="A103" s="364"/>
      <c r="B103" s="53"/>
      <c r="C103" s="691" t="s">
        <v>2047</v>
      </c>
      <c r="D103" s="364"/>
      <c r="E103" s="354"/>
      <c r="F103" s="53"/>
      <c r="G103" s="53"/>
      <c r="H103" s="53"/>
      <c r="I103" s="53"/>
      <c r="J103" s="362"/>
      <c r="K103" s="53"/>
    </row>
    <row r="104" spans="1:11" ht="24.75" customHeight="1">
      <c r="A104" s="364"/>
      <c r="B104" s="53"/>
      <c r="C104" s="691" t="s">
        <v>2048</v>
      </c>
      <c r="D104" s="53"/>
      <c r="E104" s="354"/>
      <c r="F104" s="53"/>
      <c r="G104" s="53"/>
      <c r="H104" s="53"/>
      <c r="I104" s="53"/>
      <c r="J104" s="362"/>
      <c r="K104" s="53"/>
    </row>
    <row r="105" spans="1:11" ht="19.5" customHeight="1">
      <c r="A105" s="364"/>
      <c r="B105" s="53"/>
      <c r="C105" s="691" t="s">
        <v>2049</v>
      </c>
      <c r="D105" s="364"/>
      <c r="E105" s="354"/>
      <c r="F105" s="53"/>
      <c r="G105" s="53"/>
      <c r="H105" s="53"/>
      <c r="I105" s="53"/>
      <c r="J105" s="360"/>
      <c r="K105" s="53"/>
    </row>
    <row r="106" spans="1:11" ht="20.25" customHeight="1">
      <c r="A106" s="364">
        <v>14</v>
      </c>
      <c r="B106" s="53" t="s">
        <v>2060</v>
      </c>
      <c r="C106" s="694" t="s">
        <v>2051</v>
      </c>
      <c r="D106" s="364" t="s">
        <v>1952</v>
      </c>
      <c r="E106" s="354">
        <v>9</v>
      </c>
      <c r="F106" s="53"/>
      <c r="G106" s="53"/>
      <c r="H106" s="53"/>
      <c r="I106" s="53"/>
      <c r="J106" s="362"/>
      <c r="K106" s="53"/>
    </row>
    <row r="107" spans="1:11" ht="25.5" customHeight="1">
      <c r="A107" s="364"/>
      <c r="B107" s="53"/>
      <c r="C107" s="693" t="s">
        <v>2052</v>
      </c>
      <c r="D107" s="364"/>
      <c r="E107" s="354"/>
      <c r="F107" s="53"/>
      <c r="G107" s="53"/>
      <c r="H107" s="53"/>
      <c r="I107" s="53"/>
      <c r="J107" s="362"/>
      <c r="K107" s="53"/>
    </row>
    <row r="108" spans="1:11" ht="24.75" customHeight="1">
      <c r="A108" s="364"/>
      <c r="B108" s="53"/>
      <c r="C108" s="695" t="s">
        <v>2053</v>
      </c>
      <c r="D108" s="368"/>
      <c r="E108" s="354"/>
      <c r="F108" s="53"/>
      <c r="G108" s="53"/>
      <c r="H108" s="53"/>
      <c r="I108" s="53"/>
      <c r="J108" s="362"/>
      <c r="K108" s="53"/>
    </row>
    <row r="109" spans="1:11" ht="24" customHeight="1">
      <c r="A109" s="364"/>
      <c r="B109" s="53"/>
      <c r="C109" s="692" t="s">
        <v>2054</v>
      </c>
      <c r="D109" s="53"/>
      <c r="E109" s="354"/>
      <c r="F109" s="53"/>
      <c r="G109" s="53"/>
      <c r="H109" s="53"/>
      <c r="I109" s="53"/>
      <c r="J109" s="362"/>
      <c r="K109" s="53"/>
    </row>
    <row r="110" spans="1:11" ht="23.25" customHeight="1">
      <c r="A110" s="364"/>
      <c r="B110" s="53"/>
      <c r="C110" s="692" t="s">
        <v>2055</v>
      </c>
      <c r="D110" s="364"/>
      <c r="E110" s="354"/>
      <c r="F110" s="53"/>
      <c r="G110" s="53"/>
      <c r="H110" s="53"/>
      <c r="I110" s="53"/>
      <c r="J110" s="362"/>
      <c r="K110" s="53"/>
    </row>
    <row r="111" spans="1:11" ht="27" customHeight="1">
      <c r="A111" s="364"/>
      <c r="B111" s="53"/>
      <c r="C111" s="692" t="s">
        <v>2056</v>
      </c>
      <c r="D111" s="364"/>
      <c r="E111" s="354"/>
      <c r="F111" s="53"/>
      <c r="G111" s="53"/>
      <c r="H111" s="53"/>
      <c r="I111" s="53"/>
      <c r="J111" s="362"/>
      <c r="K111" s="53"/>
    </row>
    <row r="112" spans="1:11" ht="24" customHeight="1">
      <c r="A112" s="364"/>
      <c r="B112" s="53"/>
      <c r="C112" s="692" t="s">
        <v>2057</v>
      </c>
      <c r="D112" s="364"/>
      <c r="E112" s="354"/>
      <c r="F112" s="53"/>
      <c r="G112" s="53"/>
      <c r="H112" s="53"/>
      <c r="I112" s="53"/>
      <c r="J112" s="362"/>
      <c r="K112" s="53"/>
    </row>
    <row r="113" spans="1:11" ht="28.5" customHeight="1">
      <c r="A113" s="364"/>
      <c r="B113" s="53"/>
      <c r="C113" s="692" t="s">
        <v>2058</v>
      </c>
      <c r="D113" s="368"/>
      <c r="E113" s="354"/>
      <c r="F113" s="53"/>
      <c r="G113" s="53"/>
      <c r="H113" s="53"/>
      <c r="I113" s="53"/>
      <c r="J113" s="362"/>
      <c r="K113" s="53"/>
    </row>
    <row r="114" spans="1:11" ht="27.75" customHeight="1">
      <c r="A114" s="364"/>
      <c r="B114" s="53"/>
      <c r="C114" s="692" t="s">
        <v>2059</v>
      </c>
      <c r="D114" s="53"/>
      <c r="E114" s="354"/>
      <c r="F114" s="53"/>
      <c r="G114" s="53"/>
      <c r="H114" s="53"/>
      <c r="I114" s="53"/>
      <c r="J114" s="362"/>
      <c r="K114" s="53"/>
    </row>
    <row r="115" spans="1:11" ht="27" customHeight="1">
      <c r="A115" s="364">
        <v>15</v>
      </c>
      <c r="B115" s="53" t="s">
        <v>2068</v>
      </c>
      <c r="C115" s="696" t="s">
        <v>2061</v>
      </c>
      <c r="D115" s="364" t="s">
        <v>1952</v>
      </c>
      <c r="E115" s="354">
        <v>7</v>
      </c>
      <c r="F115" s="53"/>
      <c r="G115" s="53"/>
      <c r="H115" s="53"/>
      <c r="I115" s="53"/>
      <c r="J115" s="362"/>
      <c r="K115" s="53"/>
    </row>
    <row r="116" spans="1:11" ht="21.75" customHeight="1">
      <c r="A116" s="364"/>
      <c r="B116" s="53"/>
      <c r="C116" s="697" t="s">
        <v>2062</v>
      </c>
      <c r="D116" s="364"/>
      <c r="E116" s="354"/>
      <c r="F116" s="53"/>
      <c r="G116" s="53"/>
      <c r="H116" s="53"/>
      <c r="I116" s="53"/>
      <c r="J116" s="362"/>
      <c r="K116" s="53"/>
    </row>
    <row r="117" spans="1:11" ht="21.75" customHeight="1">
      <c r="A117" s="364"/>
      <c r="B117" s="53"/>
      <c r="C117" s="698" t="s">
        <v>2063</v>
      </c>
      <c r="D117" s="368"/>
      <c r="E117" s="354"/>
      <c r="F117" s="53"/>
      <c r="G117" s="53"/>
      <c r="H117" s="53"/>
      <c r="I117" s="53"/>
      <c r="J117" s="362"/>
      <c r="K117" s="53"/>
    </row>
    <row r="118" spans="1:11" ht="24.75" customHeight="1">
      <c r="A118" s="364"/>
      <c r="B118" s="53"/>
      <c r="C118" s="698" t="s">
        <v>2064</v>
      </c>
      <c r="D118" s="364"/>
      <c r="E118" s="354"/>
      <c r="F118" s="53"/>
      <c r="G118" s="53"/>
      <c r="H118" s="53"/>
      <c r="I118" s="53"/>
      <c r="J118" s="362"/>
      <c r="K118" s="53"/>
    </row>
    <row r="119" spans="1:11" ht="26.25" customHeight="1">
      <c r="A119" s="364"/>
      <c r="B119" s="53"/>
      <c r="C119" s="698" t="s">
        <v>2065</v>
      </c>
      <c r="D119" s="364"/>
      <c r="E119" s="354"/>
      <c r="F119" s="53"/>
      <c r="G119" s="53"/>
      <c r="H119" s="53"/>
      <c r="I119" s="53"/>
      <c r="J119" s="362"/>
      <c r="K119" s="53"/>
    </row>
    <row r="120" spans="1:11" ht="22.5" customHeight="1">
      <c r="A120" s="364"/>
      <c r="B120" s="53"/>
      <c r="C120" s="699" t="s">
        <v>2066</v>
      </c>
      <c r="D120" s="364"/>
      <c r="E120" s="354"/>
      <c r="F120" s="53"/>
      <c r="G120" s="53"/>
      <c r="H120" s="53"/>
      <c r="I120" s="53"/>
      <c r="J120" s="362"/>
      <c r="K120" s="53"/>
    </row>
    <row r="121" spans="1:11" ht="22.5" customHeight="1">
      <c r="A121" s="364"/>
      <c r="B121" s="53"/>
      <c r="C121" s="698" t="s">
        <v>2067</v>
      </c>
      <c r="D121" s="364"/>
      <c r="E121" s="354"/>
      <c r="F121" s="53"/>
      <c r="G121" s="53"/>
      <c r="H121" s="53"/>
      <c r="I121" s="53"/>
      <c r="J121" s="362"/>
      <c r="K121" s="53"/>
    </row>
    <row r="122" spans="1:11" ht="22.5" customHeight="1">
      <c r="A122" s="364">
        <v>16</v>
      </c>
      <c r="B122" s="53" t="s">
        <v>2079</v>
      </c>
      <c r="C122" s="700" t="s">
        <v>2069</v>
      </c>
      <c r="D122" s="364" t="s">
        <v>1952</v>
      </c>
      <c r="E122" s="354">
        <v>10</v>
      </c>
      <c r="F122" s="53"/>
      <c r="G122" s="53"/>
      <c r="H122" s="53"/>
      <c r="I122" s="53"/>
      <c r="J122" s="362"/>
      <c r="K122" s="53"/>
    </row>
    <row r="123" spans="1:11" ht="26.25" customHeight="1">
      <c r="A123" s="364"/>
      <c r="B123" s="53"/>
      <c r="C123" s="703" t="s">
        <v>2070</v>
      </c>
      <c r="D123" s="368"/>
      <c r="E123" s="354"/>
      <c r="F123" s="53"/>
      <c r="G123" s="53"/>
      <c r="H123" s="53"/>
      <c r="I123" s="53"/>
      <c r="J123" s="362"/>
      <c r="K123" s="367">
        <v>44105</v>
      </c>
    </row>
    <row r="124" spans="1:11" ht="24.75" customHeight="1">
      <c r="A124" s="364"/>
      <c r="B124" s="53"/>
      <c r="C124" s="701" t="s">
        <v>2071</v>
      </c>
      <c r="D124" s="364"/>
      <c r="E124" s="354"/>
      <c r="F124" s="53"/>
      <c r="G124" s="53"/>
      <c r="H124" s="53"/>
      <c r="I124" s="53"/>
      <c r="J124" s="362"/>
      <c r="K124" s="53"/>
    </row>
    <row r="125" spans="1:11" ht="21.75" customHeight="1">
      <c r="A125" s="364"/>
      <c r="B125" s="53"/>
      <c r="C125" s="701" t="s">
        <v>2072</v>
      </c>
      <c r="D125" s="364"/>
      <c r="E125" s="354"/>
      <c r="F125" s="53"/>
      <c r="G125" s="53"/>
      <c r="H125" s="53"/>
      <c r="I125" s="53"/>
      <c r="J125" s="362"/>
      <c r="K125" s="53"/>
    </row>
    <row r="126" spans="1:11" ht="24.75" customHeight="1">
      <c r="A126" s="364"/>
      <c r="B126" s="53"/>
      <c r="C126" s="701" t="s">
        <v>2073</v>
      </c>
      <c r="D126" s="364"/>
      <c r="E126" s="354"/>
      <c r="F126" s="53"/>
      <c r="G126" s="53"/>
      <c r="H126" s="53"/>
      <c r="I126" s="53"/>
      <c r="J126" s="362"/>
      <c r="K126" s="53"/>
    </row>
    <row r="127" spans="1:11" ht="24.75" customHeight="1">
      <c r="A127" s="364"/>
      <c r="B127" s="53"/>
      <c r="C127" s="702" t="s">
        <v>2074</v>
      </c>
      <c r="D127" s="368"/>
      <c r="E127" s="354"/>
      <c r="F127" s="53"/>
      <c r="G127" s="53"/>
      <c r="H127" s="53"/>
      <c r="I127" s="53"/>
      <c r="J127" s="362"/>
      <c r="K127" s="53"/>
    </row>
    <row r="128" spans="1:11" ht="27" customHeight="1">
      <c r="A128" s="364"/>
      <c r="B128" s="53"/>
      <c r="C128" s="701" t="s">
        <v>2075</v>
      </c>
      <c r="D128" s="364"/>
      <c r="E128" s="354"/>
      <c r="F128" s="53"/>
      <c r="G128" s="53"/>
      <c r="H128" s="53"/>
      <c r="I128" s="53"/>
      <c r="J128" s="362"/>
      <c r="K128" s="53"/>
    </row>
    <row r="129" spans="1:11" ht="27" customHeight="1">
      <c r="A129" s="364"/>
      <c r="B129" s="53"/>
      <c r="C129" s="701" t="s">
        <v>2076</v>
      </c>
      <c r="D129" s="364"/>
      <c r="E129" s="354"/>
      <c r="F129" s="53"/>
      <c r="G129" s="53"/>
      <c r="H129" s="53"/>
      <c r="I129" s="53"/>
      <c r="J129" s="362"/>
      <c r="K129" s="53"/>
    </row>
    <row r="130" spans="1:11" ht="26.25" customHeight="1">
      <c r="A130" s="364"/>
      <c r="B130" s="53"/>
      <c r="C130" s="701" t="s">
        <v>2077</v>
      </c>
      <c r="D130" s="364"/>
      <c r="E130" s="354"/>
      <c r="F130" s="53"/>
      <c r="G130" s="53"/>
      <c r="H130" s="53"/>
      <c r="I130" s="53"/>
      <c r="J130" s="362"/>
      <c r="K130" s="53"/>
    </row>
    <row r="131" spans="1:11" ht="25.5" customHeight="1">
      <c r="A131" s="364"/>
      <c r="B131" s="53"/>
      <c r="C131" s="701" t="s">
        <v>2078</v>
      </c>
      <c r="D131" s="368"/>
      <c r="E131" s="354"/>
      <c r="F131" s="53"/>
      <c r="G131" s="53"/>
      <c r="H131" s="53"/>
      <c r="I131" s="53"/>
      <c r="J131" s="362"/>
      <c r="K131" s="53"/>
    </row>
    <row r="132" spans="1:11" ht="24.75" customHeight="1">
      <c r="A132" s="364">
        <v>17</v>
      </c>
      <c r="B132" s="53" t="s">
        <v>2088</v>
      </c>
      <c r="C132" s="707" t="s">
        <v>2080</v>
      </c>
      <c r="D132" s="364" t="s">
        <v>1952</v>
      </c>
      <c r="E132" s="354">
        <v>8</v>
      </c>
      <c r="F132" s="53"/>
      <c r="G132" s="53"/>
      <c r="H132" s="53"/>
      <c r="I132" s="53"/>
      <c r="J132" s="362"/>
      <c r="K132" s="367">
        <v>43952</v>
      </c>
    </row>
    <row r="133" spans="1:11" ht="26.25" customHeight="1">
      <c r="A133" s="364"/>
      <c r="B133" s="53"/>
      <c r="C133" s="706" t="s">
        <v>2081</v>
      </c>
      <c r="D133" s="364"/>
      <c r="E133" s="354"/>
      <c r="F133" s="53"/>
      <c r="G133" s="53"/>
      <c r="H133" s="53"/>
      <c r="I133" s="53"/>
      <c r="J133" s="362"/>
      <c r="K133" s="367">
        <v>43952</v>
      </c>
    </row>
    <row r="134" spans="1:11" ht="27.75" customHeight="1">
      <c r="A134" s="364"/>
      <c r="B134" s="53"/>
      <c r="C134" s="706" t="s">
        <v>2082</v>
      </c>
      <c r="D134" s="53"/>
      <c r="E134" s="354"/>
      <c r="F134" s="53"/>
      <c r="G134" s="53"/>
      <c r="H134" s="53"/>
      <c r="I134" s="53"/>
      <c r="J134" s="362"/>
      <c r="K134" s="53" t="s">
        <v>2089</v>
      </c>
    </row>
    <row r="135" spans="1:11" ht="28.5" customHeight="1">
      <c r="A135" s="364"/>
      <c r="B135" s="53"/>
      <c r="C135" s="705" t="s">
        <v>2083</v>
      </c>
      <c r="D135" s="368"/>
      <c r="E135" s="354"/>
      <c r="F135" s="53"/>
      <c r="G135" s="53"/>
      <c r="H135" s="53"/>
      <c r="I135" s="53"/>
      <c r="J135" s="362"/>
      <c r="K135" s="53"/>
    </row>
    <row r="136" spans="1:11" ht="26.25" customHeight="1">
      <c r="A136" s="364"/>
      <c r="B136" s="53"/>
      <c r="C136" s="705" t="s">
        <v>2084</v>
      </c>
      <c r="D136" s="364"/>
      <c r="E136" s="354"/>
      <c r="F136" s="53"/>
      <c r="G136" s="53"/>
      <c r="H136" s="53"/>
      <c r="I136" s="53"/>
      <c r="J136" s="362"/>
      <c r="K136" s="53"/>
    </row>
    <row r="137" spans="1:11" ht="24" customHeight="1">
      <c r="A137" s="364"/>
      <c r="B137" s="53"/>
      <c r="C137" s="704" t="s">
        <v>2085</v>
      </c>
      <c r="D137" s="364"/>
      <c r="E137" s="354"/>
      <c r="F137" s="53"/>
      <c r="G137" s="53"/>
      <c r="H137" s="53"/>
      <c r="I137" s="53"/>
      <c r="J137" s="362"/>
      <c r="K137" s="53"/>
    </row>
    <row r="138" spans="1:11" ht="24.75" customHeight="1">
      <c r="A138" s="364"/>
      <c r="B138" s="53"/>
      <c r="C138" s="705" t="s">
        <v>2086</v>
      </c>
      <c r="D138" s="364"/>
      <c r="E138" s="354"/>
      <c r="F138" s="53"/>
      <c r="G138" s="53"/>
      <c r="H138" s="53"/>
      <c r="I138" s="53"/>
      <c r="J138" s="362"/>
      <c r="K138" s="53"/>
    </row>
    <row r="139" spans="1:11" ht="27" customHeight="1">
      <c r="A139" s="364"/>
      <c r="B139" s="53"/>
      <c r="C139" s="705" t="s">
        <v>2087</v>
      </c>
      <c r="D139" s="53"/>
      <c r="E139" s="354"/>
      <c r="F139" s="53"/>
      <c r="G139" s="53"/>
      <c r="H139" s="53"/>
      <c r="I139" s="53"/>
      <c r="J139" s="362"/>
      <c r="K139" s="53"/>
    </row>
    <row r="140" spans="1:11" ht="25.5" customHeight="1">
      <c r="A140" s="364">
        <v>18</v>
      </c>
      <c r="B140" s="53" t="s">
        <v>2096</v>
      </c>
      <c r="C140" s="708" t="s">
        <v>2090</v>
      </c>
      <c r="D140" s="364" t="s">
        <v>1952</v>
      </c>
      <c r="E140" s="354">
        <v>6</v>
      </c>
      <c r="F140" s="53"/>
      <c r="G140" s="53"/>
      <c r="H140" s="53"/>
      <c r="I140" s="53"/>
      <c r="J140" s="362"/>
      <c r="K140" s="53"/>
    </row>
    <row r="141" spans="1:11" ht="24.75" customHeight="1">
      <c r="A141" s="364"/>
      <c r="B141" s="53"/>
      <c r="C141" s="710" t="s">
        <v>2091</v>
      </c>
      <c r="D141" s="368"/>
      <c r="E141" s="354"/>
      <c r="F141" s="53"/>
      <c r="G141" s="53"/>
      <c r="H141" s="53"/>
      <c r="I141" s="53"/>
      <c r="J141" s="362"/>
      <c r="K141" s="53"/>
    </row>
    <row r="142" spans="1:11" ht="25.5" customHeight="1">
      <c r="A142" s="364"/>
      <c r="B142" s="53"/>
      <c r="C142" s="710" t="s">
        <v>2092</v>
      </c>
      <c r="D142" s="364"/>
      <c r="E142" s="354"/>
      <c r="F142" s="53"/>
      <c r="G142" s="53"/>
      <c r="H142" s="53"/>
      <c r="I142" s="53"/>
      <c r="J142" s="362"/>
      <c r="K142" s="53"/>
    </row>
    <row r="143" spans="1:11" ht="23.25" customHeight="1">
      <c r="A143" s="364"/>
      <c r="B143" s="53"/>
      <c r="C143" s="710" t="s">
        <v>2093</v>
      </c>
      <c r="D143" s="364"/>
      <c r="E143" s="354"/>
      <c r="F143" s="53"/>
      <c r="G143" s="53"/>
      <c r="H143" s="53"/>
      <c r="I143" s="53"/>
      <c r="J143" s="362"/>
      <c r="K143" s="53"/>
    </row>
    <row r="144" spans="1:11" ht="25.5" customHeight="1">
      <c r="A144" s="364"/>
      <c r="B144" s="53"/>
      <c r="C144" s="709" t="s">
        <v>2094</v>
      </c>
      <c r="D144" s="53"/>
      <c r="E144" s="354"/>
      <c r="F144" s="53"/>
      <c r="G144" s="53"/>
      <c r="H144" s="53"/>
      <c r="I144" s="53"/>
      <c r="J144" s="362"/>
      <c r="K144" s="53"/>
    </row>
    <row r="145" spans="1:11" ht="23.25" customHeight="1">
      <c r="A145" s="364"/>
      <c r="B145" s="53"/>
      <c r="C145" s="710" t="s">
        <v>2095</v>
      </c>
      <c r="D145" s="364"/>
      <c r="E145" s="354"/>
      <c r="F145" s="53"/>
      <c r="G145" s="53"/>
      <c r="H145" s="53"/>
      <c r="I145" s="53"/>
      <c r="J145" s="362"/>
      <c r="K145" s="53"/>
    </row>
    <row r="146" spans="1:11" ht="25.5" customHeight="1">
      <c r="A146" s="364">
        <v>19</v>
      </c>
      <c r="B146" s="53" t="s">
        <v>2105</v>
      </c>
      <c r="C146" s="711" t="s">
        <v>2097</v>
      </c>
      <c r="D146" s="364" t="s">
        <v>1952</v>
      </c>
      <c r="E146" s="354">
        <v>8</v>
      </c>
      <c r="F146" s="53"/>
      <c r="G146" s="53"/>
      <c r="H146" s="53"/>
      <c r="I146" s="53"/>
      <c r="J146" s="362"/>
      <c r="K146" s="53"/>
    </row>
    <row r="147" spans="1:11" ht="26.25" customHeight="1">
      <c r="A147" s="364"/>
      <c r="B147" s="53"/>
      <c r="C147" s="712" t="s">
        <v>2098</v>
      </c>
      <c r="D147" s="364"/>
      <c r="E147" s="354"/>
      <c r="F147" s="53"/>
      <c r="G147" s="53"/>
      <c r="H147" s="53"/>
      <c r="I147" s="53"/>
      <c r="J147" s="362"/>
      <c r="K147" s="53"/>
    </row>
    <row r="148" spans="1:11" ht="27" customHeight="1">
      <c r="A148" s="364"/>
      <c r="B148" s="53"/>
      <c r="C148" s="714" t="s">
        <v>2099</v>
      </c>
      <c r="D148" s="368"/>
      <c r="E148" s="354"/>
      <c r="F148" s="53"/>
      <c r="G148" s="53"/>
      <c r="H148" s="53"/>
      <c r="I148" s="53"/>
      <c r="J148" s="362"/>
      <c r="K148" s="367">
        <v>43952</v>
      </c>
    </row>
    <row r="149" spans="1:11" ht="27.75" customHeight="1">
      <c r="A149" s="364"/>
      <c r="B149" s="53"/>
      <c r="C149" s="713" t="s">
        <v>2100</v>
      </c>
      <c r="D149" s="364"/>
      <c r="E149" s="354"/>
      <c r="F149" s="53"/>
      <c r="G149" s="53"/>
      <c r="H149" s="53"/>
      <c r="I149" s="53"/>
      <c r="J149" s="362"/>
      <c r="K149" s="53"/>
    </row>
    <row r="150" spans="1:11" ht="24" customHeight="1">
      <c r="A150" s="364"/>
      <c r="B150" s="53"/>
      <c r="C150" s="713" t="s">
        <v>2101</v>
      </c>
      <c r="D150" s="364"/>
      <c r="E150" s="354"/>
      <c r="F150" s="53"/>
      <c r="G150" s="53"/>
      <c r="H150" s="53"/>
      <c r="I150" s="53"/>
      <c r="J150" s="362"/>
      <c r="K150" s="53"/>
    </row>
    <row r="151" spans="1:11" ht="25.5" customHeight="1">
      <c r="A151" s="364"/>
      <c r="B151" s="53"/>
      <c r="C151" s="713" t="s">
        <v>2102</v>
      </c>
      <c r="D151" s="364"/>
      <c r="E151" s="354"/>
      <c r="F151" s="53"/>
      <c r="G151" s="53"/>
      <c r="H151" s="53"/>
      <c r="I151" s="53"/>
      <c r="J151" s="362"/>
      <c r="K151" s="53"/>
    </row>
    <row r="152" spans="1:11" ht="30" customHeight="1">
      <c r="A152" s="364"/>
      <c r="B152" s="53"/>
      <c r="C152" s="713" t="s">
        <v>2103</v>
      </c>
      <c r="D152" s="364"/>
      <c r="E152" s="354"/>
      <c r="F152" s="53"/>
      <c r="G152" s="53"/>
      <c r="H152" s="53"/>
      <c r="I152" s="53"/>
      <c r="J152" s="362"/>
      <c r="K152" s="53"/>
    </row>
    <row r="153" spans="1:11" ht="27" customHeight="1">
      <c r="A153" s="364"/>
      <c r="B153" s="53"/>
      <c r="C153" s="713" t="s">
        <v>2104</v>
      </c>
      <c r="D153" s="53"/>
      <c r="E153" s="354"/>
      <c r="F153" s="53"/>
      <c r="G153" s="53"/>
      <c r="H153" s="53"/>
      <c r="I153" s="53"/>
      <c r="J153" s="360"/>
      <c r="K153" s="53"/>
    </row>
    <row r="154" spans="1:11" ht="27" customHeight="1">
      <c r="A154" s="364">
        <v>20</v>
      </c>
      <c r="B154" s="53" t="s">
        <v>2114</v>
      </c>
      <c r="C154" s="715" t="s">
        <v>2106</v>
      </c>
      <c r="D154" s="368" t="s">
        <v>1952</v>
      </c>
      <c r="E154" s="354">
        <v>8</v>
      </c>
      <c r="F154" s="53"/>
      <c r="G154" s="53"/>
      <c r="H154" s="53"/>
      <c r="I154" s="53"/>
      <c r="J154" s="362"/>
      <c r="K154" s="53"/>
    </row>
    <row r="155" spans="1:11" ht="24.75" customHeight="1">
      <c r="A155" s="364"/>
      <c r="B155" s="53"/>
      <c r="C155" s="717" t="s">
        <v>2107</v>
      </c>
      <c r="D155" s="364"/>
      <c r="E155" s="354"/>
      <c r="F155" s="53"/>
      <c r="G155" s="53"/>
      <c r="H155" s="53"/>
      <c r="I155" s="53"/>
      <c r="J155" s="362"/>
      <c r="K155" s="53"/>
    </row>
    <row r="156" spans="1:11" ht="24" customHeight="1">
      <c r="A156" s="364"/>
      <c r="B156" s="53"/>
      <c r="C156" s="719" t="s">
        <v>2108</v>
      </c>
      <c r="D156" s="364"/>
      <c r="E156" s="354"/>
      <c r="F156" s="53"/>
      <c r="G156" s="53"/>
      <c r="H156" s="53"/>
      <c r="I156" s="53"/>
      <c r="J156" s="362"/>
      <c r="K156" s="367">
        <v>44013</v>
      </c>
    </row>
    <row r="157" spans="1:11" ht="27.75" customHeight="1">
      <c r="A157" s="364"/>
      <c r="B157" s="53"/>
      <c r="C157" s="716" t="s">
        <v>2109</v>
      </c>
      <c r="D157" s="364"/>
      <c r="E157" s="354"/>
      <c r="F157" s="53"/>
      <c r="G157" s="53"/>
      <c r="H157" s="53"/>
      <c r="I157" s="53"/>
      <c r="J157" s="362"/>
      <c r="K157" s="53"/>
    </row>
    <row r="158" spans="1:11" ht="28.5" customHeight="1">
      <c r="A158" s="364"/>
      <c r="B158" s="53"/>
      <c r="C158" s="717" t="s">
        <v>2110</v>
      </c>
      <c r="D158" s="368"/>
      <c r="E158" s="354"/>
      <c r="F158" s="53"/>
      <c r="G158" s="53"/>
      <c r="H158" s="53"/>
      <c r="I158" s="53"/>
      <c r="J158" s="362"/>
      <c r="K158" s="53"/>
    </row>
    <row r="159" spans="1:11" ht="23.25" customHeight="1">
      <c r="A159" s="364"/>
      <c r="B159" s="53"/>
      <c r="C159" s="717" t="s">
        <v>2111</v>
      </c>
      <c r="D159" s="53"/>
      <c r="E159" s="354"/>
      <c r="F159" s="53"/>
      <c r="G159" s="53"/>
      <c r="H159" s="53"/>
      <c r="I159" s="53"/>
      <c r="J159" s="362"/>
      <c r="K159" s="53"/>
    </row>
    <row r="160" spans="1:11" ht="28.5" customHeight="1">
      <c r="A160" s="364"/>
      <c r="B160" s="53"/>
      <c r="C160" s="718" t="s">
        <v>2112</v>
      </c>
      <c r="D160" s="364"/>
      <c r="E160" s="354"/>
      <c r="F160" s="53"/>
      <c r="G160" s="53"/>
      <c r="H160" s="53"/>
      <c r="I160" s="53"/>
      <c r="J160" s="362"/>
      <c r="K160" s="53"/>
    </row>
    <row r="161" spans="1:11" ht="27.75" customHeight="1">
      <c r="A161" s="364"/>
      <c r="B161" s="53"/>
      <c r="C161" s="717" t="s">
        <v>2113</v>
      </c>
      <c r="D161" s="364"/>
      <c r="E161" s="354"/>
      <c r="F161" s="53"/>
      <c r="G161" s="53"/>
      <c r="H161" s="53"/>
      <c r="I161" s="53"/>
      <c r="J161" s="362"/>
      <c r="K161" s="53"/>
    </row>
    <row r="162" spans="1:11" ht="26.25" customHeight="1">
      <c r="A162" s="364">
        <v>21</v>
      </c>
      <c r="B162" s="53" t="s">
        <v>2119</v>
      </c>
      <c r="C162" s="720" t="s">
        <v>2115</v>
      </c>
      <c r="D162" s="364" t="s">
        <v>1952</v>
      </c>
      <c r="E162" s="354">
        <v>4</v>
      </c>
      <c r="F162" s="53"/>
      <c r="G162" s="53"/>
      <c r="H162" s="53"/>
      <c r="I162" s="53"/>
      <c r="J162" s="362"/>
      <c r="K162" s="53"/>
    </row>
    <row r="163" spans="1:11" ht="22.5" customHeight="1">
      <c r="A163" s="364"/>
      <c r="B163" s="53"/>
      <c r="C163" s="721" t="s">
        <v>2116</v>
      </c>
      <c r="D163" s="368"/>
      <c r="E163" s="364"/>
      <c r="F163" s="53"/>
      <c r="G163" s="53"/>
      <c r="H163" s="53"/>
      <c r="I163" s="53"/>
      <c r="J163" s="362"/>
      <c r="K163" s="53"/>
    </row>
    <row r="164" spans="1:11" ht="24.75" customHeight="1">
      <c r="A164" s="364"/>
      <c r="B164" s="53"/>
      <c r="C164" s="721" t="s">
        <v>2117</v>
      </c>
      <c r="D164" s="364"/>
      <c r="E164" s="364"/>
      <c r="F164" s="53"/>
      <c r="G164" s="53"/>
      <c r="H164" s="53"/>
      <c r="I164" s="53"/>
      <c r="J164" s="362"/>
      <c r="K164" s="53"/>
    </row>
    <row r="165" spans="1:11" ht="27.75" customHeight="1">
      <c r="A165" s="364"/>
      <c r="B165" s="53"/>
      <c r="C165" s="721" t="s">
        <v>2118</v>
      </c>
      <c r="D165" s="53"/>
      <c r="E165" s="364"/>
      <c r="F165" s="53"/>
      <c r="G165" s="53"/>
      <c r="H165" s="53"/>
      <c r="I165" s="53"/>
      <c r="J165" s="362"/>
      <c r="K165" s="53"/>
    </row>
    <row r="166" spans="1:11" ht="27" customHeight="1">
      <c r="A166" s="364">
        <v>22</v>
      </c>
      <c r="B166" s="53" t="s">
        <v>2128</v>
      </c>
      <c r="C166" s="722" t="s">
        <v>2120</v>
      </c>
      <c r="D166" s="364" t="s">
        <v>1952</v>
      </c>
      <c r="E166" s="364">
        <v>8</v>
      </c>
      <c r="F166" s="53"/>
      <c r="G166" s="53"/>
      <c r="H166" s="53"/>
      <c r="I166" s="53"/>
      <c r="J166" s="362"/>
      <c r="K166" s="53"/>
    </row>
    <row r="167" spans="1:11" ht="30" customHeight="1">
      <c r="A167" s="364"/>
      <c r="B167" s="53"/>
      <c r="C167" s="723" t="s">
        <v>2121</v>
      </c>
      <c r="D167" s="364"/>
      <c r="E167" s="364"/>
      <c r="F167" s="53"/>
      <c r="G167" s="53"/>
      <c r="H167" s="53"/>
      <c r="I167" s="53"/>
      <c r="J167" s="362"/>
      <c r="K167" s="53"/>
    </row>
    <row r="168" spans="1:11" ht="27.75" customHeight="1">
      <c r="A168" s="364"/>
      <c r="B168" s="53"/>
      <c r="C168" s="723" t="s">
        <v>2122</v>
      </c>
      <c r="D168" s="368"/>
      <c r="E168" s="364"/>
      <c r="F168" s="53"/>
      <c r="G168" s="53"/>
      <c r="H168" s="53"/>
      <c r="I168" s="53"/>
      <c r="J168" s="362"/>
      <c r="K168" s="53"/>
    </row>
    <row r="169" spans="1:11" ht="22.5" customHeight="1">
      <c r="A169" s="364"/>
      <c r="B169" s="53"/>
      <c r="C169" s="723" t="s">
        <v>2123</v>
      </c>
      <c r="D169" s="364"/>
      <c r="E169" s="354"/>
      <c r="F169" s="53"/>
      <c r="G169" s="53"/>
      <c r="H169" s="53"/>
      <c r="I169" s="53"/>
      <c r="J169" s="362"/>
      <c r="K169" s="53"/>
    </row>
    <row r="170" spans="1:11" ht="27" customHeight="1">
      <c r="A170" s="364"/>
      <c r="B170" s="53"/>
      <c r="C170" s="723" t="s">
        <v>2124</v>
      </c>
      <c r="D170" s="53"/>
      <c r="E170" s="364"/>
      <c r="F170" s="53"/>
      <c r="G170" s="53"/>
      <c r="H170" s="53"/>
      <c r="I170" s="53"/>
      <c r="J170" s="362"/>
      <c r="K170" s="53"/>
    </row>
    <row r="171" spans="1:11" ht="21" customHeight="1">
      <c r="A171" s="364"/>
      <c r="B171" s="53"/>
      <c r="C171" s="723" t="s">
        <v>2125</v>
      </c>
      <c r="D171" s="53"/>
      <c r="E171" s="364"/>
      <c r="F171" s="53"/>
      <c r="G171" s="53"/>
      <c r="H171" s="53"/>
      <c r="I171" s="53"/>
      <c r="J171" s="362"/>
      <c r="K171" s="53"/>
    </row>
    <row r="172" spans="1:11" ht="23.25" customHeight="1">
      <c r="A172" s="364"/>
      <c r="B172" s="53"/>
      <c r="C172" s="724" t="s">
        <v>2126</v>
      </c>
      <c r="D172" s="368"/>
      <c r="E172" s="364"/>
      <c r="F172" s="53"/>
      <c r="G172" s="53"/>
      <c r="H172" s="53"/>
      <c r="I172" s="53"/>
      <c r="J172" s="362"/>
      <c r="K172" s="53"/>
    </row>
    <row r="173" spans="1:11" ht="23.25" customHeight="1">
      <c r="A173" s="364"/>
      <c r="B173" s="53"/>
      <c r="C173" s="723" t="s">
        <v>2127</v>
      </c>
      <c r="D173" s="53"/>
      <c r="E173" s="364"/>
      <c r="F173" s="53"/>
      <c r="G173" s="53"/>
      <c r="H173" s="53"/>
      <c r="I173" s="53"/>
      <c r="J173" s="362"/>
      <c r="K173" s="53"/>
    </row>
    <row r="174" spans="1:11" ht="24" customHeight="1">
      <c r="A174" s="364">
        <v>23</v>
      </c>
      <c r="B174" s="53" t="s">
        <v>2132</v>
      </c>
      <c r="C174" s="725" t="s">
        <v>2129</v>
      </c>
      <c r="D174" s="53" t="s">
        <v>1952</v>
      </c>
      <c r="E174" s="364">
        <v>3</v>
      </c>
      <c r="F174" s="53"/>
      <c r="G174" s="53"/>
      <c r="H174" s="53"/>
      <c r="I174" s="53"/>
      <c r="J174" s="362"/>
      <c r="K174" s="53"/>
    </row>
    <row r="175" spans="1:11" ht="27" customHeight="1">
      <c r="A175" s="364"/>
      <c r="B175" s="53"/>
      <c r="C175" s="726" t="s">
        <v>2130</v>
      </c>
      <c r="D175" s="53"/>
      <c r="E175" s="364"/>
      <c r="F175" s="53"/>
      <c r="G175" s="53"/>
      <c r="H175" s="53"/>
      <c r="I175" s="53"/>
      <c r="J175" s="362"/>
      <c r="K175" s="53"/>
    </row>
    <row r="176" spans="1:11" ht="22.5" customHeight="1">
      <c r="A176" s="364"/>
      <c r="B176" s="53"/>
      <c r="C176" s="726" t="s">
        <v>2131</v>
      </c>
      <c r="D176" s="368"/>
      <c r="E176" s="364"/>
      <c r="F176" s="53"/>
      <c r="G176" s="53"/>
      <c r="H176" s="53"/>
      <c r="I176" s="53"/>
      <c r="J176" s="360"/>
      <c r="K176" s="53"/>
    </row>
    <row r="177" spans="1:11" ht="27.75" customHeight="1">
      <c r="A177" s="364">
        <v>24</v>
      </c>
      <c r="B177" s="53" t="s">
        <v>2140</v>
      </c>
      <c r="C177" s="727" t="s">
        <v>2133</v>
      </c>
      <c r="D177" s="53" t="s">
        <v>1952</v>
      </c>
      <c r="E177" s="364">
        <v>7</v>
      </c>
      <c r="F177" s="53"/>
      <c r="G177" s="53"/>
      <c r="H177" s="53"/>
      <c r="I177" s="53"/>
      <c r="J177" s="360"/>
      <c r="K177" s="367"/>
    </row>
    <row r="178" spans="1:11" ht="24" customHeight="1">
      <c r="A178" s="364"/>
      <c r="B178" s="53"/>
      <c r="C178" s="729" t="s">
        <v>2134</v>
      </c>
      <c r="D178" s="53"/>
      <c r="E178" s="364"/>
      <c r="F178" s="53"/>
      <c r="G178" s="53"/>
      <c r="H178" s="53"/>
      <c r="I178" s="53"/>
      <c r="J178" s="362"/>
      <c r="K178" s="53"/>
    </row>
    <row r="179" spans="1:11" ht="24" customHeight="1">
      <c r="A179" s="364"/>
      <c r="B179" s="53"/>
      <c r="C179" s="728" t="s">
        <v>2135</v>
      </c>
      <c r="D179" s="53"/>
      <c r="E179" s="364"/>
      <c r="F179" s="53"/>
      <c r="G179" s="53"/>
      <c r="H179" s="53"/>
      <c r="I179" s="53"/>
      <c r="J179" s="362"/>
      <c r="K179" s="53"/>
    </row>
    <row r="180" spans="1:11" ht="24.75" customHeight="1">
      <c r="A180" s="364"/>
      <c r="B180" s="53"/>
      <c r="C180" s="728" t="s">
        <v>2136</v>
      </c>
      <c r="D180" s="53"/>
      <c r="E180" s="364"/>
      <c r="F180" s="53"/>
      <c r="G180" s="53"/>
      <c r="H180" s="53"/>
      <c r="I180" s="53"/>
      <c r="J180" s="362"/>
      <c r="K180" s="53"/>
    </row>
    <row r="181" spans="1:11" ht="23.25" customHeight="1">
      <c r="A181" s="364"/>
      <c r="B181" s="53"/>
      <c r="C181" s="728" t="s">
        <v>2137</v>
      </c>
      <c r="D181" s="53"/>
      <c r="E181" s="364"/>
      <c r="F181" s="53"/>
      <c r="G181" s="53"/>
      <c r="H181" s="53"/>
      <c r="I181" s="53"/>
      <c r="J181" s="362"/>
      <c r="K181" s="53"/>
    </row>
    <row r="182" spans="1:11" ht="22.5" customHeight="1">
      <c r="A182" s="364"/>
      <c r="B182" s="53"/>
      <c r="C182" s="728" t="s">
        <v>2138</v>
      </c>
      <c r="D182" s="368"/>
      <c r="E182" s="364"/>
      <c r="F182" s="53"/>
      <c r="G182" s="53"/>
      <c r="H182" s="53"/>
      <c r="I182" s="53"/>
      <c r="J182" s="362"/>
      <c r="K182" s="53"/>
    </row>
    <row r="183" spans="1:11" ht="23.25" customHeight="1">
      <c r="A183" s="364"/>
      <c r="B183" s="53"/>
      <c r="C183" s="730" t="s">
        <v>2139</v>
      </c>
      <c r="D183" s="53"/>
      <c r="E183" s="364"/>
      <c r="F183" s="53"/>
      <c r="G183" s="53"/>
      <c r="H183" s="53"/>
      <c r="I183" s="53"/>
      <c r="J183" s="362"/>
      <c r="K183" s="53"/>
    </row>
    <row r="184" spans="1:11" ht="27" customHeight="1">
      <c r="A184" s="364">
        <v>25</v>
      </c>
      <c r="B184" s="53" t="s">
        <v>2145</v>
      </c>
      <c r="C184" s="732" t="s">
        <v>2141</v>
      </c>
      <c r="D184" s="53" t="s">
        <v>1952</v>
      </c>
      <c r="E184" s="364">
        <v>4</v>
      </c>
      <c r="F184" s="53"/>
      <c r="G184" s="53"/>
      <c r="H184" s="53"/>
      <c r="I184" s="53"/>
      <c r="J184" s="362"/>
      <c r="K184" s="53"/>
    </row>
    <row r="185" spans="1:11" ht="25.5" customHeight="1">
      <c r="A185" s="364"/>
      <c r="B185" s="53"/>
      <c r="C185" s="733" t="s">
        <v>2142</v>
      </c>
      <c r="D185" s="53"/>
      <c r="E185" s="364"/>
      <c r="F185" s="53"/>
      <c r="G185" s="53"/>
      <c r="H185" s="53"/>
      <c r="I185" s="53"/>
      <c r="J185" s="362"/>
      <c r="K185" s="53" t="s">
        <v>2089</v>
      </c>
    </row>
    <row r="186" spans="1:11" ht="23.25" customHeight="1">
      <c r="A186" s="364"/>
      <c r="B186" s="53"/>
      <c r="C186" s="731" t="s">
        <v>2143</v>
      </c>
      <c r="D186" s="53"/>
      <c r="E186" s="364"/>
      <c r="F186" s="53"/>
      <c r="G186" s="53"/>
      <c r="H186" s="53"/>
      <c r="I186" s="53"/>
      <c r="J186" s="362"/>
      <c r="K186" s="53"/>
    </row>
    <row r="187" spans="1:11" ht="23.25" customHeight="1">
      <c r="A187" s="364"/>
      <c r="B187" s="53"/>
      <c r="C187" s="731" t="s">
        <v>2144</v>
      </c>
      <c r="D187" s="368"/>
      <c r="E187" s="364"/>
      <c r="F187" s="53"/>
      <c r="G187" s="53"/>
      <c r="H187" s="53"/>
      <c r="I187" s="53"/>
      <c r="J187" s="362"/>
      <c r="K187" s="53"/>
    </row>
    <row r="188" spans="1:11" ht="24" customHeight="1">
      <c r="A188" s="364">
        <v>26</v>
      </c>
      <c r="B188" s="53" t="s">
        <v>2150</v>
      </c>
      <c r="C188" s="734" t="s">
        <v>2146</v>
      </c>
      <c r="D188" s="53" t="s">
        <v>1952</v>
      </c>
      <c r="E188" s="364">
        <v>4</v>
      </c>
      <c r="F188" s="53"/>
      <c r="G188" s="53"/>
      <c r="H188" s="53"/>
      <c r="I188" s="53"/>
      <c r="J188" s="362"/>
      <c r="K188" s="53"/>
    </row>
    <row r="189" spans="1:11" ht="26.25" customHeight="1">
      <c r="A189" s="364"/>
      <c r="B189" s="53"/>
      <c r="C189" s="734" t="s">
        <v>2147</v>
      </c>
      <c r="D189" s="53"/>
      <c r="E189" s="364"/>
      <c r="F189" s="53"/>
      <c r="G189" s="53"/>
      <c r="H189" s="53"/>
      <c r="I189" s="53"/>
      <c r="J189" s="362"/>
      <c r="K189" s="53"/>
    </row>
    <row r="190" spans="1:11" ht="23.25" customHeight="1">
      <c r="A190" s="364"/>
      <c r="B190" s="53"/>
      <c r="C190" s="734" t="s">
        <v>2148</v>
      </c>
      <c r="D190" s="53"/>
      <c r="E190" s="364"/>
      <c r="F190" s="53"/>
      <c r="G190" s="53"/>
      <c r="H190" s="53"/>
      <c r="I190" s="53"/>
      <c r="J190" s="362"/>
      <c r="K190" s="53"/>
    </row>
    <row r="191" spans="1:11" ht="26.25" customHeight="1">
      <c r="A191" s="364"/>
      <c r="B191" s="53"/>
      <c r="C191" s="735" t="s">
        <v>2149</v>
      </c>
      <c r="D191" s="368"/>
      <c r="E191" s="364"/>
      <c r="F191" s="53"/>
      <c r="G191" s="53"/>
      <c r="H191" s="53"/>
      <c r="I191" s="53"/>
      <c r="J191" s="362"/>
      <c r="K191" s="53"/>
    </row>
    <row r="192" spans="1:11" ht="26.25" customHeight="1">
      <c r="A192" s="364">
        <v>27</v>
      </c>
      <c r="B192" s="53" t="s">
        <v>2157</v>
      </c>
      <c r="C192" s="736" t="s">
        <v>2151</v>
      </c>
      <c r="D192" s="53" t="s">
        <v>1952</v>
      </c>
      <c r="E192" s="364">
        <v>6</v>
      </c>
      <c r="F192" s="53"/>
      <c r="G192" s="53"/>
      <c r="H192" s="53"/>
      <c r="I192" s="53"/>
      <c r="J192" s="362"/>
      <c r="K192" s="53"/>
    </row>
    <row r="193" spans="1:11" ht="22.5" customHeight="1">
      <c r="A193" s="364"/>
      <c r="B193" s="53"/>
      <c r="C193" s="738" t="s">
        <v>2152</v>
      </c>
      <c r="D193" s="53"/>
      <c r="E193" s="364"/>
      <c r="F193" s="53"/>
      <c r="G193" s="53"/>
      <c r="H193" s="53"/>
      <c r="I193" s="53"/>
      <c r="J193" s="362"/>
      <c r="K193" s="367">
        <v>44013</v>
      </c>
    </row>
    <row r="194" spans="1:11" ht="25.5" customHeight="1">
      <c r="A194" s="364"/>
      <c r="B194" s="53"/>
      <c r="C194" s="737" t="s">
        <v>2153</v>
      </c>
      <c r="D194" s="53"/>
      <c r="E194" s="364"/>
      <c r="F194" s="53"/>
      <c r="G194" s="53"/>
      <c r="H194" s="53"/>
      <c r="I194" s="53"/>
      <c r="J194" s="362"/>
      <c r="K194" s="53"/>
    </row>
    <row r="195" spans="1:11" ht="24" customHeight="1">
      <c r="A195" s="364"/>
      <c r="B195" s="53"/>
      <c r="C195" s="739" t="s">
        <v>2154</v>
      </c>
      <c r="D195" s="53"/>
      <c r="E195" s="364"/>
      <c r="F195" s="53"/>
      <c r="G195" s="53"/>
      <c r="H195" s="53"/>
      <c r="I195" s="53"/>
      <c r="J195" s="362"/>
      <c r="K195" s="367">
        <v>44075</v>
      </c>
    </row>
    <row r="196" spans="1:11" ht="20.25" customHeight="1">
      <c r="A196" s="364"/>
      <c r="C196" s="737" t="s">
        <v>2155</v>
      </c>
      <c r="D196" s="53"/>
      <c r="E196" s="364"/>
      <c r="F196" s="53"/>
      <c r="G196" s="53"/>
      <c r="H196" s="53"/>
      <c r="I196" s="53"/>
      <c r="J196" s="362"/>
      <c r="K196" s="53"/>
    </row>
    <row r="197" spans="1:11" ht="24" customHeight="1">
      <c r="A197" s="364"/>
      <c r="B197" s="53"/>
      <c r="C197" s="737" t="s">
        <v>2156</v>
      </c>
      <c r="D197" s="368"/>
      <c r="E197" s="364"/>
      <c r="F197" s="53"/>
      <c r="G197" s="53"/>
      <c r="H197" s="53"/>
      <c r="I197" s="53"/>
      <c r="J197" s="362"/>
      <c r="K197" s="53"/>
    </row>
    <row r="198" spans="1:11" ht="24.75" customHeight="1">
      <c r="A198" s="364">
        <v>28</v>
      </c>
      <c r="B198" s="53" t="s">
        <v>1668</v>
      </c>
      <c r="C198" s="740" t="s">
        <v>2158</v>
      </c>
      <c r="D198" s="53" t="s">
        <v>1952</v>
      </c>
      <c r="E198" s="364">
        <v>9</v>
      </c>
      <c r="F198" s="53"/>
      <c r="G198" s="53"/>
      <c r="H198" s="53"/>
      <c r="I198" s="53"/>
      <c r="J198" s="362"/>
      <c r="K198" s="53"/>
    </row>
    <row r="199" spans="1:11" ht="21" customHeight="1">
      <c r="A199" s="364"/>
      <c r="B199" s="53"/>
      <c r="C199" s="741" t="s">
        <v>2159</v>
      </c>
      <c r="D199" s="53"/>
      <c r="E199" s="364"/>
      <c r="F199" s="53"/>
      <c r="G199" s="53"/>
      <c r="H199" s="53"/>
      <c r="I199" s="53"/>
      <c r="J199" s="362"/>
      <c r="K199" s="53"/>
    </row>
    <row r="200" spans="1:11" ht="23.25" customHeight="1">
      <c r="A200" s="364"/>
      <c r="B200" s="53"/>
      <c r="C200" s="741" t="s">
        <v>2160</v>
      </c>
      <c r="D200" s="53"/>
      <c r="E200" s="364"/>
      <c r="F200" s="53"/>
      <c r="G200" s="53"/>
      <c r="H200" s="53"/>
      <c r="I200" s="53"/>
      <c r="J200" s="362"/>
      <c r="K200" s="53"/>
    </row>
    <row r="201" spans="1:11" ht="23.25" customHeight="1">
      <c r="A201" s="364"/>
      <c r="B201" s="53"/>
      <c r="C201" s="741" t="s">
        <v>2161</v>
      </c>
      <c r="D201" s="53"/>
      <c r="E201" s="364"/>
      <c r="F201" s="53"/>
      <c r="G201" s="53"/>
      <c r="H201" s="53"/>
      <c r="I201" s="53"/>
      <c r="J201" s="362"/>
      <c r="K201" s="53"/>
    </row>
    <row r="202" spans="1:11" ht="26.25" customHeight="1">
      <c r="A202" s="364"/>
      <c r="B202" s="53"/>
      <c r="C202" s="741" t="s">
        <v>2162</v>
      </c>
      <c r="D202" s="368"/>
      <c r="E202" s="364"/>
      <c r="F202" s="53"/>
      <c r="G202" s="53"/>
      <c r="H202" s="53"/>
      <c r="I202" s="53"/>
      <c r="J202" s="362"/>
      <c r="K202" s="53"/>
    </row>
    <row r="203" spans="1:11" ht="28.5" customHeight="1">
      <c r="A203" s="364"/>
      <c r="B203" s="53"/>
      <c r="C203" s="741" t="s">
        <v>2163</v>
      </c>
      <c r="D203" s="53"/>
      <c r="E203" s="364"/>
      <c r="F203" s="53"/>
      <c r="G203" s="53"/>
      <c r="H203" s="53"/>
      <c r="I203" s="53"/>
      <c r="J203" s="362"/>
      <c r="K203" s="53"/>
    </row>
    <row r="204" spans="1:11" ht="27.75" customHeight="1">
      <c r="A204" s="364"/>
      <c r="B204" s="53"/>
      <c r="C204" s="743" t="s">
        <v>2164</v>
      </c>
      <c r="D204" s="53"/>
      <c r="E204" s="364"/>
      <c r="F204" s="53"/>
      <c r="G204" s="53"/>
      <c r="H204" s="53"/>
      <c r="I204" s="53"/>
      <c r="J204" s="362"/>
      <c r="K204" s="53"/>
    </row>
    <row r="205" spans="1:11" ht="23.25" customHeight="1">
      <c r="A205" s="364"/>
      <c r="B205" s="53"/>
      <c r="C205" s="742" t="s">
        <v>2165</v>
      </c>
      <c r="D205" s="368"/>
      <c r="E205" s="364"/>
      <c r="F205" s="53"/>
      <c r="G205" s="53"/>
      <c r="H205" s="53"/>
      <c r="I205" s="53"/>
      <c r="J205" s="362"/>
      <c r="K205" s="53"/>
    </row>
    <row r="206" spans="1:11" ht="27" customHeight="1">
      <c r="A206" s="53"/>
      <c r="B206" s="53"/>
      <c r="C206" s="744" t="s">
        <v>2166</v>
      </c>
      <c r="D206" s="53"/>
      <c r="E206" s="364"/>
      <c r="F206" s="53"/>
      <c r="G206" s="53"/>
      <c r="H206" s="53"/>
      <c r="I206" s="53"/>
      <c r="J206" s="362"/>
      <c r="K206" s="53"/>
    </row>
    <row r="207" spans="1:11" ht="27" customHeight="1">
      <c r="A207" s="53">
        <v>29</v>
      </c>
      <c r="B207" s="53" t="s">
        <v>1674</v>
      </c>
      <c r="C207" s="745" t="s">
        <v>2167</v>
      </c>
      <c r="D207" s="53" t="s">
        <v>1952</v>
      </c>
      <c r="E207" s="364">
        <v>9</v>
      </c>
      <c r="F207" s="53"/>
      <c r="G207" s="53"/>
      <c r="H207" s="53"/>
      <c r="I207" s="53"/>
      <c r="J207" s="362"/>
      <c r="K207" s="53"/>
    </row>
    <row r="208" spans="1:11" ht="23.25" customHeight="1">
      <c r="A208" s="53"/>
      <c r="B208" s="53"/>
      <c r="C208" s="749" t="s">
        <v>2168</v>
      </c>
      <c r="D208" s="53"/>
      <c r="E208" s="364"/>
      <c r="F208" s="53"/>
      <c r="G208" s="53"/>
      <c r="H208" s="53"/>
      <c r="I208" s="53"/>
      <c r="J208" s="362"/>
      <c r="K208" s="367">
        <v>44105</v>
      </c>
    </row>
    <row r="209" spans="1:11" ht="21.75" customHeight="1">
      <c r="A209" s="53"/>
      <c r="B209" s="53"/>
      <c r="C209" s="746" t="s">
        <v>2169</v>
      </c>
      <c r="D209" s="53"/>
      <c r="E209" s="364"/>
      <c r="F209" s="53"/>
      <c r="G209" s="53"/>
      <c r="H209" s="53"/>
      <c r="I209" s="53"/>
      <c r="J209" s="362"/>
      <c r="K209" s="53"/>
    </row>
    <row r="210" spans="1:11" ht="25.5" customHeight="1">
      <c r="A210" s="53"/>
      <c r="B210" s="53"/>
      <c r="C210" s="748" t="s">
        <v>2170</v>
      </c>
      <c r="D210" s="53"/>
      <c r="E210" s="364"/>
      <c r="F210" s="53"/>
      <c r="G210" s="53"/>
      <c r="H210" s="53"/>
      <c r="I210" s="53"/>
      <c r="J210" s="362"/>
      <c r="K210" s="53"/>
    </row>
    <row r="211" spans="1:11" ht="23.25" customHeight="1">
      <c r="A211" s="53"/>
      <c r="B211" s="53"/>
      <c r="C211" s="746" t="s">
        <v>2171</v>
      </c>
      <c r="D211" s="53"/>
      <c r="E211" s="364"/>
      <c r="F211" s="53"/>
      <c r="G211" s="53"/>
      <c r="H211" s="53"/>
      <c r="I211" s="53"/>
      <c r="J211" s="362"/>
      <c r="K211" s="53"/>
    </row>
    <row r="212" spans="1:11" ht="20.25" customHeight="1">
      <c r="A212" s="53"/>
      <c r="B212" s="53"/>
      <c r="C212" s="746" t="s">
        <v>2172</v>
      </c>
      <c r="D212" s="53"/>
      <c r="E212" s="364"/>
      <c r="F212" s="53"/>
      <c r="G212" s="53"/>
      <c r="H212" s="53"/>
      <c r="I212" s="53"/>
      <c r="J212" s="362"/>
      <c r="K212" s="53"/>
    </row>
    <row r="213" spans="1:11" ht="23.25" customHeight="1">
      <c r="A213" s="53"/>
      <c r="B213" s="53"/>
      <c r="C213" s="746" t="s">
        <v>2173</v>
      </c>
      <c r="D213" s="53"/>
      <c r="E213" s="364"/>
      <c r="F213" s="53"/>
      <c r="G213" s="53"/>
      <c r="H213" s="53"/>
      <c r="I213" s="53"/>
      <c r="J213" s="362"/>
      <c r="K213" s="53"/>
    </row>
    <row r="214" spans="1:11" ht="21.75" customHeight="1">
      <c r="A214" s="53"/>
      <c r="B214" s="53"/>
      <c r="C214" s="747" t="s">
        <v>2174</v>
      </c>
      <c r="D214" s="53"/>
      <c r="E214" s="364"/>
      <c r="F214" s="53"/>
      <c r="G214" s="53"/>
      <c r="H214" s="53"/>
      <c r="I214" s="53"/>
      <c r="J214" s="362"/>
      <c r="K214" s="53"/>
    </row>
    <row r="215" spans="1:11" ht="22.5" customHeight="1">
      <c r="A215" s="53"/>
      <c r="B215" s="53"/>
      <c r="C215" s="750" t="s">
        <v>2175</v>
      </c>
      <c r="D215" s="53"/>
      <c r="E215" s="364"/>
      <c r="F215" s="53"/>
      <c r="G215" s="53"/>
      <c r="H215" s="53"/>
      <c r="I215" s="53"/>
      <c r="J215" s="362"/>
      <c r="K215" s="53"/>
    </row>
    <row r="216" spans="1:11" ht="25.5" customHeight="1">
      <c r="A216" s="53"/>
      <c r="B216" s="53"/>
      <c r="C216" s="349"/>
      <c r="D216" s="53"/>
      <c r="E216" s="364"/>
      <c r="F216" s="53"/>
      <c r="G216" s="53"/>
      <c r="H216" s="53"/>
      <c r="I216" s="53"/>
      <c r="J216" s="362"/>
      <c r="K216" s="53"/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3"/>
  <sheetViews>
    <sheetView topLeftCell="A193" workbookViewId="0">
      <selection activeCell="T32" sqref="T32"/>
    </sheetView>
  </sheetViews>
  <sheetFormatPr defaultRowHeight="15"/>
  <cols>
    <col min="1" max="1" width="4.85546875" customWidth="1"/>
    <col min="2" max="2" width="20" customWidth="1"/>
    <col min="3" max="3" width="38.5703125" customWidth="1"/>
    <col min="4" max="4" width="15.7109375" customWidth="1"/>
    <col min="5" max="5" width="12.7109375" customWidth="1"/>
    <col min="11" max="11" width="11.140625" customWidth="1"/>
  </cols>
  <sheetData>
    <row r="1" spans="1:11" ht="18">
      <c r="A1" s="1146" t="s">
        <v>2414</v>
      </c>
      <c r="B1" s="1146"/>
      <c r="C1" s="1146"/>
      <c r="D1" s="1146"/>
      <c r="E1" s="1146"/>
      <c r="F1" s="1146"/>
      <c r="G1" s="1146"/>
      <c r="H1" s="1146"/>
      <c r="I1" s="1146"/>
      <c r="J1" s="1146"/>
      <c r="K1" s="447"/>
    </row>
    <row r="2" spans="1:11" ht="15.75" thickBot="1">
      <c r="A2" s="447"/>
      <c r="B2" s="447"/>
      <c r="C2" s="447"/>
      <c r="D2" s="447"/>
      <c r="E2" s="447"/>
      <c r="F2" s="447"/>
      <c r="G2" s="447"/>
      <c r="H2" s="447"/>
      <c r="I2" s="447"/>
      <c r="J2" s="447"/>
      <c r="K2" s="447"/>
    </row>
    <row r="3" spans="1:11" ht="15.75" thickBot="1">
      <c r="A3" s="123" t="s">
        <v>2</v>
      </c>
      <c r="B3" s="124" t="s">
        <v>224</v>
      </c>
      <c r="C3" s="124" t="s">
        <v>228</v>
      </c>
      <c r="D3" s="124" t="s">
        <v>226</v>
      </c>
      <c r="E3" s="124" t="s">
        <v>225</v>
      </c>
      <c r="F3" s="124" t="s">
        <v>8</v>
      </c>
      <c r="G3" s="124" t="s">
        <v>9</v>
      </c>
      <c r="H3" s="124" t="s">
        <v>10</v>
      </c>
      <c r="I3" s="135" t="s">
        <v>11</v>
      </c>
      <c r="J3" s="123" t="s">
        <v>12</v>
      </c>
      <c r="K3" s="125" t="s">
        <v>195</v>
      </c>
    </row>
    <row r="4" spans="1:11">
      <c r="A4" s="368">
        <v>1</v>
      </c>
      <c r="B4" s="365" t="s">
        <v>2176</v>
      </c>
      <c r="C4" s="754" t="s">
        <v>2177</v>
      </c>
      <c r="D4" s="896" t="s">
        <v>2578</v>
      </c>
      <c r="E4" s="370"/>
      <c r="F4" s="365"/>
      <c r="G4" s="365"/>
      <c r="H4" s="365"/>
      <c r="I4" s="365"/>
      <c r="J4" s="365"/>
      <c r="K4" s="365"/>
    </row>
    <row r="5" spans="1:11">
      <c r="A5" s="364"/>
      <c r="B5" s="53"/>
      <c r="C5" s="753" t="s">
        <v>312</v>
      </c>
      <c r="D5" s="897"/>
      <c r="E5" s="751"/>
      <c r="F5" s="53"/>
      <c r="G5" s="53"/>
      <c r="H5" s="53"/>
      <c r="I5" s="53"/>
      <c r="J5" s="53"/>
      <c r="K5" s="367">
        <v>44044</v>
      </c>
    </row>
    <row r="6" spans="1:11">
      <c r="A6" s="364"/>
      <c r="B6" s="53"/>
      <c r="C6" s="752" t="s">
        <v>2178</v>
      </c>
      <c r="D6" s="897"/>
      <c r="E6" s="751"/>
      <c r="F6" s="53"/>
      <c r="G6" s="53"/>
      <c r="H6" s="53"/>
      <c r="I6" s="53"/>
      <c r="J6" s="53"/>
      <c r="K6" s="53"/>
    </row>
    <row r="7" spans="1:11">
      <c r="A7" s="364"/>
      <c r="B7" s="53"/>
      <c r="C7" s="755" t="s">
        <v>2179</v>
      </c>
      <c r="D7" s="897"/>
      <c r="E7" s="751"/>
      <c r="F7" s="53"/>
      <c r="G7" s="53"/>
      <c r="H7" s="53"/>
      <c r="I7" s="53"/>
      <c r="J7" s="53"/>
      <c r="K7" s="53"/>
    </row>
    <row r="8" spans="1:11">
      <c r="A8" s="364"/>
      <c r="B8" s="53"/>
      <c r="C8" s="752" t="s">
        <v>2180</v>
      </c>
      <c r="D8" s="897"/>
      <c r="E8" s="751"/>
      <c r="F8" s="53"/>
      <c r="G8" s="53"/>
      <c r="H8" s="53"/>
      <c r="I8" s="53"/>
      <c r="J8" s="53"/>
      <c r="K8" s="53"/>
    </row>
    <row r="9" spans="1:11">
      <c r="A9" s="364"/>
      <c r="B9" s="53"/>
      <c r="C9" s="752" t="s">
        <v>2181</v>
      </c>
      <c r="D9" s="897"/>
      <c r="E9" s="751"/>
      <c r="F9" s="53"/>
      <c r="G9" s="53"/>
      <c r="H9" s="53"/>
      <c r="I9" s="53"/>
      <c r="J9" s="53"/>
      <c r="K9" s="53"/>
    </row>
    <row r="10" spans="1:11">
      <c r="A10" s="364"/>
      <c r="B10" s="53"/>
      <c r="C10" s="752" t="s">
        <v>2182</v>
      </c>
      <c r="D10" s="897"/>
      <c r="E10" s="354"/>
      <c r="F10" s="53"/>
      <c r="G10" s="53"/>
      <c r="H10" s="53"/>
      <c r="I10" s="53"/>
      <c r="J10" s="53"/>
      <c r="K10" s="53"/>
    </row>
    <row r="11" spans="1:11">
      <c r="A11" s="364"/>
      <c r="B11" s="53"/>
      <c r="C11" s="752" t="s">
        <v>2183</v>
      </c>
      <c r="D11" s="897"/>
      <c r="E11" s="751"/>
      <c r="F11" s="53"/>
      <c r="G11" s="53"/>
      <c r="H11" s="53"/>
      <c r="I11" s="53"/>
      <c r="J11" s="53"/>
      <c r="K11" s="53"/>
    </row>
    <row r="12" spans="1:11">
      <c r="A12" s="364"/>
      <c r="B12" s="53"/>
      <c r="C12" s="752" t="s">
        <v>2184</v>
      </c>
      <c r="D12" s="897"/>
      <c r="E12" s="751"/>
      <c r="F12" s="53"/>
      <c r="G12" s="53"/>
      <c r="H12" s="53"/>
      <c r="I12" s="53"/>
      <c r="J12" s="53"/>
      <c r="K12" s="53"/>
    </row>
    <row r="13" spans="1:11">
      <c r="A13" s="364">
        <v>2</v>
      </c>
      <c r="B13" s="53" t="s">
        <v>2190</v>
      </c>
      <c r="C13" s="757" t="s">
        <v>2185</v>
      </c>
      <c r="D13" s="897" t="s">
        <v>2578</v>
      </c>
      <c r="E13" s="751"/>
      <c r="F13" s="53"/>
      <c r="G13" s="53"/>
      <c r="H13" s="53"/>
      <c r="I13" s="53"/>
      <c r="J13" s="53"/>
      <c r="K13" s="53"/>
    </row>
    <row r="14" spans="1:11">
      <c r="A14" s="364"/>
      <c r="B14" s="53"/>
      <c r="C14" s="756" t="s">
        <v>2186</v>
      </c>
      <c r="D14" s="897"/>
      <c r="E14" s="354"/>
      <c r="F14" s="53"/>
      <c r="G14" s="53"/>
      <c r="H14" s="53"/>
      <c r="I14" s="53"/>
      <c r="J14" s="53"/>
      <c r="K14" s="53"/>
    </row>
    <row r="15" spans="1:11">
      <c r="A15" s="364"/>
      <c r="B15" s="53"/>
      <c r="C15" s="756" t="s">
        <v>2178</v>
      </c>
      <c r="D15" s="897"/>
      <c r="E15" s="751"/>
      <c r="F15" s="53"/>
      <c r="G15" s="53"/>
      <c r="H15" s="53"/>
      <c r="I15" s="53"/>
      <c r="J15" s="53"/>
      <c r="K15" s="53"/>
    </row>
    <row r="16" spans="1:11">
      <c r="A16" s="364"/>
      <c r="B16" s="53"/>
      <c r="C16" s="756" t="s">
        <v>2187</v>
      </c>
      <c r="D16" s="897"/>
      <c r="E16" s="751"/>
      <c r="F16" s="53"/>
      <c r="G16" s="53"/>
      <c r="H16" s="53"/>
      <c r="I16" s="53"/>
      <c r="J16" s="53"/>
      <c r="K16" s="53"/>
    </row>
    <row r="17" spans="1:11">
      <c r="A17" s="364"/>
      <c r="B17" s="53"/>
      <c r="C17" s="758" t="s">
        <v>2188</v>
      </c>
      <c r="D17" s="897"/>
      <c r="E17" s="751"/>
      <c r="F17" s="53"/>
      <c r="G17" s="53"/>
      <c r="H17" s="53"/>
      <c r="I17" s="53"/>
      <c r="J17" s="53"/>
      <c r="K17" s="53"/>
    </row>
    <row r="18" spans="1:11">
      <c r="A18" s="364"/>
      <c r="B18" s="53"/>
      <c r="C18" s="756" t="s">
        <v>2189</v>
      </c>
      <c r="D18" s="897"/>
      <c r="E18" s="751"/>
      <c r="F18" s="53"/>
      <c r="G18" s="53"/>
      <c r="H18" s="53"/>
      <c r="I18" s="53"/>
      <c r="J18" s="53"/>
      <c r="K18" s="53"/>
    </row>
    <row r="19" spans="1:11">
      <c r="A19" s="364">
        <v>3</v>
      </c>
      <c r="B19" s="53" t="s">
        <v>2197</v>
      </c>
      <c r="C19" s="762" t="s">
        <v>2191</v>
      </c>
      <c r="D19" s="897" t="s">
        <v>2578</v>
      </c>
      <c r="E19" s="354"/>
      <c r="F19" s="53"/>
      <c r="G19" s="53"/>
      <c r="H19" s="53"/>
      <c r="I19" s="53"/>
      <c r="J19" s="53"/>
      <c r="K19" s="53" t="s">
        <v>1450</v>
      </c>
    </row>
    <row r="20" spans="1:11">
      <c r="A20" s="364"/>
      <c r="B20" s="53"/>
      <c r="C20" s="759" t="s">
        <v>2192</v>
      </c>
      <c r="D20" s="897"/>
      <c r="E20" s="751"/>
      <c r="F20" s="53"/>
      <c r="G20" s="53"/>
      <c r="H20" s="53"/>
      <c r="I20" s="53"/>
      <c r="J20" s="53"/>
      <c r="K20" s="367">
        <v>44075</v>
      </c>
    </row>
    <row r="21" spans="1:11">
      <c r="A21" s="364"/>
      <c r="B21" s="53"/>
      <c r="C21" s="759" t="s">
        <v>2178</v>
      </c>
      <c r="D21" s="897"/>
      <c r="E21" s="751"/>
      <c r="F21" s="53"/>
      <c r="G21" s="53"/>
      <c r="H21" s="53"/>
      <c r="I21" s="53"/>
      <c r="J21" s="53"/>
      <c r="K21" s="367">
        <v>44013</v>
      </c>
    </row>
    <row r="22" spans="1:11">
      <c r="A22" s="364"/>
      <c r="B22" s="53"/>
      <c r="C22" s="760" t="s">
        <v>2193</v>
      </c>
      <c r="D22" s="897"/>
      <c r="E22" s="751"/>
      <c r="F22" s="53"/>
      <c r="G22" s="53"/>
      <c r="H22" s="53"/>
      <c r="I22" s="53"/>
      <c r="J22" s="53"/>
      <c r="K22" s="53"/>
    </row>
    <row r="23" spans="1:11">
      <c r="A23" s="364"/>
      <c r="B23" s="53"/>
      <c r="C23" s="763" t="s">
        <v>2194</v>
      </c>
      <c r="D23" s="897"/>
      <c r="E23" s="751"/>
      <c r="F23" s="53"/>
      <c r="G23" s="53"/>
      <c r="H23" s="53"/>
      <c r="I23" s="53"/>
      <c r="J23" s="53"/>
      <c r="K23" s="53"/>
    </row>
    <row r="24" spans="1:11">
      <c r="A24" s="364"/>
      <c r="B24" s="53"/>
      <c r="C24" s="761" t="s">
        <v>2195</v>
      </c>
      <c r="D24" s="897"/>
      <c r="E24" s="751"/>
      <c r="F24" s="53"/>
      <c r="G24" s="53"/>
      <c r="H24" s="53"/>
      <c r="I24" s="53"/>
      <c r="J24" s="53"/>
      <c r="K24" s="53"/>
    </row>
    <row r="25" spans="1:11">
      <c r="A25" s="364"/>
      <c r="B25" s="53"/>
      <c r="C25" s="761" t="s">
        <v>2196</v>
      </c>
      <c r="D25" s="897"/>
      <c r="E25" s="354"/>
      <c r="F25" s="53"/>
      <c r="G25" s="53"/>
      <c r="H25" s="53"/>
      <c r="I25" s="53"/>
      <c r="J25" s="53"/>
      <c r="K25" s="53"/>
    </row>
    <row r="26" spans="1:11">
      <c r="A26" s="364">
        <v>4</v>
      </c>
      <c r="B26" s="53" t="s">
        <v>2198</v>
      </c>
      <c r="C26" s="766" t="s">
        <v>2199</v>
      </c>
      <c r="D26" s="897" t="s">
        <v>2578</v>
      </c>
      <c r="E26" s="354"/>
      <c r="F26" s="53"/>
      <c r="G26" s="53"/>
      <c r="H26" s="53"/>
      <c r="I26" s="53"/>
      <c r="J26" s="53"/>
      <c r="K26" s="53"/>
    </row>
    <row r="27" spans="1:11">
      <c r="A27" s="364"/>
      <c r="B27" s="53"/>
      <c r="C27" s="764" t="s">
        <v>2200</v>
      </c>
      <c r="D27" s="897"/>
      <c r="E27" s="354"/>
      <c r="F27" s="53"/>
      <c r="G27" s="53"/>
      <c r="H27" s="53"/>
      <c r="I27" s="53"/>
      <c r="J27" s="53"/>
      <c r="K27" s="53"/>
    </row>
    <row r="28" spans="1:11">
      <c r="A28" s="364"/>
      <c r="B28" s="53"/>
      <c r="C28" s="764" t="s">
        <v>2178</v>
      </c>
      <c r="D28" s="897"/>
      <c r="E28" s="354"/>
      <c r="F28" s="53"/>
      <c r="G28" s="53"/>
      <c r="H28" s="53"/>
      <c r="I28" s="53"/>
      <c r="J28" s="53"/>
      <c r="K28" s="53"/>
    </row>
    <row r="29" spans="1:11">
      <c r="A29" s="364"/>
      <c r="B29" s="53"/>
      <c r="C29" s="765" t="s">
        <v>2201</v>
      </c>
      <c r="D29" s="897"/>
      <c r="E29" s="354"/>
      <c r="F29" s="53"/>
      <c r="G29" s="53"/>
      <c r="H29" s="53"/>
      <c r="I29" s="53"/>
      <c r="J29" s="53"/>
      <c r="K29" s="367">
        <v>44044</v>
      </c>
    </row>
    <row r="30" spans="1:11">
      <c r="A30" s="364"/>
      <c r="B30" s="53"/>
      <c r="C30" s="764" t="s">
        <v>2202</v>
      </c>
      <c r="D30" s="897"/>
      <c r="E30" s="354"/>
      <c r="F30" s="53"/>
      <c r="G30" s="53"/>
      <c r="H30" s="53"/>
      <c r="I30" s="53"/>
      <c r="J30" s="53"/>
      <c r="K30" s="53"/>
    </row>
    <row r="31" spans="1:11">
      <c r="A31" s="364"/>
      <c r="B31" s="53"/>
      <c r="C31" s="768" t="s">
        <v>2203</v>
      </c>
      <c r="D31" s="897"/>
      <c r="E31" s="354"/>
      <c r="F31" s="53"/>
      <c r="G31" s="53"/>
      <c r="H31" s="53"/>
      <c r="I31" s="53"/>
      <c r="J31" s="53"/>
      <c r="K31" s="53"/>
    </row>
    <row r="32" spans="1:11">
      <c r="A32" s="364"/>
      <c r="B32" s="53"/>
      <c r="C32" s="764" t="s">
        <v>2204</v>
      </c>
      <c r="D32" s="897"/>
      <c r="E32" s="354"/>
      <c r="F32" s="53"/>
      <c r="G32" s="53"/>
      <c r="H32" s="53"/>
      <c r="I32" s="53"/>
      <c r="J32" s="53"/>
      <c r="K32" s="53"/>
    </row>
    <row r="33" spans="1:11">
      <c r="A33" s="364"/>
      <c r="B33" s="53"/>
      <c r="C33" s="764" t="s">
        <v>2205</v>
      </c>
      <c r="D33" s="897"/>
      <c r="E33" s="354"/>
      <c r="F33" s="53"/>
      <c r="G33" s="53"/>
      <c r="H33" s="53"/>
      <c r="I33" s="53"/>
      <c r="J33" s="53"/>
      <c r="K33" s="53"/>
    </row>
    <row r="34" spans="1:11">
      <c r="A34" s="364"/>
      <c r="B34" s="53"/>
      <c r="C34" s="767" t="s">
        <v>2206</v>
      </c>
      <c r="D34" s="897"/>
      <c r="E34" s="354"/>
      <c r="F34" s="53"/>
      <c r="G34" s="53"/>
      <c r="H34" s="53"/>
      <c r="I34" s="53"/>
      <c r="J34" s="53"/>
      <c r="K34" s="53"/>
    </row>
    <row r="35" spans="1:11">
      <c r="A35" s="364"/>
      <c r="B35" s="53"/>
      <c r="C35" s="767" t="s">
        <v>2207</v>
      </c>
      <c r="D35" s="897"/>
      <c r="E35" s="354"/>
      <c r="F35" s="53"/>
      <c r="G35" s="53"/>
      <c r="H35" s="53"/>
      <c r="I35" s="53"/>
      <c r="J35" s="448"/>
      <c r="K35" s="355"/>
    </row>
    <row r="36" spans="1:11">
      <c r="A36" s="364">
        <v>5</v>
      </c>
      <c r="B36" s="53" t="s">
        <v>2210</v>
      </c>
      <c r="C36" s="769" t="s">
        <v>2208</v>
      </c>
      <c r="D36" s="897" t="s">
        <v>2578</v>
      </c>
      <c r="E36" s="354"/>
      <c r="F36" s="53"/>
      <c r="G36" s="53"/>
      <c r="H36" s="53"/>
      <c r="I36" s="53"/>
      <c r="J36" s="53"/>
      <c r="K36" s="53"/>
    </row>
    <row r="37" spans="1:11">
      <c r="A37" s="364"/>
      <c r="B37" s="53"/>
      <c r="C37" s="770" t="s">
        <v>2209</v>
      </c>
      <c r="D37" s="897"/>
      <c r="E37" s="354"/>
      <c r="F37" s="53"/>
      <c r="G37" s="53"/>
      <c r="H37" s="53"/>
      <c r="I37" s="53"/>
      <c r="J37" s="53"/>
      <c r="K37" s="53"/>
    </row>
    <row r="38" spans="1:11">
      <c r="A38" s="364"/>
      <c r="B38" s="53"/>
      <c r="C38" s="770" t="s">
        <v>2178</v>
      </c>
      <c r="D38" s="897"/>
      <c r="E38" s="354"/>
      <c r="F38" s="53"/>
      <c r="G38" s="53"/>
      <c r="H38" s="53"/>
      <c r="I38" s="53"/>
      <c r="J38" s="53"/>
      <c r="K38" s="53"/>
    </row>
    <row r="39" spans="1:11">
      <c r="A39" s="364">
        <v>6</v>
      </c>
      <c r="B39" s="53" t="s">
        <v>2217</v>
      </c>
      <c r="C39" s="771" t="s">
        <v>2211</v>
      </c>
      <c r="D39" s="897" t="s">
        <v>2578</v>
      </c>
      <c r="E39" s="751"/>
      <c r="F39" s="53"/>
      <c r="G39" s="53"/>
      <c r="H39" s="53"/>
      <c r="I39" s="53"/>
      <c r="J39" s="53"/>
      <c r="K39" s="53"/>
    </row>
    <row r="40" spans="1:11">
      <c r="A40" s="364"/>
      <c r="B40" s="53"/>
      <c r="C40" s="773" t="s">
        <v>2212</v>
      </c>
      <c r="D40" s="897"/>
      <c r="E40" s="751"/>
      <c r="F40" s="53"/>
      <c r="G40" s="53"/>
      <c r="H40" s="53"/>
      <c r="I40" s="53"/>
      <c r="J40" s="53"/>
      <c r="K40" s="53"/>
    </row>
    <row r="41" spans="1:11">
      <c r="A41" s="364"/>
      <c r="B41" s="53"/>
      <c r="C41" s="773" t="s">
        <v>2178</v>
      </c>
      <c r="D41" s="897"/>
      <c r="E41" s="354"/>
      <c r="F41" s="53"/>
      <c r="G41" s="53"/>
      <c r="H41" s="53"/>
      <c r="I41" s="53"/>
      <c r="J41" s="53"/>
      <c r="K41" s="53"/>
    </row>
    <row r="42" spans="1:11">
      <c r="A42" s="364"/>
      <c r="B42" s="53"/>
      <c r="C42" s="772" t="s">
        <v>2213</v>
      </c>
      <c r="D42" s="897"/>
      <c r="E42" s="354"/>
      <c r="F42" s="53"/>
      <c r="G42" s="53"/>
      <c r="H42" s="53"/>
      <c r="I42" s="53"/>
      <c r="J42" s="53"/>
      <c r="K42" s="53"/>
    </row>
    <row r="43" spans="1:11">
      <c r="A43" s="364"/>
      <c r="B43" s="53"/>
      <c r="C43" s="774" t="s">
        <v>2214</v>
      </c>
      <c r="D43" s="897"/>
      <c r="E43" s="354"/>
      <c r="F43" s="53"/>
      <c r="G43" s="53"/>
      <c r="H43" s="53"/>
      <c r="I43" s="53"/>
      <c r="J43" s="53"/>
      <c r="K43" s="53"/>
    </row>
    <row r="44" spans="1:11">
      <c r="A44" s="364"/>
      <c r="B44" s="53"/>
      <c r="C44" s="775" t="s">
        <v>2215</v>
      </c>
      <c r="D44" s="897"/>
      <c r="E44" s="354"/>
      <c r="F44" s="53"/>
      <c r="G44" s="53"/>
      <c r="H44" s="53"/>
      <c r="I44" s="53"/>
      <c r="J44" s="53"/>
      <c r="K44" s="53"/>
    </row>
    <row r="45" spans="1:11">
      <c r="A45" s="364"/>
      <c r="B45" s="53"/>
      <c r="C45" s="774" t="s">
        <v>2216</v>
      </c>
      <c r="D45" s="897"/>
      <c r="E45" s="354"/>
      <c r="F45" s="53"/>
      <c r="G45" s="53"/>
      <c r="H45" s="53"/>
      <c r="I45" s="53"/>
      <c r="J45" s="53"/>
      <c r="K45" s="53"/>
    </row>
    <row r="46" spans="1:11">
      <c r="A46" s="364">
        <v>7</v>
      </c>
      <c r="B46" s="53" t="s">
        <v>2221</v>
      </c>
      <c r="C46" s="777" t="s">
        <v>2218</v>
      </c>
      <c r="D46" s="897" t="s">
        <v>2578</v>
      </c>
      <c r="E46" s="354"/>
      <c r="F46" s="53"/>
      <c r="G46" s="53"/>
      <c r="H46" s="53"/>
      <c r="I46" s="53"/>
      <c r="J46" s="53"/>
      <c r="K46" s="53"/>
    </row>
    <row r="47" spans="1:11">
      <c r="A47" s="364"/>
      <c r="B47" s="53"/>
      <c r="C47" s="776" t="s">
        <v>2219</v>
      </c>
      <c r="D47" s="897"/>
      <c r="E47" s="354"/>
      <c r="F47" s="53"/>
      <c r="G47" s="53"/>
      <c r="H47" s="53"/>
      <c r="I47" s="53"/>
      <c r="J47" s="53"/>
      <c r="K47" s="53"/>
    </row>
    <row r="48" spans="1:11">
      <c r="A48" s="364"/>
      <c r="B48" s="53"/>
      <c r="C48" s="776" t="s">
        <v>2178</v>
      </c>
      <c r="D48" s="897"/>
      <c r="E48" s="354"/>
      <c r="F48" s="53"/>
      <c r="G48" s="53"/>
      <c r="H48" s="53"/>
      <c r="I48" s="53"/>
      <c r="J48" s="53"/>
      <c r="K48" s="53"/>
    </row>
    <row r="49" spans="1:11">
      <c r="A49" s="364"/>
      <c r="B49" s="53"/>
      <c r="C49" s="776" t="s">
        <v>2220</v>
      </c>
      <c r="D49" s="897"/>
      <c r="E49" s="354"/>
      <c r="F49" s="53"/>
      <c r="G49" s="53"/>
      <c r="H49" s="53"/>
      <c r="I49" s="53"/>
      <c r="J49" s="53"/>
      <c r="K49" s="53"/>
    </row>
    <row r="50" spans="1:11">
      <c r="A50" s="364">
        <v>8</v>
      </c>
      <c r="B50" s="53" t="s">
        <v>2228</v>
      </c>
      <c r="C50" s="779" t="s">
        <v>2222</v>
      </c>
      <c r="D50" s="897" t="s">
        <v>2578</v>
      </c>
      <c r="E50" s="354"/>
      <c r="F50" s="53"/>
      <c r="G50" s="53"/>
      <c r="H50" s="53"/>
      <c r="I50" s="53"/>
      <c r="J50" s="53"/>
      <c r="K50" s="53"/>
    </row>
    <row r="51" spans="1:11">
      <c r="A51" s="364"/>
      <c r="B51" s="53"/>
      <c r="C51" s="778" t="s">
        <v>2223</v>
      </c>
      <c r="D51" s="897"/>
      <c r="E51" s="354"/>
      <c r="F51" s="53"/>
      <c r="G51" s="53"/>
      <c r="H51" s="53"/>
      <c r="I51" s="53"/>
      <c r="J51" s="53"/>
      <c r="K51" s="53"/>
    </row>
    <row r="52" spans="1:11">
      <c r="A52" s="364"/>
      <c r="B52" s="53"/>
      <c r="C52" s="778" t="s">
        <v>2178</v>
      </c>
      <c r="D52" s="897"/>
      <c r="E52" s="354"/>
      <c r="F52" s="53"/>
      <c r="G52" s="53"/>
      <c r="H52" s="53"/>
      <c r="I52" s="53"/>
      <c r="J52" s="53"/>
      <c r="K52" s="53"/>
    </row>
    <row r="53" spans="1:11">
      <c r="A53" s="364"/>
      <c r="B53" s="53"/>
      <c r="C53" s="780" t="s">
        <v>2224</v>
      </c>
      <c r="D53" s="897"/>
      <c r="E53" s="354"/>
      <c r="F53" s="53"/>
      <c r="G53" s="53"/>
      <c r="H53" s="53"/>
      <c r="I53" s="53"/>
      <c r="J53" s="53"/>
      <c r="K53" s="53"/>
    </row>
    <row r="54" spans="1:11">
      <c r="A54" s="364"/>
      <c r="B54" s="53"/>
      <c r="C54" s="778" t="s">
        <v>2225</v>
      </c>
      <c r="D54" s="897"/>
      <c r="E54" s="354"/>
      <c r="F54" s="53"/>
      <c r="G54" s="53"/>
      <c r="H54" s="53"/>
      <c r="I54" s="53"/>
      <c r="J54" s="53"/>
      <c r="K54" s="53"/>
    </row>
    <row r="55" spans="1:11">
      <c r="A55" s="364"/>
      <c r="B55" s="53"/>
      <c r="C55" s="778" t="s">
        <v>2226</v>
      </c>
      <c r="D55" s="897"/>
      <c r="E55" s="354"/>
      <c r="F55" s="53"/>
      <c r="G55" s="53"/>
      <c r="H55" s="53"/>
      <c r="I55" s="53"/>
      <c r="J55" s="53"/>
      <c r="K55" s="53"/>
    </row>
    <row r="56" spans="1:11">
      <c r="A56" s="364"/>
      <c r="B56" s="53"/>
      <c r="C56" s="778" t="s">
        <v>2227</v>
      </c>
      <c r="D56" s="897"/>
      <c r="E56" s="354"/>
      <c r="F56" s="53"/>
      <c r="G56" s="53"/>
      <c r="H56" s="53"/>
      <c r="I56" s="53"/>
      <c r="J56" s="53"/>
      <c r="K56" s="53"/>
    </row>
    <row r="57" spans="1:11">
      <c r="A57" s="364">
        <v>9</v>
      </c>
      <c r="B57" s="53" t="s">
        <v>2234</v>
      </c>
      <c r="C57" s="782" t="s">
        <v>2229</v>
      </c>
      <c r="D57" s="897" t="s">
        <v>2578</v>
      </c>
      <c r="E57" s="354"/>
      <c r="F57" s="53"/>
      <c r="G57" s="53"/>
      <c r="H57" s="53"/>
      <c r="I57" s="53"/>
      <c r="J57" s="53"/>
      <c r="K57" s="53"/>
    </row>
    <row r="58" spans="1:11">
      <c r="A58" s="364"/>
      <c r="B58" s="53"/>
      <c r="C58" s="781" t="s">
        <v>2230</v>
      </c>
      <c r="D58" s="897"/>
      <c r="E58" s="354"/>
      <c r="F58" s="53"/>
      <c r="G58" s="53"/>
      <c r="H58" s="53"/>
      <c r="I58" s="53"/>
      <c r="J58" s="53"/>
      <c r="K58" s="53"/>
    </row>
    <row r="59" spans="1:11">
      <c r="A59" s="364"/>
      <c r="B59" s="53"/>
      <c r="C59" s="781" t="s">
        <v>2178</v>
      </c>
      <c r="D59" s="897"/>
      <c r="E59" s="354"/>
      <c r="F59" s="53"/>
      <c r="G59" s="53"/>
      <c r="H59" s="53"/>
      <c r="I59" s="53"/>
      <c r="J59" s="53"/>
      <c r="K59" s="53"/>
    </row>
    <row r="60" spans="1:11">
      <c r="A60" s="364"/>
      <c r="B60" s="53"/>
      <c r="C60" s="781" t="s">
        <v>2231</v>
      </c>
      <c r="D60" s="897"/>
      <c r="E60" s="354"/>
      <c r="F60" s="53"/>
      <c r="G60" s="53"/>
      <c r="H60" s="53"/>
      <c r="I60" s="53"/>
      <c r="J60" s="53"/>
      <c r="K60" s="53"/>
    </row>
    <row r="61" spans="1:11">
      <c r="A61" s="364"/>
      <c r="B61" s="53"/>
      <c r="C61" s="781" t="s">
        <v>2232</v>
      </c>
      <c r="D61" s="897"/>
      <c r="E61" s="354"/>
      <c r="F61" s="53"/>
      <c r="G61" s="53"/>
      <c r="H61" s="53"/>
      <c r="I61" s="53"/>
      <c r="J61" s="53"/>
      <c r="K61" s="53"/>
    </row>
    <row r="62" spans="1:11">
      <c r="A62" s="364"/>
      <c r="B62" s="53"/>
      <c r="C62" s="781" t="s">
        <v>2233</v>
      </c>
      <c r="D62" s="897"/>
      <c r="E62" s="354"/>
      <c r="F62" s="53"/>
      <c r="G62" s="53"/>
      <c r="H62" s="53"/>
      <c r="I62" s="53"/>
      <c r="J62" s="53"/>
      <c r="K62" s="53"/>
    </row>
    <row r="63" spans="1:11">
      <c r="A63" s="364">
        <v>10</v>
      </c>
      <c r="B63" s="53" t="s">
        <v>2241</v>
      </c>
      <c r="C63" s="786" t="s">
        <v>2235</v>
      </c>
      <c r="D63" s="897" t="s">
        <v>2578</v>
      </c>
      <c r="E63" s="354"/>
      <c r="F63" s="53"/>
      <c r="G63" s="53"/>
      <c r="H63" s="53"/>
      <c r="I63" s="53"/>
      <c r="J63" s="53"/>
      <c r="K63" s="53"/>
    </row>
    <row r="64" spans="1:11">
      <c r="A64" s="364"/>
      <c r="B64" s="53"/>
      <c r="C64" s="785" t="s">
        <v>2236</v>
      </c>
      <c r="D64" s="897"/>
      <c r="E64" s="354"/>
      <c r="F64" s="53"/>
      <c r="G64" s="53"/>
      <c r="H64" s="53"/>
      <c r="I64" s="53"/>
      <c r="J64" s="53"/>
      <c r="K64" s="53"/>
    </row>
    <row r="65" spans="1:11">
      <c r="A65" s="364"/>
      <c r="B65" s="53"/>
      <c r="C65" s="785" t="s">
        <v>2178</v>
      </c>
      <c r="D65" s="897"/>
      <c r="E65" s="354"/>
      <c r="F65" s="53"/>
      <c r="G65" s="53"/>
      <c r="H65" s="53"/>
      <c r="I65" s="53"/>
      <c r="J65" s="53"/>
      <c r="K65" s="53"/>
    </row>
    <row r="66" spans="1:11">
      <c r="A66" s="364"/>
      <c r="B66" s="53"/>
      <c r="C66" s="784" t="s">
        <v>2237</v>
      </c>
      <c r="D66" s="897"/>
      <c r="E66" s="354"/>
      <c r="F66" s="53"/>
      <c r="G66" s="53"/>
      <c r="H66" s="53"/>
      <c r="I66" s="53"/>
      <c r="J66" s="53"/>
      <c r="K66" s="367">
        <v>44197</v>
      </c>
    </row>
    <row r="67" spans="1:11">
      <c r="A67" s="364"/>
      <c r="B67" s="53"/>
      <c r="C67" s="783" t="s">
        <v>2238</v>
      </c>
      <c r="D67" s="897"/>
      <c r="E67" s="354"/>
      <c r="F67" s="53"/>
      <c r="G67" s="53"/>
      <c r="H67" s="53"/>
      <c r="I67" s="53"/>
      <c r="J67" s="53"/>
      <c r="K67" s="53"/>
    </row>
    <row r="68" spans="1:11">
      <c r="A68" s="364"/>
      <c r="B68" s="53"/>
      <c r="C68" s="783" t="s">
        <v>2239</v>
      </c>
      <c r="D68" s="897"/>
      <c r="E68" s="354"/>
      <c r="F68" s="53"/>
      <c r="G68" s="53"/>
      <c r="H68" s="53"/>
      <c r="I68" s="53"/>
      <c r="J68" s="53"/>
      <c r="K68" s="53"/>
    </row>
    <row r="69" spans="1:11">
      <c r="A69" s="364"/>
      <c r="B69" s="53"/>
      <c r="C69" s="783" t="s">
        <v>2240</v>
      </c>
      <c r="D69" s="897"/>
      <c r="E69" s="354"/>
      <c r="F69" s="53"/>
      <c r="G69" s="53"/>
      <c r="H69" s="53"/>
      <c r="I69" s="53"/>
      <c r="J69" s="53"/>
      <c r="K69" s="53"/>
    </row>
    <row r="70" spans="1:11">
      <c r="A70" s="364">
        <v>11</v>
      </c>
      <c r="B70" s="53" t="s">
        <v>2247</v>
      </c>
      <c r="C70" s="788" t="s">
        <v>2242</v>
      </c>
      <c r="D70" s="897" t="s">
        <v>2578</v>
      </c>
      <c r="E70" s="354"/>
      <c r="F70" s="53"/>
      <c r="G70" s="53"/>
      <c r="H70" s="53"/>
      <c r="I70" s="53"/>
      <c r="J70" s="53"/>
      <c r="K70" s="53"/>
    </row>
    <row r="71" spans="1:11">
      <c r="A71" s="364"/>
      <c r="B71" s="53"/>
      <c r="C71" s="787" t="s">
        <v>2243</v>
      </c>
      <c r="D71" s="897"/>
      <c r="E71" s="354"/>
      <c r="F71" s="53"/>
      <c r="G71" s="53"/>
      <c r="H71" s="53"/>
      <c r="I71" s="53"/>
      <c r="J71" s="448"/>
      <c r="K71" s="53"/>
    </row>
    <row r="72" spans="1:11">
      <c r="A72" s="364"/>
      <c r="B72" s="53"/>
      <c r="C72" s="787" t="s">
        <v>2178</v>
      </c>
      <c r="D72" s="897"/>
      <c r="E72" s="354"/>
      <c r="F72" s="53"/>
      <c r="G72" s="53"/>
      <c r="H72" s="53"/>
      <c r="I72" s="53"/>
      <c r="J72" s="53"/>
      <c r="K72" s="53"/>
    </row>
    <row r="73" spans="1:11">
      <c r="A73" s="364"/>
      <c r="B73" s="53"/>
      <c r="C73" s="787" t="s">
        <v>2244</v>
      </c>
      <c r="D73" s="897"/>
      <c r="E73" s="354"/>
      <c r="F73" s="53"/>
      <c r="G73" s="53"/>
      <c r="H73" s="53"/>
      <c r="I73" s="53"/>
      <c r="J73" s="53"/>
      <c r="K73" s="53"/>
    </row>
    <row r="74" spans="1:11">
      <c r="A74" s="364"/>
      <c r="B74" s="53"/>
      <c r="C74" s="787" t="s">
        <v>2245</v>
      </c>
      <c r="D74" s="897"/>
      <c r="E74" s="354"/>
      <c r="F74" s="53"/>
      <c r="G74" s="53"/>
      <c r="H74" s="53"/>
      <c r="I74" s="53"/>
      <c r="J74" s="53"/>
      <c r="K74" s="53"/>
    </row>
    <row r="75" spans="1:11" ht="19.5" customHeight="1">
      <c r="A75" s="364"/>
      <c r="B75" s="53"/>
      <c r="C75" s="789" t="s">
        <v>2246</v>
      </c>
      <c r="D75" s="897"/>
      <c r="E75" s="354"/>
      <c r="F75" s="53"/>
      <c r="G75" s="53"/>
      <c r="H75" s="53"/>
      <c r="I75" s="53"/>
      <c r="J75" s="53"/>
      <c r="K75" s="53"/>
    </row>
    <row r="76" spans="1:11" ht="18.75" customHeight="1">
      <c r="A76" s="364">
        <v>12</v>
      </c>
      <c r="B76" s="53" t="s">
        <v>1069</v>
      </c>
      <c r="C76" s="790" t="s">
        <v>2248</v>
      </c>
      <c r="D76" s="897" t="s">
        <v>2578</v>
      </c>
      <c r="E76" s="354"/>
      <c r="F76" s="53"/>
      <c r="G76" s="53"/>
      <c r="H76" s="53"/>
      <c r="I76" s="53"/>
      <c r="J76" s="53"/>
      <c r="K76" s="53"/>
    </row>
    <row r="77" spans="1:11" ht="17.25" customHeight="1">
      <c r="A77" s="364"/>
      <c r="B77" s="53"/>
      <c r="C77" s="790" t="s">
        <v>2249</v>
      </c>
      <c r="D77" s="897"/>
      <c r="E77" s="354"/>
      <c r="F77" s="53"/>
      <c r="G77" s="53"/>
      <c r="H77" s="53"/>
      <c r="I77" s="53"/>
      <c r="J77" s="53"/>
      <c r="K77" s="53"/>
    </row>
    <row r="78" spans="1:11" ht="18.75" customHeight="1">
      <c r="A78" s="364"/>
      <c r="B78" s="53"/>
      <c r="C78" s="790" t="s">
        <v>2178</v>
      </c>
      <c r="D78" s="897"/>
      <c r="E78" s="354"/>
      <c r="F78" s="53"/>
      <c r="G78" s="53"/>
      <c r="H78" s="53"/>
      <c r="I78" s="53"/>
      <c r="J78" s="53"/>
      <c r="K78" s="53"/>
    </row>
    <row r="79" spans="1:11" ht="19.5" customHeight="1">
      <c r="A79" s="364"/>
      <c r="B79" s="53"/>
      <c r="C79" s="790" t="s">
        <v>2250</v>
      </c>
      <c r="D79" s="897"/>
      <c r="E79" s="354"/>
      <c r="F79" s="53"/>
      <c r="G79" s="53"/>
      <c r="H79" s="53"/>
      <c r="I79" s="53"/>
      <c r="J79" s="53"/>
      <c r="K79" s="53"/>
    </row>
    <row r="80" spans="1:11">
      <c r="A80" s="364"/>
      <c r="B80" s="53"/>
      <c r="C80" s="790" t="s">
        <v>2251</v>
      </c>
      <c r="D80" s="897"/>
      <c r="E80" s="354"/>
      <c r="F80" s="53"/>
      <c r="G80" s="53"/>
      <c r="H80" s="53"/>
      <c r="I80" s="53"/>
      <c r="J80" s="53"/>
      <c r="K80" s="53"/>
    </row>
    <row r="81" spans="1:11">
      <c r="A81" s="364">
        <v>13</v>
      </c>
      <c r="B81" s="53" t="s">
        <v>1070</v>
      </c>
      <c r="C81" s="793" t="s">
        <v>2252</v>
      </c>
      <c r="D81" s="897" t="s">
        <v>2578</v>
      </c>
      <c r="E81" s="354"/>
      <c r="F81" s="53"/>
      <c r="G81" s="53"/>
      <c r="H81" s="53"/>
      <c r="I81" s="53"/>
      <c r="J81" s="53"/>
      <c r="K81" s="53"/>
    </row>
    <row r="82" spans="1:11">
      <c r="A82" s="364"/>
      <c r="B82" s="53"/>
      <c r="C82" s="794" t="s">
        <v>2253</v>
      </c>
      <c r="D82" s="897"/>
      <c r="E82" s="354"/>
      <c r="F82" s="53"/>
      <c r="G82" s="53"/>
      <c r="H82" s="53"/>
      <c r="I82" s="53"/>
      <c r="J82" s="53"/>
      <c r="K82" s="367">
        <v>44013</v>
      </c>
    </row>
    <row r="83" spans="1:11">
      <c r="A83" s="364"/>
      <c r="B83" s="53"/>
      <c r="C83" s="791" t="s">
        <v>2254</v>
      </c>
      <c r="D83" s="897"/>
      <c r="E83" s="354"/>
      <c r="F83" s="53"/>
      <c r="G83" s="53"/>
      <c r="H83" s="53"/>
      <c r="I83" s="53"/>
      <c r="J83" s="53"/>
      <c r="K83" s="53"/>
    </row>
    <row r="84" spans="1:11">
      <c r="A84" s="364"/>
      <c r="B84" s="53"/>
      <c r="C84" s="791" t="s">
        <v>2255</v>
      </c>
      <c r="D84" s="897"/>
      <c r="E84" s="354"/>
      <c r="F84" s="53"/>
      <c r="G84" s="53"/>
      <c r="H84" s="53"/>
      <c r="I84" s="53"/>
      <c r="J84" s="53"/>
      <c r="K84" s="53"/>
    </row>
    <row r="85" spans="1:11">
      <c r="A85" s="364"/>
      <c r="B85" s="53"/>
      <c r="C85" s="792" t="s">
        <v>2256</v>
      </c>
      <c r="D85" s="897"/>
      <c r="E85" s="354"/>
      <c r="F85" s="53"/>
      <c r="G85" s="53"/>
      <c r="H85" s="53"/>
      <c r="I85" s="53"/>
      <c r="J85" s="53"/>
      <c r="K85" s="53"/>
    </row>
    <row r="86" spans="1:11">
      <c r="A86" s="364"/>
      <c r="B86" s="53"/>
      <c r="C86" s="791" t="s">
        <v>2257</v>
      </c>
      <c r="D86" s="897"/>
      <c r="E86" s="354"/>
      <c r="F86" s="53"/>
      <c r="G86" s="53"/>
      <c r="H86" s="53"/>
      <c r="I86" s="53"/>
      <c r="J86" s="448"/>
      <c r="K86" s="367"/>
    </row>
    <row r="87" spans="1:11">
      <c r="A87" s="364">
        <v>14</v>
      </c>
      <c r="B87" s="53" t="s">
        <v>2262</v>
      </c>
      <c r="C87" s="797" t="s">
        <v>2258</v>
      </c>
      <c r="D87" s="897" t="s">
        <v>2578</v>
      </c>
      <c r="E87" s="354"/>
      <c r="F87" s="53"/>
      <c r="G87" s="53"/>
      <c r="H87" s="53"/>
      <c r="I87" s="53"/>
      <c r="J87" s="53"/>
      <c r="K87" s="53"/>
    </row>
    <row r="88" spans="1:11">
      <c r="A88" s="364"/>
      <c r="B88" s="53"/>
      <c r="C88" s="796" t="s">
        <v>2259</v>
      </c>
      <c r="D88" s="897"/>
      <c r="E88" s="354"/>
      <c r="F88" s="53"/>
      <c r="G88" s="53"/>
      <c r="H88" s="53"/>
      <c r="I88" s="53"/>
      <c r="J88" s="53"/>
      <c r="K88" s="53"/>
    </row>
    <row r="89" spans="1:11">
      <c r="A89" s="364"/>
      <c r="B89" s="53"/>
      <c r="C89" s="795" t="s">
        <v>2260</v>
      </c>
      <c r="D89" s="897"/>
      <c r="E89" s="354"/>
      <c r="F89" s="53"/>
      <c r="G89" s="53"/>
      <c r="H89" s="53"/>
      <c r="I89" s="53"/>
      <c r="J89" s="53"/>
      <c r="K89" s="53"/>
    </row>
    <row r="90" spans="1:11">
      <c r="A90" s="364"/>
      <c r="B90" s="53"/>
      <c r="C90" s="795" t="s">
        <v>2261</v>
      </c>
      <c r="D90" s="897"/>
      <c r="E90" s="354"/>
      <c r="F90" s="53"/>
      <c r="G90" s="53"/>
      <c r="H90" s="53"/>
      <c r="I90" s="53"/>
      <c r="J90" s="53"/>
      <c r="K90" s="53"/>
    </row>
    <row r="91" spans="1:11">
      <c r="A91" s="364">
        <v>15</v>
      </c>
      <c r="B91" s="53" t="s">
        <v>2268</v>
      </c>
      <c r="C91" s="799" t="s">
        <v>2263</v>
      </c>
      <c r="D91" s="897" t="s">
        <v>2578</v>
      </c>
      <c r="E91" s="354"/>
      <c r="F91" s="53"/>
      <c r="G91" s="53"/>
      <c r="H91" s="53"/>
      <c r="I91" s="53"/>
      <c r="J91" s="53"/>
      <c r="K91" s="53"/>
    </row>
    <row r="92" spans="1:11">
      <c r="A92" s="364"/>
      <c r="B92" s="53"/>
      <c r="C92" s="798" t="s">
        <v>2264</v>
      </c>
      <c r="D92" s="897"/>
      <c r="E92" s="354"/>
      <c r="F92" s="53"/>
      <c r="G92" s="53"/>
      <c r="H92" s="53"/>
      <c r="I92" s="53"/>
      <c r="J92" s="53"/>
      <c r="K92" s="53"/>
    </row>
    <row r="93" spans="1:11">
      <c r="A93" s="364"/>
      <c r="B93" s="53"/>
      <c r="C93" s="798" t="s">
        <v>2265</v>
      </c>
      <c r="D93" s="897"/>
      <c r="E93" s="354"/>
      <c r="F93" s="53"/>
      <c r="G93" s="53"/>
      <c r="H93" s="53"/>
      <c r="I93" s="53"/>
      <c r="J93" s="53"/>
      <c r="K93" s="53"/>
    </row>
    <row r="94" spans="1:11">
      <c r="A94" s="364"/>
      <c r="B94" s="53"/>
      <c r="C94" s="798" t="s">
        <v>2266</v>
      </c>
      <c r="D94" s="897"/>
      <c r="E94" s="354"/>
      <c r="F94" s="53"/>
      <c r="G94" s="53"/>
      <c r="H94" s="53"/>
      <c r="I94" s="53"/>
      <c r="J94" s="53"/>
      <c r="K94" s="53"/>
    </row>
    <row r="95" spans="1:11">
      <c r="A95" s="364"/>
      <c r="B95" s="53"/>
      <c r="C95" s="798" t="s">
        <v>2267</v>
      </c>
      <c r="D95" s="897"/>
      <c r="E95" s="354"/>
      <c r="F95" s="53"/>
      <c r="G95" s="53"/>
      <c r="H95" s="53"/>
      <c r="I95" s="53"/>
      <c r="J95" s="53"/>
      <c r="K95" s="53"/>
    </row>
    <row r="96" spans="1:11">
      <c r="A96" s="364">
        <v>16</v>
      </c>
      <c r="B96" s="53" t="s">
        <v>2274</v>
      </c>
      <c r="C96" s="801" t="s">
        <v>2269</v>
      </c>
      <c r="D96" s="897" t="s">
        <v>2578</v>
      </c>
      <c r="E96" s="354"/>
      <c r="F96" s="53"/>
      <c r="G96" s="53"/>
      <c r="H96" s="53"/>
      <c r="I96" s="53"/>
      <c r="J96" s="53"/>
      <c r="K96" s="53"/>
    </row>
    <row r="97" spans="1:11">
      <c r="A97" s="364"/>
      <c r="B97" s="53"/>
      <c r="C97" s="800" t="s">
        <v>2270</v>
      </c>
      <c r="D97" s="897"/>
      <c r="E97" s="354"/>
      <c r="F97" s="53"/>
      <c r="G97" s="53"/>
      <c r="H97" s="53"/>
      <c r="I97" s="53"/>
      <c r="J97" s="53"/>
      <c r="K97" s="53"/>
    </row>
    <row r="98" spans="1:11">
      <c r="A98" s="364"/>
      <c r="B98" s="53"/>
      <c r="C98" s="800" t="s">
        <v>2271</v>
      </c>
      <c r="D98" s="897"/>
      <c r="E98" s="354"/>
      <c r="F98" s="53"/>
      <c r="G98" s="53"/>
      <c r="H98" s="53"/>
      <c r="I98" s="53"/>
      <c r="J98" s="53"/>
      <c r="K98" s="53"/>
    </row>
    <row r="99" spans="1:11">
      <c r="A99" s="364"/>
      <c r="B99" s="53"/>
      <c r="C99" s="800" t="s">
        <v>2272</v>
      </c>
      <c r="D99" s="897"/>
      <c r="E99" s="354"/>
      <c r="F99" s="53"/>
      <c r="G99" s="53"/>
      <c r="H99" s="53"/>
      <c r="I99" s="53"/>
      <c r="J99" s="53"/>
      <c r="K99" s="53"/>
    </row>
    <row r="100" spans="1:11">
      <c r="A100" s="364"/>
      <c r="B100" s="53"/>
      <c r="C100" s="800" t="s">
        <v>2273</v>
      </c>
      <c r="D100" s="897"/>
      <c r="E100" s="354"/>
      <c r="F100" s="53"/>
      <c r="G100" s="53"/>
      <c r="H100" s="53"/>
      <c r="I100" s="53"/>
      <c r="J100" s="53"/>
      <c r="K100" s="53"/>
    </row>
    <row r="101" spans="1:11">
      <c r="A101" s="364">
        <v>17</v>
      </c>
      <c r="B101" s="53" t="s">
        <v>2284</v>
      </c>
      <c r="C101" s="803" t="s">
        <v>2275</v>
      </c>
      <c r="D101" s="897" t="s">
        <v>2578</v>
      </c>
      <c r="E101" s="354"/>
      <c r="F101" s="53"/>
      <c r="G101" s="53"/>
      <c r="H101" s="53"/>
      <c r="I101" s="53"/>
      <c r="J101" s="53"/>
      <c r="K101" s="53"/>
    </row>
    <row r="102" spans="1:11">
      <c r="A102" s="364"/>
      <c r="B102" s="53"/>
      <c r="C102" s="802" t="s">
        <v>2276</v>
      </c>
      <c r="D102" s="897"/>
      <c r="E102" s="354"/>
      <c r="F102" s="53"/>
      <c r="G102" s="53"/>
      <c r="H102" s="53"/>
      <c r="I102" s="53"/>
      <c r="J102" s="53"/>
      <c r="K102" s="53"/>
    </row>
    <row r="103" spans="1:11">
      <c r="A103" s="364"/>
      <c r="B103" s="53"/>
      <c r="C103" s="802" t="s">
        <v>2277</v>
      </c>
      <c r="D103" s="897"/>
      <c r="E103" s="354"/>
      <c r="F103" s="53"/>
      <c r="G103" s="53"/>
      <c r="H103" s="53"/>
      <c r="I103" s="53"/>
      <c r="J103" s="53"/>
      <c r="K103" s="53"/>
    </row>
    <row r="104" spans="1:11" ht="19.5" customHeight="1">
      <c r="A104" s="364"/>
      <c r="B104" s="53"/>
      <c r="C104" s="802" t="s">
        <v>2278</v>
      </c>
      <c r="D104" s="897"/>
      <c r="E104" s="354"/>
      <c r="F104" s="53"/>
      <c r="G104" s="53"/>
      <c r="H104" s="53"/>
      <c r="I104" s="53"/>
      <c r="J104" s="53"/>
      <c r="K104" s="53"/>
    </row>
    <row r="105" spans="1:11" ht="21" customHeight="1">
      <c r="A105" s="364"/>
      <c r="B105" s="53"/>
      <c r="C105" s="802" t="s">
        <v>2279</v>
      </c>
      <c r="D105" s="897"/>
      <c r="E105" s="354"/>
      <c r="F105" s="53"/>
      <c r="G105" s="53"/>
      <c r="H105" s="53"/>
      <c r="I105" s="53"/>
      <c r="J105" s="448"/>
      <c r="K105" s="367"/>
    </row>
    <row r="106" spans="1:11" ht="21" customHeight="1">
      <c r="A106" s="364"/>
      <c r="B106" s="53"/>
      <c r="C106" s="802" t="s">
        <v>2280</v>
      </c>
      <c r="D106" s="897"/>
      <c r="E106" s="354"/>
      <c r="F106" s="53"/>
      <c r="G106" s="53"/>
      <c r="H106" s="53"/>
      <c r="I106" s="53"/>
      <c r="J106" s="53"/>
      <c r="K106" s="53"/>
    </row>
    <row r="107" spans="1:11" ht="19.5" customHeight="1">
      <c r="A107" s="364"/>
      <c r="B107" s="53"/>
      <c r="C107" s="804" t="s">
        <v>2281</v>
      </c>
      <c r="D107" s="897"/>
      <c r="E107" s="354"/>
      <c r="F107" s="53"/>
      <c r="G107" s="53"/>
      <c r="H107" s="53"/>
      <c r="I107" s="53"/>
      <c r="J107" s="53"/>
      <c r="K107" s="53"/>
    </row>
    <row r="108" spans="1:11" ht="18.75" customHeight="1">
      <c r="A108" s="364"/>
      <c r="B108" s="53"/>
      <c r="C108" s="802" t="s">
        <v>2282</v>
      </c>
      <c r="D108" s="897"/>
      <c r="E108" s="354"/>
      <c r="F108" s="53"/>
      <c r="G108" s="53"/>
      <c r="H108" s="53"/>
      <c r="I108" s="53"/>
      <c r="J108" s="53"/>
      <c r="K108" s="53"/>
    </row>
    <row r="109" spans="1:11">
      <c r="A109" s="364"/>
      <c r="B109" s="53"/>
      <c r="C109" s="802" t="s">
        <v>2283</v>
      </c>
      <c r="D109" s="897"/>
      <c r="E109" s="354"/>
      <c r="F109" s="53"/>
      <c r="G109" s="53"/>
      <c r="H109" s="53"/>
      <c r="I109" s="53"/>
      <c r="J109" s="53"/>
      <c r="K109" s="53"/>
    </row>
    <row r="110" spans="1:11">
      <c r="A110" s="364">
        <v>18</v>
      </c>
      <c r="B110" s="53" t="s">
        <v>2290</v>
      </c>
      <c r="C110" s="805" t="s">
        <v>2285</v>
      </c>
      <c r="D110" s="897" t="s">
        <v>2578</v>
      </c>
      <c r="E110" s="354"/>
      <c r="F110" s="53"/>
      <c r="G110" s="53"/>
      <c r="H110" s="53"/>
      <c r="I110" s="53"/>
      <c r="J110" s="53"/>
      <c r="K110" s="53"/>
    </row>
    <row r="111" spans="1:11">
      <c r="A111" s="364"/>
      <c r="B111" s="53"/>
      <c r="C111" s="806" t="s">
        <v>2286</v>
      </c>
      <c r="D111" s="897"/>
      <c r="E111" s="354"/>
      <c r="F111" s="53"/>
      <c r="G111" s="53"/>
      <c r="H111" s="53"/>
      <c r="I111" s="53"/>
      <c r="J111" s="53"/>
      <c r="K111" s="53"/>
    </row>
    <row r="112" spans="1:11">
      <c r="A112" s="364"/>
      <c r="B112" s="53"/>
      <c r="C112" s="806" t="s">
        <v>2287</v>
      </c>
      <c r="D112" s="897"/>
      <c r="E112" s="354"/>
      <c r="F112" s="53"/>
      <c r="G112" s="53"/>
      <c r="H112" s="53"/>
      <c r="I112" s="53"/>
      <c r="J112" s="53"/>
      <c r="K112" s="53"/>
    </row>
    <row r="113" spans="1:11">
      <c r="A113" s="364"/>
      <c r="B113" s="53"/>
      <c r="C113" s="807" t="s">
        <v>2288</v>
      </c>
      <c r="D113" s="897"/>
      <c r="E113" s="354"/>
      <c r="F113" s="53"/>
      <c r="G113" s="53"/>
      <c r="H113" s="53"/>
      <c r="I113" s="53"/>
      <c r="J113" s="53"/>
      <c r="K113" s="53"/>
    </row>
    <row r="114" spans="1:11">
      <c r="A114" s="364"/>
      <c r="B114" s="53"/>
      <c r="C114" s="808" t="s">
        <v>2289</v>
      </c>
      <c r="D114" s="897"/>
      <c r="E114" s="354"/>
      <c r="F114" s="53"/>
      <c r="G114" s="53"/>
      <c r="H114" s="53"/>
      <c r="I114" s="53"/>
      <c r="J114" s="53"/>
      <c r="K114" s="53"/>
    </row>
    <row r="115" spans="1:11">
      <c r="A115" s="364">
        <v>19</v>
      </c>
      <c r="B115" s="53" t="s">
        <v>2296</v>
      </c>
      <c r="C115" s="811" t="s">
        <v>2291</v>
      </c>
      <c r="D115" s="897" t="s">
        <v>2578</v>
      </c>
      <c r="E115" s="354"/>
      <c r="F115" s="53"/>
      <c r="G115" s="53"/>
      <c r="H115" s="53"/>
      <c r="I115" s="53"/>
      <c r="J115" s="53"/>
      <c r="K115" s="53"/>
    </row>
    <row r="116" spans="1:11">
      <c r="A116" s="364"/>
      <c r="B116" s="53"/>
      <c r="C116" s="810" t="s">
        <v>2292</v>
      </c>
      <c r="D116" s="897"/>
      <c r="E116" s="354"/>
      <c r="F116" s="53"/>
      <c r="G116" s="53"/>
      <c r="H116" s="53"/>
      <c r="I116" s="53"/>
      <c r="J116" s="53"/>
      <c r="K116" s="53"/>
    </row>
    <row r="117" spans="1:11">
      <c r="A117" s="364"/>
      <c r="B117" s="53"/>
      <c r="C117" s="809" t="s">
        <v>2293</v>
      </c>
      <c r="D117" s="897"/>
      <c r="E117" s="354"/>
      <c r="F117" s="53"/>
      <c r="G117" s="53"/>
      <c r="H117" s="53"/>
      <c r="I117" s="53"/>
      <c r="J117" s="53"/>
      <c r="K117" s="53"/>
    </row>
    <row r="118" spans="1:11">
      <c r="A118" s="364"/>
      <c r="B118" s="53"/>
      <c r="C118" s="809" t="s">
        <v>2294</v>
      </c>
      <c r="D118" s="897"/>
      <c r="E118" s="354"/>
      <c r="F118" s="53"/>
      <c r="G118" s="53"/>
      <c r="H118" s="53"/>
      <c r="I118" s="53"/>
      <c r="J118" s="53"/>
      <c r="K118" s="53"/>
    </row>
    <row r="119" spans="1:11">
      <c r="A119" s="364"/>
      <c r="B119" s="53"/>
      <c r="C119" s="810" t="s">
        <v>2295</v>
      </c>
      <c r="D119" s="897"/>
      <c r="E119" s="354"/>
      <c r="F119" s="53"/>
      <c r="G119" s="53"/>
      <c r="H119" s="53"/>
      <c r="I119" s="53"/>
      <c r="J119" s="53"/>
      <c r="K119" s="53"/>
    </row>
    <row r="120" spans="1:11">
      <c r="A120" s="364">
        <v>20</v>
      </c>
      <c r="B120" s="53" t="s">
        <v>2299</v>
      </c>
      <c r="C120" s="812" t="s">
        <v>2297</v>
      </c>
      <c r="D120" s="897" t="s">
        <v>2578</v>
      </c>
      <c r="E120" s="354"/>
      <c r="F120" s="53"/>
      <c r="G120" s="53"/>
      <c r="H120" s="53"/>
      <c r="I120" s="53"/>
      <c r="J120" s="53"/>
      <c r="K120" s="53"/>
    </row>
    <row r="121" spans="1:11">
      <c r="A121" s="364"/>
      <c r="B121" s="53"/>
      <c r="C121" s="812" t="s">
        <v>2298</v>
      </c>
      <c r="D121" s="897"/>
      <c r="E121" s="354"/>
      <c r="F121" s="53"/>
      <c r="G121" s="53"/>
      <c r="H121" s="53"/>
      <c r="I121" s="53"/>
      <c r="J121" s="53"/>
      <c r="K121" s="53"/>
    </row>
    <row r="122" spans="1:11">
      <c r="A122" s="364"/>
      <c r="B122" s="53"/>
      <c r="C122" s="812" t="s">
        <v>1753</v>
      </c>
      <c r="D122" s="897"/>
      <c r="E122" s="354"/>
      <c r="F122" s="53"/>
      <c r="G122" s="53"/>
      <c r="H122" s="53"/>
      <c r="I122" s="53"/>
      <c r="J122" s="53"/>
      <c r="K122" s="53"/>
    </row>
    <row r="123" spans="1:11">
      <c r="A123" s="364">
        <v>21</v>
      </c>
      <c r="B123" s="53" t="s">
        <v>2305</v>
      </c>
      <c r="C123" s="815" t="s">
        <v>2300</v>
      </c>
      <c r="D123" s="897" t="s">
        <v>2578</v>
      </c>
      <c r="E123" s="354"/>
      <c r="F123" s="53"/>
      <c r="G123" s="53"/>
      <c r="H123" s="53"/>
      <c r="I123" s="53"/>
      <c r="J123" s="53"/>
      <c r="K123" s="53"/>
    </row>
    <row r="124" spans="1:11">
      <c r="A124" s="364"/>
      <c r="B124" s="53"/>
      <c r="C124" s="814" t="s">
        <v>2301</v>
      </c>
      <c r="D124" s="897"/>
      <c r="E124" s="354"/>
      <c r="F124" s="53"/>
      <c r="G124" s="53"/>
      <c r="H124" s="53"/>
      <c r="I124" s="53"/>
      <c r="J124" s="53"/>
      <c r="K124" s="53"/>
    </row>
    <row r="125" spans="1:11">
      <c r="A125" s="364"/>
      <c r="B125" s="53"/>
      <c r="C125" s="814" t="s">
        <v>2302</v>
      </c>
      <c r="D125" s="897"/>
      <c r="E125" s="354"/>
      <c r="F125" s="53"/>
      <c r="G125" s="53"/>
      <c r="H125" s="53"/>
      <c r="I125" s="53"/>
      <c r="J125" s="53"/>
      <c r="K125" s="53"/>
    </row>
    <row r="126" spans="1:11">
      <c r="A126" s="364"/>
      <c r="B126" s="53"/>
      <c r="C126" s="813" t="s">
        <v>2303</v>
      </c>
      <c r="D126" s="897"/>
      <c r="E126" s="354"/>
      <c r="F126" s="53"/>
      <c r="G126" s="53"/>
      <c r="H126" s="53"/>
      <c r="I126" s="53"/>
      <c r="J126" s="53"/>
      <c r="K126" s="53"/>
    </row>
    <row r="127" spans="1:11">
      <c r="A127" s="364"/>
      <c r="B127" s="53"/>
      <c r="C127" s="816" t="s">
        <v>2304</v>
      </c>
      <c r="D127" s="897"/>
      <c r="E127" s="354"/>
      <c r="F127" s="53"/>
      <c r="G127" s="53"/>
      <c r="H127" s="53"/>
      <c r="I127" s="53"/>
      <c r="J127" s="53"/>
      <c r="K127" s="53"/>
    </row>
    <row r="128" spans="1:11">
      <c r="A128" s="364">
        <v>22</v>
      </c>
      <c r="B128" s="53" t="s">
        <v>2313</v>
      </c>
      <c r="C128" s="818" t="s">
        <v>2306</v>
      </c>
      <c r="D128" s="897" t="s">
        <v>2578</v>
      </c>
      <c r="E128" s="354"/>
      <c r="F128" s="53"/>
      <c r="G128" s="53"/>
      <c r="H128" s="53"/>
      <c r="I128" s="53"/>
      <c r="J128" s="53"/>
      <c r="K128" s="53"/>
    </row>
    <row r="129" spans="1:11">
      <c r="A129" s="364"/>
      <c r="B129" s="53"/>
      <c r="C129" s="817" t="s">
        <v>2307</v>
      </c>
      <c r="D129" s="897"/>
      <c r="E129" s="354"/>
      <c r="F129" s="53"/>
      <c r="G129" s="53"/>
      <c r="H129" s="53"/>
      <c r="I129" s="53"/>
      <c r="J129" s="53"/>
      <c r="K129" s="53"/>
    </row>
    <row r="130" spans="1:11">
      <c r="A130" s="364"/>
      <c r="B130" s="53"/>
      <c r="C130" s="817" t="s">
        <v>2308</v>
      </c>
      <c r="D130" s="897"/>
      <c r="E130" s="354"/>
      <c r="F130" s="53"/>
      <c r="G130" s="53"/>
      <c r="H130" s="53"/>
      <c r="I130" s="53"/>
      <c r="J130" s="53"/>
      <c r="K130" s="53"/>
    </row>
    <row r="131" spans="1:11">
      <c r="A131" s="364"/>
      <c r="B131" s="53"/>
      <c r="C131" s="817" t="s">
        <v>2309</v>
      </c>
      <c r="D131" s="897"/>
      <c r="E131" s="354"/>
      <c r="F131" s="53"/>
      <c r="G131" s="53"/>
      <c r="H131" s="53"/>
      <c r="I131" s="53"/>
      <c r="J131" s="53"/>
      <c r="K131" s="53"/>
    </row>
    <row r="132" spans="1:11">
      <c r="A132" s="364"/>
      <c r="B132" s="53"/>
      <c r="C132" s="817" t="s">
        <v>2310</v>
      </c>
      <c r="D132" s="897"/>
      <c r="E132" s="354"/>
      <c r="F132" s="53"/>
      <c r="G132" s="53"/>
      <c r="H132" s="53"/>
      <c r="I132" s="53"/>
      <c r="J132" s="53"/>
      <c r="K132" s="53"/>
    </row>
    <row r="133" spans="1:11">
      <c r="A133" s="364"/>
      <c r="B133" s="53"/>
      <c r="C133" s="817" t="s">
        <v>2311</v>
      </c>
      <c r="D133" s="897"/>
      <c r="E133" s="354"/>
      <c r="F133" s="53"/>
      <c r="G133" s="53"/>
      <c r="H133" s="53"/>
      <c r="I133" s="53"/>
      <c r="J133" s="53"/>
      <c r="K133" s="53"/>
    </row>
    <row r="134" spans="1:11">
      <c r="A134" s="364"/>
      <c r="B134" s="53"/>
      <c r="C134" s="819" t="s">
        <v>2312</v>
      </c>
      <c r="D134" s="897"/>
      <c r="E134" s="354"/>
      <c r="F134" s="53"/>
      <c r="G134" s="53"/>
      <c r="H134" s="53"/>
      <c r="I134" s="53"/>
      <c r="J134" s="53"/>
      <c r="K134" s="53"/>
    </row>
    <row r="135" spans="1:11">
      <c r="A135" s="364">
        <v>23</v>
      </c>
      <c r="B135" s="53" t="s">
        <v>2318</v>
      </c>
      <c r="C135" s="821" t="s">
        <v>2314</v>
      </c>
      <c r="D135" s="897" t="s">
        <v>2578</v>
      </c>
      <c r="E135" s="354"/>
      <c r="F135" s="53"/>
      <c r="G135" s="53"/>
      <c r="H135" s="53"/>
      <c r="I135" s="53"/>
      <c r="J135" s="53"/>
      <c r="K135" s="53"/>
    </row>
    <row r="136" spans="1:11">
      <c r="A136" s="364"/>
      <c r="B136" s="53"/>
      <c r="C136" s="820" t="s">
        <v>2315</v>
      </c>
      <c r="D136" s="897"/>
      <c r="E136" s="354"/>
      <c r="F136" s="53"/>
      <c r="G136" s="53"/>
      <c r="H136" s="53"/>
      <c r="I136" s="53"/>
      <c r="J136" s="53"/>
      <c r="K136" s="53"/>
    </row>
    <row r="137" spans="1:11">
      <c r="A137" s="364"/>
      <c r="B137" s="53"/>
      <c r="C137" s="820" t="s">
        <v>2316</v>
      </c>
      <c r="D137" s="897"/>
      <c r="E137" s="354"/>
      <c r="F137" s="53"/>
      <c r="G137" s="53"/>
      <c r="H137" s="53"/>
      <c r="I137" s="53"/>
      <c r="J137" s="53"/>
      <c r="K137" s="53"/>
    </row>
    <row r="138" spans="1:11">
      <c r="A138" s="364"/>
      <c r="B138" s="53"/>
      <c r="C138" s="822" t="s">
        <v>2317</v>
      </c>
      <c r="D138" s="897"/>
      <c r="E138" s="354"/>
      <c r="F138" s="53"/>
      <c r="G138" s="53"/>
      <c r="H138" s="53"/>
      <c r="I138" s="53"/>
      <c r="J138" s="53"/>
      <c r="K138" s="53"/>
    </row>
    <row r="139" spans="1:11">
      <c r="A139" s="364">
        <v>24</v>
      </c>
      <c r="B139" s="53" t="s">
        <v>2327</v>
      </c>
      <c r="C139" s="824" t="s">
        <v>2319</v>
      </c>
      <c r="D139" s="897" t="s">
        <v>2578</v>
      </c>
      <c r="E139" s="354"/>
      <c r="F139" s="53"/>
      <c r="G139" s="53"/>
      <c r="H139" s="53"/>
      <c r="I139" s="53"/>
      <c r="J139" s="53"/>
      <c r="K139" s="53"/>
    </row>
    <row r="140" spans="1:11">
      <c r="A140" s="364"/>
      <c r="B140" s="53"/>
      <c r="C140" s="823" t="s">
        <v>2320</v>
      </c>
      <c r="D140" s="897"/>
      <c r="E140" s="354"/>
      <c r="F140" s="53"/>
      <c r="G140" s="53"/>
      <c r="H140" s="53"/>
      <c r="I140" s="53"/>
      <c r="J140" s="53"/>
      <c r="K140" s="53"/>
    </row>
    <row r="141" spans="1:11">
      <c r="A141" s="364"/>
      <c r="B141" s="53"/>
      <c r="C141" s="825" t="s">
        <v>2321</v>
      </c>
      <c r="D141" s="897"/>
      <c r="E141" s="354"/>
      <c r="F141" s="53"/>
      <c r="G141" s="53"/>
      <c r="H141" s="53"/>
      <c r="I141" s="53"/>
      <c r="J141" s="53"/>
      <c r="K141" s="53"/>
    </row>
    <row r="142" spans="1:11">
      <c r="A142" s="364"/>
      <c r="B142" s="53"/>
      <c r="C142" s="825" t="s">
        <v>2322</v>
      </c>
      <c r="D142" s="897"/>
      <c r="E142" s="354"/>
      <c r="F142" s="53"/>
      <c r="G142" s="53"/>
      <c r="H142" s="53"/>
      <c r="I142" s="53"/>
      <c r="J142" s="53"/>
      <c r="K142" s="53"/>
    </row>
    <row r="143" spans="1:11">
      <c r="A143" s="364"/>
      <c r="B143" s="53"/>
      <c r="C143" s="825" t="s">
        <v>2323</v>
      </c>
      <c r="D143" s="897"/>
      <c r="E143" s="354"/>
      <c r="F143" s="53"/>
      <c r="G143" s="53"/>
      <c r="H143" s="53"/>
      <c r="I143" s="53"/>
      <c r="J143" s="53"/>
      <c r="K143" s="53"/>
    </row>
    <row r="144" spans="1:11">
      <c r="A144" s="364"/>
      <c r="B144" s="53"/>
      <c r="C144" s="825" t="s">
        <v>2324</v>
      </c>
      <c r="D144" s="897"/>
      <c r="E144" s="354"/>
      <c r="F144" s="53"/>
      <c r="G144" s="53"/>
      <c r="H144" s="53"/>
      <c r="I144" s="53"/>
      <c r="J144" s="53"/>
      <c r="K144" s="53"/>
    </row>
    <row r="145" spans="1:11">
      <c r="A145" s="364"/>
      <c r="B145" s="53"/>
      <c r="C145" s="825" t="s">
        <v>2325</v>
      </c>
      <c r="D145" s="897"/>
      <c r="E145" s="354"/>
      <c r="F145" s="53"/>
      <c r="G145" s="53"/>
      <c r="H145" s="53"/>
      <c r="I145" s="53"/>
      <c r="J145" s="53"/>
      <c r="K145" s="53"/>
    </row>
    <row r="146" spans="1:11">
      <c r="A146" s="364"/>
      <c r="B146" s="53"/>
      <c r="C146" s="826" t="s">
        <v>2326</v>
      </c>
      <c r="D146" s="897"/>
      <c r="E146" s="354"/>
      <c r="F146" s="53"/>
      <c r="G146" s="53"/>
      <c r="H146" s="53"/>
      <c r="I146" s="53"/>
      <c r="J146" s="53"/>
      <c r="K146" s="53"/>
    </row>
    <row r="147" spans="1:11">
      <c r="A147" s="364">
        <v>25</v>
      </c>
      <c r="B147" s="53" t="s">
        <v>2334</v>
      </c>
      <c r="C147" s="829" t="s">
        <v>2328</v>
      </c>
      <c r="D147" s="897" t="s">
        <v>2578</v>
      </c>
      <c r="E147" s="354"/>
      <c r="F147" s="53"/>
      <c r="G147" s="53"/>
      <c r="H147" s="53"/>
      <c r="I147" s="53"/>
      <c r="J147" s="53"/>
      <c r="K147" s="53"/>
    </row>
    <row r="148" spans="1:11">
      <c r="A148" s="364"/>
      <c r="B148" s="53"/>
      <c r="C148" s="830" t="s">
        <v>2329</v>
      </c>
      <c r="D148" s="897"/>
      <c r="E148" s="354"/>
      <c r="F148" s="53"/>
      <c r="G148" s="53"/>
      <c r="H148" s="53"/>
      <c r="I148" s="53"/>
      <c r="J148" s="53"/>
      <c r="K148" s="53"/>
    </row>
    <row r="149" spans="1:11">
      <c r="A149" s="364"/>
      <c r="B149" s="53"/>
      <c r="C149" s="827" t="s">
        <v>2330</v>
      </c>
      <c r="D149" s="897"/>
      <c r="E149" s="354"/>
      <c r="F149" s="53"/>
      <c r="G149" s="53"/>
      <c r="H149" s="53"/>
      <c r="I149" s="53"/>
      <c r="J149" s="53"/>
      <c r="K149" s="53"/>
    </row>
    <row r="150" spans="1:11">
      <c r="A150" s="364"/>
      <c r="B150" s="53"/>
      <c r="C150" s="827" t="s">
        <v>2331</v>
      </c>
      <c r="D150" s="897"/>
      <c r="E150" s="354"/>
      <c r="F150" s="53"/>
      <c r="G150" s="53"/>
      <c r="H150" s="53"/>
      <c r="I150" s="53"/>
      <c r="J150" s="53"/>
      <c r="K150" s="53"/>
    </row>
    <row r="151" spans="1:11">
      <c r="A151" s="364"/>
      <c r="B151" s="53"/>
      <c r="C151" s="828" t="s">
        <v>2332</v>
      </c>
      <c r="D151" s="897"/>
      <c r="E151" s="354"/>
      <c r="F151" s="53"/>
      <c r="G151" s="53"/>
      <c r="H151" s="53"/>
      <c r="I151" s="53"/>
      <c r="J151" s="53"/>
      <c r="K151" s="53"/>
    </row>
    <row r="152" spans="1:11">
      <c r="A152" s="364"/>
      <c r="B152" s="53"/>
      <c r="C152" s="831" t="s">
        <v>2333</v>
      </c>
      <c r="D152" s="897"/>
      <c r="E152" s="354"/>
      <c r="F152" s="53"/>
      <c r="G152" s="53"/>
      <c r="H152" s="53"/>
      <c r="I152" s="53"/>
      <c r="J152" s="53"/>
      <c r="K152" s="53"/>
    </row>
    <row r="153" spans="1:11">
      <c r="A153" s="364">
        <v>26</v>
      </c>
      <c r="B153" s="53" t="s">
        <v>2344</v>
      </c>
      <c r="C153" s="834" t="s">
        <v>2335</v>
      </c>
      <c r="D153" s="897" t="s">
        <v>2578</v>
      </c>
      <c r="E153" s="354"/>
      <c r="F153" s="53"/>
      <c r="G153" s="53"/>
      <c r="H153" s="53"/>
      <c r="I153" s="53"/>
      <c r="J153" s="448"/>
      <c r="K153" s="367"/>
    </row>
    <row r="154" spans="1:11">
      <c r="A154" s="364"/>
      <c r="B154" s="53"/>
      <c r="C154" s="832" t="s">
        <v>2336</v>
      </c>
      <c r="D154" s="897"/>
      <c r="E154" s="354"/>
      <c r="F154" s="53"/>
      <c r="G154" s="53"/>
      <c r="H154" s="53"/>
      <c r="I154" s="53"/>
      <c r="J154" s="53"/>
      <c r="K154" s="367">
        <v>44044</v>
      </c>
    </row>
    <row r="155" spans="1:11">
      <c r="A155" s="364"/>
      <c r="B155" s="53"/>
      <c r="C155" s="832" t="s">
        <v>2337</v>
      </c>
      <c r="D155" s="897"/>
      <c r="E155" s="354"/>
      <c r="F155" s="53"/>
      <c r="G155" s="53"/>
      <c r="H155" s="53"/>
      <c r="I155" s="53"/>
      <c r="J155" s="53"/>
      <c r="K155" s="367">
        <v>44044</v>
      </c>
    </row>
    <row r="156" spans="1:11">
      <c r="A156" s="364"/>
      <c r="B156" s="53"/>
      <c r="C156" s="833" t="s">
        <v>2338</v>
      </c>
      <c r="D156" s="897"/>
      <c r="E156" s="354"/>
      <c r="F156" s="53"/>
      <c r="G156" s="53"/>
      <c r="H156" s="53"/>
      <c r="I156" s="53"/>
      <c r="J156" s="53"/>
      <c r="K156" s="53"/>
    </row>
    <row r="157" spans="1:11">
      <c r="A157" s="364"/>
      <c r="B157" s="53"/>
      <c r="C157" s="836" t="s">
        <v>2339</v>
      </c>
      <c r="D157" s="897"/>
      <c r="E157" s="354"/>
      <c r="F157" s="53"/>
      <c r="G157" s="53"/>
      <c r="H157" s="53"/>
      <c r="I157" s="53"/>
      <c r="J157" s="53"/>
      <c r="K157" s="53"/>
    </row>
    <row r="158" spans="1:11">
      <c r="A158" s="364"/>
      <c r="B158" s="53"/>
      <c r="C158" s="833" t="s">
        <v>2340</v>
      </c>
      <c r="D158" s="897"/>
      <c r="E158" s="354"/>
      <c r="F158" s="53"/>
      <c r="G158" s="53"/>
      <c r="H158" s="53"/>
      <c r="I158" s="53"/>
      <c r="J158" s="53"/>
      <c r="K158" s="53"/>
    </row>
    <row r="159" spans="1:11">
      <c r="A159" s="364"/>
      <c r="B159" s="53"/>
      <c r="C159" s="833" t="s">
        <v>2341</v>
      </c>
      <c r="D159" s="897"/>
      <c r="E159" s="354"/>
      <c r="F159" s="53"/>
      <c r="G159" s="53"/>
      <c r="H159" s="53"/>
      <c r="I159" s="53"/>
      <c r="J159" s="53"/>
      <c r="K159" s="53"/>
    </row>
    <row r="160" spans="1:11">
      <c r="A160" s="364"/>
      <c r="B160" s="53"/>
      <c r="C160" s="833" t="s">
        <v>2342</v>
      </c>
      <c r="D160" s="897"/>
      <c r="E160" s="354"/>
      <c r="F160" s="53"/>
      <c r="G160" s="53"/>
      <c r="H160" s="53"/>
      <c r="I160" s="53"/>
      <c r="J160" s="53"/>
      <c r="K160" s="53"/>
    </row>
    <row r="161" spans="1:11">
      <c r="A161" s="364"/>
      <c r="B161" s="53"/>
      <c r="C161" s="835" t="s">
        <v>2343</v>
      </c>
      <c r="D161" s="897"/>
      <c r="E161" s="354"/>
      <c r="F161" s="53"/>
      <c r="G161" s="53"/>
      <c r="H161" s="53"/>
      <c r="I161" s="53"/>
      <c r="J161" s="53"/>
      <c r="K161" s="53"/>
    </row>
    <row r="162" spans="1:11">
      <c r="A162" s="53">
        <v>27</v>
      </c>
      <c r="B162" s="53" t="s">
        <v>2353</v>
      </c>
      <c r="C162" s="839" t="s">
        <v>2345</v>
      </c>
      <c r="D162" s="897" t="s">
        <v>2578</v>
      </c>
      <c r="E162" s="354"/>
      <c r="F162" s="53"/>
      <c r="G162" s="53"/>
      <c r="H162" s="53"/>
      <c r="I162" s="53"/>
      <c r="J162" s="53"/>
      <c r="K162" s="53"/>
    </row>
    <row r="163" spans="1:11">
      <c r="A163" s="53"/>
      <c r="B163" s="53"/>
      <c r="C163" s="837" t="s">
        <v>2346</v>
      </c>
      <c r="D163" s="897"/>
      <c r="E163" s="364"/>
      <c r="F163" s="53"/>
      <c r="G163" s="53"/>
      <c r="H163" s="53"/>
      <c r="I163" s="53"/>
      <c r="J163" s="53"/>
      <c r="K163" s="53"/>
    </row>
    <row r="164" spans="1:11">
      <c r="A164" s="53"/>
      <c r="B164" s="53"/>
      <c r="C164" s="837" t="s">
        <v>2347</v>
      </c>
      <c r="D164" s="897"/>
      <c r="E164" s="364"/>
      <c r="F164" s="53"/>
      <c r="G164" s="53"/>
      <c r="H164" s="53"/>
      <c r="I164" s="53"/>
      <c r="J164" s="53"/>
      <c r="K164" s="53"/>
    </row>
    <row r="165" spans="1:11">
      <c r="A165" s="53"/>
      <c r="B165" s="53"/>
      <c r="C165" s="837" t="s">
        <v>2348</v>
      </c>
      <c r="D165" s="897"/>
      <c r="E165" s="364"/>
      <c r="F165" s="53"/>
      <c r="G165" s="53"/>
      <c r="H165" s="53"/>
      <c r="I165" s="53"/>
      <c r="J165" s="53"/>
      <c r="K165" s="53"/>
    </row>
    <row r="166" spans="1:11">
      <c r="A166" s="53"/>
      <c r="B166" s="53"/>
      <c r="C166" s="837" t="s">
        <v>2349</v>
      </c>
      <c r="D166" s="897"/>
      <c r="E166" s="364"/>
      <c r="F166" s="53"/>
      <c r="G166" s="53"/>
      <c r="H166" s="53"/>
      <c r="I166" s="53"/>
      <c r="J166" s="53"/>
      <c r="K166" s="53"/>
    </row>
    <row r="167" spans="1:11">
      <c r="A167" s="53"/>
      <c r="B167" s="53"/>
      <c r="C167" s="837" t="s">
        <v>2350</v>
      </c>
      <c r="D167" s="897"/>
      <c r="E167" s="364"/>
      <c r="F167" s="53"/>
      <c r="G167" s="53"/>
      <c r="H167" s="53"/>
      <c r="I167" s="53"/>
      <c r="J167" s="53"/>
      <c r="K167" s="53"/>
    </row>
    <row r="168" spans="1:11">
      <c r="A168" s="53"/>
      <c r="B168" s="53"/>
      <c r="C168" s="840" t="s">
        <v>2351</v>
      </c>
      <c r="D168" s="897"/>
      <c r="E168" s="364"/>
      <c r="F168" s="53"/>
      <c r="G168" s="53"/>
      <c r="H168" s="53"/>
      <c r="I168" s="53"/>
      <c r="J168" s="53"/>
      <c r="K168" s="53"/>
    </row>
    <row r="169" spans="1:11">
      <c r="A169" s="53"/>
      <c r="B169" s="53"/>
      <c r="C169" s="838" t="s">
        <v>2352</v>
      </c>
      <c r="D169" s="897"/>
      <c r="E169" s="354"/>
      <c r="F169" s="53"/>
      <c r="G169" s="53"/>
      <c r="H169" s="53"/>
      <c r="I169" s="53"/>
      <c r="J169" s="53"/>
      <c r="K169" s="53"/>
    </row>
    <row r="170" spans="1:11">
      <c r="A170" s="53">
        <v>28</v>
      </c>
      <c r="B170" s="53" t="s">
        <v>2359</v>
      </c>
      <c r="C170" s="842" t="s">
        <v>2354</v>
      </c>
      <c r="D170" s="897" t="s">
        <v>2578</v>
      </c>
      <c r="E170" s="364"/>
      <c r="F170" s="53"/>
      <c r="G170" s="53"/>
      <c r="H170" s="53"/>
      <c r="I170" s="53"/>
      <c r="J170" s="53"/>
      <c r="K170" s="367">
        <v>44075</v>
      </c>
    </row>
    <row r="171" spans="1:11" ht="15.75" customHeight="1">
      <c r="A171" s="53"/>
      <c r="B171" s="53"/>
      <c r="C171" s="841" t="s">
        <v>2355</v>
      </c>
      <c r="D171" s="897"/>
      <c r="E171" s="53"/>
      <c r="F171" s="53"/>
      <c r="G171" s="53"/>
      <c r="H171" s="53"/>
      <c r="I171" s="53"/>
      <c r="J171" s="53"/>
      <c r="K171" s="53"/>
    </row>
    <row r="172" spans="1:11" ht="16.5" customHeight="1">
      <c r="A172" s="53"/>
      <c r="B172" s="53"/>
      <c r="C172" s="841" t="s">
        <v>2356</v>
      </c>
      <c r="D172" s="897"/>
      <c r="E172" s="53"/>
      <c r="F172" s="53"/>
      <c r="G172" s="53"/>
      <c r="H172" s="53"/>
      <c r="I172" s="53"/>
      <c r="J172" s="53"/>
      <c r="K172" s="53"/>
    </row>
    <row r="173" spans="1:11" ht="18" customHeight="1">
      <c r="A173" s="53"/>
      <c r="B173" s="53"/>
      <c r="C173" s="841" t="s">
        <v>2357</v>
      </c>
      <c r="D173" s="897"/>
      <c r="E173" s="53"/>
      <c r="F173" s="53"/>
      <c r="G173" s="53"/>
      <c r="H173" s="53"/>
      <c r="I173" s="53"/>
      <c r="J173" s="53"/>
      <c r="K173" s="53"/>
    </row>
    <row r="174" spans="1:11" ht="18" customHeight="1">
      <c r="A174" s="53"/>
      <c r="B174" s="53"/>
      <c r="C174" s="841" t="s">
        <v>2358</v>
      </c>
      <c r="D174" s="897"/>
      <c r="E174" s="53"/>
      <c r="F174" s="53"/>
      <c r="G174" s="53"/>
      <c r="H174" s="53"/>
      <c r="I174" s="53"/>
      <c r="J174" s="53"/>
      <c r="K174" s="53"/>
    </row>
    <row r="175" spans="1:11">
      <c r="A175" s="53">
        <v>29</v>
      </c>
      <c r="B175" s="53" t="s">
        <v>2360</v>
      </c>
      <c r="C175" s="844" t="s">
        <v>2361</v>
      </c>
      <c r="D175" s="897" t="s">
        <v>2578</v>
      </c>
      <c r="E175" s="364"/>
      <c r="F175" s="53"/>
      <c r="G175" s="53"/>
      <c r="H175" s="53"/>
      <c r="I175" s="53"/>
      <c r="J175" s="53"/>
      <c r="K175" s="53"/>
    </row>
    <row r="176" spans="1:11">
      <c r="A176" s="53"/>
      <c r="B176" s="53"/>
      <c r="C176" s="843" t="s">
        <v>2362</v>
      </c>
      <c r="D176" s="897"/>
      <c r="E176" s="364"/>
      <c r="F176" s="53"/>
      <c r="G176" s="53"/>
      <c r="H176" s="53"/>
      <c r="I176" s="53"/>
      <c r="J176" s="448"/>
      <c r="K176" s="367"/>
    </row>
    <row r="177" spans="1:11">
      <c r="A177" s="53"/>
      <c r="B177" s="53"/>
      <c r="C177" s="843" t="s">
        <v>2363</v>
      </c>
      <c r="D177" s="897"/>
      <c r="E177" s="364"/>
      <c r="F177" s="53"/>
      <c r="G177" s="53"/>
      <c r="H177" s="53"/>
      <c r="I177" s="53"/>
      <c r="J177" s="448"/>
      <c r="K177" s="367"/>
    </row>
    <row r="178" spans="1:11">
      <c r="A178" s="53"/>
      <c r="B178" s="53"/>
      <c r="C178" s="843" t="s">
        <v>2364</v>
      </c>
      <c r="D178" s="897"/>
      <c r="E178" s="364"/>
      <c r="F178" s="53"/>
      <c r="G178" s="53"/>
      <c r="H178" s="53"/>
      <c r="I178" s="53"/>
      <c r="J178" s="53"/>
      <c r="K178" s="53"/>
    </row>
    <row r="179" spans="1:11">
      <c r="A179" s="53"/>
      <c r="B179" s="53"/>
      <c r="C179" s="845" t="s">
        <v>2365</v>
      </c>
      <c r="D179" s="897"/>
      <c r="E179" s="364"/>
      <c r="F179" s="53"/>
      <c r="G179" s="53"/>
      <c r="H179" s="53"/>
      <c r="I179" s="53"/>
      <c r="J179" s="53"/>
      <c r="K179" s="53"/>
    </row>
    <row r="180" spans="1:11">
      <c r="A180" s="53">
        <v>30</v>
      </c>
      <c r="B180" s="53" t="s">
        <v>2370</v>
      </c>
      <c r="C180" s="847" t="s">
        <v>2366</v>
      </c>
      <c r="D180" s="897" t="s">
        <v>2578</v>
      </c>
      <c r="E180" s="364"/>
      <c r="F180" s="53"/>
      <c r="G180" s="53"/>
      <c r="H180" s="53"/>
      <c r="I180" s="53"/>
      <c r="J180" s="53"/>
      <c r="K180" s="367">
        <v>43983</v>
      </c>
    </row>
    <row r="181" spans="1:11">
      <c r="A181" s="53"/>
      <c r="B181" s="53"/>
      <c r="C181" s="846" t="s">
        <v>480</v>
      </c>
      <c r="D181" s="897"/>
      <c r="E181" s="364"/>
      <c r="F181" s="53"/>
      <c r="G181" s="53"/>
      <c r="H181" s="53"/>
      <c r="I181" s="53"/>
      <c r="J181" s="53"/>
      <c r="K181" s="53"/>
    </row>
    <row r="182" spans="1:11">
      <c r="A182" s="53"/>
      <c r="B182" s="53"/>
      <c r="C182" s="848" t="s">
        <v>2367</v>
      </c>
      <c r="D182" s="897"/>
      <c r="E182" s="364"/>
      <c r="F182" s="53"/>
      <c r="G182" s="53"/>
      <c r="H182" s="53"/>
      <c r="I182" s="53"/>
      <c r="J182" s="53"/>
      <c r="K182" s="53"/>
    </row>
    <row r="183" spans="1:11">
      <c r="A183" s="53"/>
      <c r="B183" s="53"/>
      <c r="C183" s="848" t="s">
        <v>2368</v>
      </c>
      <c r="D183" s="897"/>
      <c r="E183" s="364"/>
      <c r="F183" s="53"/>
      <c r="G183" s="53"/>
      <c r="H183" s="53"/>
      <c r="I183" s="53"/>
      <c r="J183" s="53"/>
      <c r="K183" s="53"/>
    </row>
    <row r="184" spans="1:11" ht="21" customHeight="1">
      <c r="A184" s="53"/>
      <c r="B184" s="53"/>
      <c r="C184" s="849" t="s">
        <v>2369</v>
      </c>
      <c r="D184" s="897"/>
      <c r="E184" s="364"/>
      <c r="F184" s="53"/>
      <c r="G184" s="53"/>
      <c r="H184" s="53"/>
      <c r="I184" s="53"/>
      <c r="J184" s="53"/>
      <c r="K184" s="53"/>
    </row>
    <row r="185" spans="1:11" ht="19.5" customHeight="1">
      <c r="A185" s="53">
        <v>31</v>
      </c>
      <c r="B185" s="53" t="s">
        <v>2376</v>
      </c>
      <c r="C185" s="851" t="s">
        <v>2371</v>
      </c>
      <c r="D185" s="897" t="s">
        <v>2578</v>
      </c>
      <c r="E185" s="364"/>
      <c r="F185" s="53"/>
      <c r="G185" s="53"/>
      <c r="H185" s="53"/>
      <c r="I185" s="53"/>
      <c r="J185" s="53"/>
      <c r="K185" s="53"/>
    </row>
    <row r="186" spans="1:11" ht="20.25" customHeight="1">
      <c r="A186" s="53"/>
      <c r="B186" s="53"/>
      <c r="C186" s="850" t="s">
        <v>2372</v>
      </c>
      <c r="D186" s="897"/>
      <c r="E186" s="364"/>
      <c r="F186" s="53"/>
      <c r="G186" s="53"/>
      <c r="H186" s="53"/>
      <c r="I186" s="53"/>
      <c r="J186" s="53"/>
      <c r="K186" s="53"/>
    </row>
    <row r="187" spans="1:11" ht="18.75" customHeight="1">
      <c r="A187" s="53"/>
      <c r="B187" s="53"/>
      <c r="C187" s="850" t="s">
        <v>2373</v>
      </c>
      <c r="D187" s="897"/>
      <c r="E187" s="364"/>
      <c r="F187" s="53"/>
      <c r="G187" s="53"/>
      <c r="H187" s="53"/>
      <c r="I187" s="53"/>
      <c r="J187" s="53"/>
      <c r="K187" s="53"/>
    </row>
    <row r="188" spans="1:11" ht="22.5" customHeight="1">
      <c r="A188" s="53"/>
      <c r="B188" s="53"/>
      <c r="C188" s="852" t="s">
        <v>2374</v>
      </c>
      <c r="D188" s="897"/>
      <c r="E188" s="364"/>
      <c r="F188" s="53"/>
      <c r="G188" s="53"/>
      <c r="H188" s="53"/>
      <c r="I188" s="53"/>
      <c r="J188" s="53" t="s">
        <v>163</v>
      </c>
      <c r="K188" s="53"/>
    </row>
    <row r="189" spans="1:11">
      <c r="A189" s="53"/>
      <c r="B189" s="53"/>
      <c r="C189" s="850" t="s">
        <v>2375</v>
      </c>
      <c r="D189" s="897"/>
      <c r="E189" s="364"/>
      <c r="F189" s="53"/>
      <c r="G189" s="53"/>
      <c r="H189" s="53"/>
      <c r="I189" s="53"/>
      <c r="J189" s="53"/>
      <c r="K189" s="53"/>
    </row>
    <row r="190" spans="1:11">
      <c r="A190" s="53">
        <v>32</v>
      </c>
      <c r="B190" s="53" t="s">
        <v>2385</v>
      </c>
      <c r="C190" s="854" t="s">
        <v>2377</v>
      </c>
      <c r="D190" s="897" t="s">
        <v>2578</v>
      </c>
      <c r="E190" s="364"/>
      <c r="F190" s="53"/>
      <c r="G190" s="53"/>
      <c r="H190" s="53"/>
      <c r="I190" s="53"/>
      <c r="J190" s="53"/>
      <c r="K190" s="53"/>
    </row>
    <row r="191" spans="1:11">
      <c r="A191" s="53"/>
      <c r="B191" s="53"/>
      <c r="C191" s="853" t="s">
        <v>2378</v>
      </c>
      <c r="D191" s="897"/>
      <c r="E191" s="364"/>
      <c r="F191" s="53"/>
      <c r="G191" s="53"/>
      <c r="H191" s="53"/>
      <c r="I191" s="53"/>
      <c r="J191" s="53"/>
      <c r="K191" s="53"/>
    </row>
    <row r="192" spans="1:11">
      <c r="A192" s="53"/>
      <c r="B192" s="53"/>
      <c r="C192" s="853" t="s">
        <v>2379</v>
      </c>
      <c r="D192" s="897"/>
      <c r="E192" s="364"/>
      <c r="F192" s="53"/>
      <c r="G192" s="53"/>
      <c r="H192" s="53"/>
      <c r="I192" s="53"/>
      <c r="J192" s="53"/>
      <c r="K192" s="53"/>
    </row>
    <row r="193" spans="1:11">
      <c r="A193" s="53"/>
      <c r="B193" s="53"/>
      <c r="C193" s="853" t="s">
        <v>2380</v>
      </c>
      <c r="D193" s="897"/>
      <c r="E193" s="364"/>
      <c r="F193" s="53"/>
      <c r="G193" s="53"/>
      <c r="H193" s="53"/>
      <c r="I193" s="53"/>
      <c r="J193" s="53"/>
      <c r="K193" s="53"/>
    </row>
    <row r="194" spans="1:11">
      <c r="A194" s="53"/>
      <c r="B194" s="53"/>
      <c r="C194" s="853" t="s">
        <v>2381</v>
      </c>
      <c r="D194" s="897"/>
      <c r="E194" s="364"/>
      <c r="F194" s="53"/>
      <c r="G194" s="53"/>
      <c r="H194" s="53"/>
      <c r="I194" s="53"/>
      <c r="J194" s="53"/>
      <c r="K194" s="53"/>
    </row>
    <row r="195" spans="1:11">
      <c r="A195" s="53"/>
      <c r="B195" s="53"/>
      <c r="C195" s="856" t="s">
        <v>2382</v>
      </c>
      <c r="D195" s="897"/>
      <c r="E195" s="364"/>
      <c r="F195" s="53"/>
      <c r="G195" s="53"/>
      <c r="H195" s="53"/>
      <c r="I195" s="53"/>
      <c r="J195" s="53"/>
      <c r="K195" s="53"/>
    </row>
    <row r="196" spans="1:11">
      <c r="A196" s="53"/>
      <c r="B196" s="53"/>
      <c r="C196" s="853" t="s">
        <v>2383</v>
      </c>
      <c r="D196" s="897"/>
      <c r="E196" s="364"/>
      <c r="F196" s="53"/>
      <c r="G196" s="53"/>
      <c r="H196" s="53"/>
      <c r="I196" s="53"/>
      <c r="J196" s="53"/>
      <c r="K196" s="53"/>
    </row>
    <row r="197" spans="1:11">
      <c r="A197" s="53"/>
      <c r="B197" s="53"/>
      <c r="C197" s="855" t="s">
        <v>2384</v>
      </c>
      <c r="D197" s="897"/>
      <c r="E197" s="364"/>
      <c r="F197" s="53"/>
      <c r="G197" s="53"/>
      <c r="H197" s="53"/>
      <c r="I197" s="53"/>
      <c r="J197" s="53"/>
      <c r="K197" s="53"/>
    </row>
    <row r="198" spans="1:11">
      <c r="A198" s="53">
        <v>33</v>
      </c>
      <c r="B198" s="53" t="s">
        <v>2395</v>
      </c>
      <c r="C198" s="857" t="s">
        <v>2386</v>
      </c>
      <c r="D198" s="897" t="s">
        <v>2578</v>
      </c>
      <c r="E198" s="364"/>
      <c r="F198" s="53"/>
      <c r="G198" s="53"/>
      <c r="H198" s="53"/>
      <c r="I198" s="53"/>
      <c r="J198" s="53"/>
      <c r="K198" s="53"/>
    </row>
    <row r="199" spans="1:11">
      <c r="A199" s="53"/>
      <c r="B199" s="53"/>
      <c r="C199" s="860" t="s">
        <v>2387</v>
      </c>
      <c r="D199" s="897"/>
      <c r="E199" s="364"/>
      <c r="F199" s="53"/>
      <c r="G199" s="53"/>
      <c r="H199" s="53"/>
      <c r="I199" s="53"/>
      <c r="J199" s="53"/>
      <c r="K199" s="53"/>
    </row>
    <row r="200" spans="1:11">
      <c r="A200" s="53"/>
      <c r="B200" s="53"/>
      <c r="C200" s="860" t="s">
        <v>2388</v>
      </c>
      <c r="D200" s="897"/>
      <c r="E200" s="364"/>
      <c r="F200" s="53"/>
      <c r="G200" s="53"/>
      <c r="H200" s="53"/>
      <c r="I200" s="53"/>
      <c r="J200" s="53"/>
      <c r="K200" s="53"/>
    </row>
    <row r="201" spans="1:11">
      <c r="A201" s="53"/>
      <c r="B201" s="53"/>
      <c r="C201" s="860" t="s">
        <v>2389</v>
      </c>
      <c r="D201" s="897"/>
      <c r="E201" s="364"/>
      <c r="F201" s="53"/>
      <c r="G201" s="53"/>
      <c r="H201" s="53"/>
      <c r="I201" s="53"/>
      <c r="J201" s="53"/>
      <c r="K201" s="53"/>
    </row>
    <row r="202" spans="1:11">
      <c r="A202" s="53"/>
      <c r="B202" s="53"/>
      <c r="C202" s="860" t="s">
        <v>2390</v>
      </c>
      <c r="D202" s="897"/>
      <c r="E202" s="364"/>
      <c r="F202" s="53"/>
      <c r="G202" s="53"/>
      <c r="H202" s="53"/>
      <c r="I202" s="53"/>
      <c r="J202" s="53"/>
      <c r="K202" s="53"/>
    </row>
    <row r="203" spans="1:11">
      <c r="A203" s="53"/>
      <c r="B203" s="53"/>
      <c r="C203" s="860" t="s">
        <v>2391</v>
      </c>
      <c r="D203" s="897"/>
      <c r="E203" s="364"/>
      <c r="F203" s="53"/>
      <c r="G203" s="53"/>
      <c r="H203" s="53"/>
      <c r="I203" s="53"/>
      <c r="J203" s="53"/>
      <c r="K203" s="53"/>
    </row>
    <row r="204" spans="1:11">
      <c r="A204" s="53"/>
      <c r="B204" s="53"/>
      <c r="C204" s="860" t="s">
        <v>2392</v>
      </c>
      <c r="D204" s="897"/>
      <c r="E204" s="364"/>
      <c r="F204" s="53"/>
      <c r="G204" s="53"/>
      <c r="H204" s="53"/>
      <c r="I204" s="53"/>
      <c r="J204" s="53"/>
      <c r="K204" s="53"/>
    </row>
    <row r="205" spans="1:11">
      <c r="A205" s="53"/>
      <c r="B205" s="53"/>
      <c r="C205" s="858" t="s">
        <v>2393</v>
      </c>
      <c r="D205" s="897"/>
      <c r="E205" s="364"/>
      <c r="F205" s="53"/>
      <c r="G205" s="53"/>
      <c r="H205" s="53"/>
      <c r="I205" s="53"/>
      <c r="J205" s="53"/>
      <c r="K205" s="53"/>
    </row>
    <row r="206" spans="1:11">
      <c r="A206" s="53"/>
      <c r="B206" s="53"/>
      <c r="C206" s="859" t="s">
        <v>2394</v>
      </c>
      <c r="D206" s="897"/>
      <c r="E206" s="364"/>
      <c r="F206" s="53"/>
      <c r="G206" s="53"/>
      <c r="H206" s="53"/>
      <c r="I206" s="53"/>
      <c r="J206" s="53"/>
      <c r="K206" s="53"/>
    </row>
    <row r="207" spans="1:11">
      <c r="A207" s="53">
        <v>34</v>
      </c>
      <c r="B207" s="53" t="s">
        <v>2403</v>
      </c>
      <c r="C207" s="862" t="s">
        <v>2396</v>
      </c>
      <c r="D207" s="897" t="s">
        <v>2578</v>
      </c>
      <c r="E207" s="364"/>
      <c r="F207" s="53"/>
      <c r="G207" s="53"/>
      <c r="H207" s="53"/>
      <c r="I207" s="53"/>
      <c r="J207" s="53"/>
      <c r="K207" s="53"/>
    </row>
    <row r="208" spans="1:11">
      <c r="A208" s="53"/>
      <c r="B208" s="53"/>
      <c r="C208" s="861" t="s">
        <v>2397</v>
      </c>
      <c r="D208" s="897"/>
      <c r="E208" s="364"/>
      <c r="F208" s="53"/>
      <c r="G208" s="53"/>
      <c r="H208" s="53"/>
      <c r="I208" s="53"/>
      <c r="J208" s="53"/>
      <c r="K208" s="53"/>
    </row>
    <row r="209" spans="1:11">
      <c r="A209" s="53"/>
      <c r="B209" s="53"/>
      <c r="C209" s="863" t="s">
        <v>2398</v>
      </c>
      <c r="D209" s="897"/>
      <c r="E209" s="364"/>
      <c r="F209" s="53"/>
      <c r="G209" s="53"/>
      <c r="H209" s="53"/>
      <c r="I209" s="53"/>
      <c r="J209" s="53"/>
      <c r="K209" s="53"/>
    </row>
    <row r="210" spans="1:11">
      <c r="A210" s="53"/>
      <c r="B210" s="53"/>
      <c r="C210" s="863" t="s">
        <v>2399</v>
      </c>
      <c r="D210" s="897"/>
      <c r="E210" s="364"/>
      <c r="F210" s="53"/>
      <c r="G210" s="53"/>
      <c r="H210" s="53"/>
      <c r="I210" s="53"/>
      <c r="J210" s="53"/>
      <c r="K210" s="53"/>
    </row>
    <row r="211" spans="1:11">
      <c r="A211" s="53"/>
      <c r="B211" s="53"/>
      <c r="C211" s="863" t="s">
        <v>2400</v>
      </c>
      <c r="D211" s="897"/>
      <c r="E211" s="364"/>
      <c r="F211" s="53"/>
      <c r="G211" s="53"/>
      <c r="H211" s="53"/>
      <c r="I211" s="53"/>
      <c r="J211" s="53"/>
      <c r="K211" s="53"/>
    </row>
    <row r="212" spans="1:11">
      <c r="A212" s="53"/>
      <c r="B212" s="53"/>
      <c r="C212" s="863" t="s">
        <v>2401</v>
      </c>
      <c r="D212" s="897"/>
      <c r="E212" s="364"/>
      <c r="F212" s="53"/>
      <c r="G212" s="53"/>
      <c r="H212" s="53"/>
      <c r="I212" s="53"/>
      <c r="J212" s="53"/>
      <c r="K212" s="53"/>
    </row>
    <row r="213" spans="1:11">
      <c r="A213" s="53"/>
      <c r="B213" s="53"/>
      <c r="C213" s="863" t="s">
        <v>2402</v>
      </c>
      <c r="D213" s="897"/>
      <c r="E213" s="364"/>
      <c r="F213" s="53"/>
      <c r="G213" s="53"/>
      <c r="H213" s="53"/>
      <c r="I213" s="53"/>
      <c r="J213" s="53"/>
      <c r="K213" s="53"/>
    </row>
    <row r="214" spans="1:11">
      <c r="A214" s="53">
        <v>35</v>
      </c>
      <c r="B214" s="53" t="s">
        <v>2412</v>
      </c>
      <c r="C214" s="865" t="s">
        <v>2404</v>
      </c>
      <c r="D214" s="897" t="s">
        <v>2578</v>
      </c>
      <c r="E214" s="364"/>
      <c r="F214" s="53"/>
      <c r="G214" s="53"/>
      <c r="H214" s="53"/>
      <c r="I214" s="53"/>
      <c r="J214" s="53"/>
      <c r="K214" s="53"/>
    </row>
    <row r="215" spans="1:11">
      <c r="A215" s="53"/>
      <c r="B215" s="53"/>
      <c r="C215" s="864" t="s">
        <v>2405</v>
      </c>
      <c r="D215" s="897"/>
      <c r="E215" s="364"/>
      <c r="F215" s="53"/>
      <c r="G215" s="53"/>
      <c r="H215" s="53"/>
      <c r="I215" s="53"/>
      <c r="J215" s="53"/>
      <c r="K215" s="53"/>
    </row>
    <row r="216" spans="1:11">
      <c r="A216" s="53"/>
      <c r="B216" s="53"/>
      <c r="C216" s="864" t="s">
        <v>2406</v>
      </c>
      <c r="D216" s="897"/>
      <c r="E216" s="364"/>
      <c r="F216" s="53"/>
      <c r="G216" s="53"/>
      <c r="H216" s="53"/>
      <c r="I216" s="53"/>
      <c r="J216" s="53"/>
      <c r="K216" s="53"/>
    </row>
    <row r="217" spans="1:11">
      <c r="A217" s="53"/>
      <c r="B217" s="53"/>
      <c r="C217" s="864" t="s">
        <v>2407</v>
      </c>
      <c r="D217" s="897"/>
      <c r="E217" s="364"/>
      <c r="F217" s="53"/>
      <c r="G217" s="53"/>
      <c r="H217" s="53"/>
      <c r="I217" s="53"/>
      <c r="J217" s="53"/>
      <c r="K217" s="53"/>
    </row>
    <row r="218" spans="1:11">
      <c r="A218" s="53"/>
      <c r="B218" s="53"/>
      <c r="C218" s="864" t="s">
        <v>2408</v>
      </c>
      <c r="D218" s="897"/>
      <c r="E218" s="364"/>
      <c r="F218" s="53"/>
      <c r="G218" s="53"/>
      <c r="H218" s="53"/>
      <c r="I218" s="53"/>
      <c r="J218" s="53"/>
      <c r="K218" s="53"/>
    </row>
    <row r="219" spans="1:11">
      <c r="A219" s="53"/>
      <c r="B219" s="53"/>
      <c r="C219" s="864" t="s">
        <v>2409</v>
      </c>
      <c r="D219" s="897"/>
      <c r="E219" s="364"/>
      <c r="F219" s="53"/>
      <c r="G219" s="53"/>
      <c r="H219" s="53"/>
      <c r="I219" s="53"/>
      <c r="J219" s="53"/>
      <c r="K219" s="53"/>
    </row>
    <row r="220" spans="1:11">
      <c r="A220" s="53"/>
      <c r="B220" s="53"/>
      <c r="C220" s="864" t="s">
        <v>2410</v>
      </c>
      <c r="D220" s="897"/>
      <c r="E220" s="364"/>
      <c r="F220" s="53"/>
      <c r="G220" s="53"/>
      <c r="H220" s="53"/>
      <c r="I220" s="53"/>
      <c r="J220" s="53"/>
      <c r="K220" s="53"/>
    </row>
    <row r="221" spans="1:11">
      <c r="A221" s="53"/>
      <c r="B221" s="53"/>
      <c r="C221" s="864" t="s">
        <v>2411</v>
      </c>
      <c r="D221" s="897"/>
      <c r="E221" s="364"/>
      <c r="F221" s="53"/>
      <c r="G221" s="53"/>
      <c r="H221" s="53"/>
      <c r="I221" s="53"/>
      <c r="J221" s="53"/>
      <c r="K221" s="53"/>
    </row>
    <row r="222" spans="1:11" ht="18.75" customHeight="1">
      <c r="A222" s="53">
        <v>36</v>
      </c>
      <c r="B222" s="53" t="s">
        <v>2413</v>
      </c>
      <c r="C222" s="329"/>
      <c r="D222" s="897"/>
      <c r="E222" s="364"/>
      <c r="F222" s="53"/>
      <c r="G222" s="53"/>
      <c r="H222" s="53"/>
      <c r="I222" s="53"/>
      <c r="J222" s="448"/>
      <c r="K222" s="367"/>
    </row>
    <row r="223" spans="1:11" ht="20.25" customHeight="1">
      <c r="A223" s="53"/>
      <c r="B223" s="53"/>
      <c r="C223" s="329"/>
      <c r="D223" s="53"/>
      <c r="E223" s="364"/>
      <c r="F223" s="53"/>
      <c r="G223" s="53"/>
      <c r="H223" s="53"/>
      <c r="I223" s="53"/>
      <c r="J223" s="53"/>
      <c r="K223" s="53"/>
    </row>
    <row r="224" spans="1:11" ht="19.5" customHeight="1">
      <c r="A224" s="53"/>
      <c r="B224" s="53"/>
      <c r="C224" s="329"/>
      <c r="D224" s="53"/>
      <c r="E224" s="364"/>
      <c r="F224" s="53"/>
      <c r="G224" s="53"/>
      <c r="H224" s="53"/>
      <c r="I224" s="53"/>
      <c r="J224" s="53"/>
      <c r="K224" s="53"/>
    </row>
    <row r="225" spans="1:11" ht="20.25" customHeight="1">
      <c r="A225" s="53"/>
      <c r="B225" s="53"/>
      <c r="C225" s="329"/>
      <c r="D225" s="53"/>
      <c r="E225" s="364"/>
      <c r="F225" s="53"/>
      <c r="G225" s="53"/>
      <c r="H225" s="53"/>
      <c r="I225" s="53"/>
      <c r="J225" s="53"/>
      <c r="K225" s="53"/>
    </row>
    <row r="226" spans="1:11" ht="15.75">
      <c r="A226" s="53"/>
      <c r="B226" s="53"/>
      <c r="C226" s="350"/>
      <c r="D226" s="53"/>
      <c r="E226" s="364"/>
      <c r="F226" s="53"/>
      <c r="G226" s="53"/>
      <c r="H226" s="53"/>
      <c r="I226" s="53"/>
      <c r="J226" s="53"/>
      <c r="K226" s="53"/>
    </row>
    <row r="227" spans="1:11" ht="15.75">
      <c r="A227" s="53"/>
      <c r="B227" s="53"/>
      <c r="C227" s="350"/>
      <c r="D227" s="53"/>
      <c r="E227" s="364"/>
      <c r="F227" s="53"/>
      <c r="G227" s="53"/>
      <c r="H227" s="53"/>
      <c r="I227" s="53"/>
      <c r="J227" s="53"/>
      <c r="K227" s="53"/>
    </row>
    <row r="228" spans="1:11" ht="15.75">
      <c r="A228" s="53"/>
      <c r="B228" s="53"/>
      <c r="C228" s="350"/>
      <c r="D228" s="53"/>
      <c r="E228" s="364"/>
      <c r="F228" s="53"/>
      <c r="G228" s="53"/>
      <c r="H228" s="53"/>
      <c r="I228" s="53"/>
      <c r="J228" s="53"/>
      <c r="K228" s="53"/>
    </row>
    <row r="229" spans="1:11">
      <c r="A229" s="53"/>
      <c r="B229" s="53"/>
      <c r="C229" s="53"/>
      <c r="D229" s="53"/>
      <c r="E229" s="53"/>
      <c r="F229" s="53"/>
      <c r="G229" s="53"/>
      <c r="H229" s="53"/>
      <c r="I229" s="53"/>
      <c r="J229" s="53"/>
      <c r="K229" s="53"/>
    </row>
    <row r="230" spans="1:11">
      <c r="A230" s="53"/>
      <c r="B230" s="53"/>
      <c r="C230" s="53"/>
      <c r="D230" s="53"/>
      <c r="E230" s="53"/>
      <c r="F230" s="53"/>
      <c r="G230" s="53"/>
      <c r="H230" s="53"/>
      <c r="I230" s="53"/>
      <c r="J230" s="53"/>
      <c r="K230" s="53"/>
    </row>
    <row r="231" spans="1:11">
      <c r="A231" s="53"/>
      <c r="B231" s="53"/>
      <c r="C231" s="53"/>
      <c r="D231" s="53"/>
      <c r="E231" s="53"/>
      <c r="F231" s="53"/>
      <c r="G231" s="53"/>
      <c r="H231" s="53"/>
      <c r="I231" s="53"/>
      <c r="J231" s="53"/>
      <c r="K231" s="53"/>
    </row>
    <row r="232" spans="1:11">
      <c r="A232" s="53"/>
      <c r="B232" s="53"/>
      <c r="C232" s="53"/>
      <c r="D232" s="53"/>
      <c r="E232" s="53"/>
      <c r="F232" s="53"/>
      <c r="G232" s="53"/>
      <c r="H232" s="53"/>
      <c r="I232" s="53"/>
      <c r="J232" s="53"/>
      <c r="K232" s="53"/>
    </row>
    <row r="233" spans="1:11">
      <c r="A233" s="53"/>
      <c r="B233" s="53"/>
      <c r="C233" s="53"/>
      <c r="D233" s="53"/>
      <c r="E233" s="53"/>
      <c r="F233" s="53"/>
      <c r="G233" s="53"/>
      <c r="H233" s="53"/>
      <c r="I233" s="53"/>
      <c r="J233" s="53"/>
      <c r="K233" s="53"/>
    </row>
  </sheetData>
  <mergeCells count="1">
    <mergeCell ref="A1:J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7"/>
  <sheetViews>
    <sheetView workbookViewId="0">
      <selection activeCell="U23" sqref="U23"/>
    </sheetView>
  </sheetViews>
  <sheetFormatPr defaultRowHeight="15"/>
  <cols>
    <col min="1" max="1" width="4.28515625" customWidth="1"/>
    <col min="2" max="2" width="26.85546875" customWidth="1"/>
    <col min="3" max="3" width="37.85546875" customWidth="1"/>
    <col min="4" max="4" width="12.42578125" customWidth="1"/>
    <col min="5" max="5" width="13" customWidth="1"/>
  </cols>
  <sheetData>
    <row r="1" spans="1:11" ht="18">
      <c r="A1" s="1146" t="s">
        <v>2415</v>
      </c>
      <c r="B1" s="1146"/>
      <c r="C1" s="1146"/>
      <c r="D1" s="1146"/>
      <c r="E1" s="1146"/>
      <c r="F1" s="1146"/>
      <c r="G1" s="1146"/>
      <c r="H1" s="1146"/>
      <c r="I1" s="1146"/>
      <c r="J1" s="1146"/>
      <c r="K1" s="447"/>
    </row>
    <row r="2" spans="1:11" ht="15.75" thickBot="1">
      <c r="A2" s="447"/>
      <c r="B2" s="447"/>
      <c r="C2" s="447"/>
      <c r="D2" s="447"/>
      <c r="E2" s="447"/>
      <c r="F2" s="447"/>
      <c r="G2" s="447"/>
      <c r="H2" s="447"/>
      <c r="I2" s="447"/>
      <c r="J2" s="447"/>
      <c r="K2" s="447"/>
    </row>
    <row r="3" spans="1:11" ht="15.75" thickBot="1">
      <c r="A3" s="123" t="s">
        <v>2</v>
      </c>
      <c r="B3" s="124" t="s">
        <v>224</v>
      </c>
      <c r="C3" s="124" t="s">
        <v>228</v>
      </c>
      <c r="D3" s="124" t="s">
        <v>226</v>
      </c>
      <c r="E3" s="124" t="s">
        <v>225</v>
      </c>
      <c r="F3" s="124" t="s">
        <v>8</v>
      </c>
      <c r="G3" s="124" t="s">
        <v>9</v>
      </c>
      <c r="H3" s="124" t="s">
        <v>10</v>
      </c>
      <c r="I3" s="135" t="s">
        <v>11</v>
      </c>
      <c r="J3" s="123" t="s">
        <v>12</v>
      </c>
      <c r="K3" s="125" t="s">
        <v>195</v>
      </c>
    </row>
    <row r="4" spans="1:11">
      <c r="A4" s="368">
        <v>1</v>
      </c>
      <c r="B4" s="365" t="s">
        <v>2422</v>
      </c>
      <c r="C4" s="867" t="s">
        <v>2416</v>
      </c>
      <c r="D4" s="896" t="s">
        <v>2579</v>
      </c>
      <c r="E4" s="370"/>
      <c r="F4" s="365"/>
      <c r="G4" s="365"/>
      <c r="H4" s="365"/>
      <c r="I4" s="365"/>
      <c r="J4" s="365"/>
      <c r="K4" s="365"/>
    </row>
    <row r="5" spans="1:11">
      <c r="A5" s="364"/>
      <c r="B5" s="53"/>
      <c r="C5" s="867" t="s">
        <v>2417</v>
      </c>
      <c r="D5" s="897"/>
      <c r="E5" s="751"/>
      <c r="F5" s="53"/>
      <c r="G5" s="53"/>
      <c r="H5" s="53"/>
      <c r="I5" s="53"/>
      <c r="J5" s="53"/>
      <c r="K5" s="367"/>
    </row>
    <row r="6" spans="1:11">
      <c r="A6" s="364"/>
      <c r="B6" s="53"/>
      <c r="C6" s="867" t="s">
        <v>2418</v>
      </c>
      <c r="D6" s="897"/>
      <c r="E6" s="751"/>
      <c r="F6" s="53"/>
      <c r="G6" s="53"/>
      <c r="H6" s="53"/>
      <c r="I6" s="53"/>
      <c r="J6" s="53"/>
      <c r="K6" s="53"/>
    </row>
    <row r="7" spans="1:11">
      <c r="A7" s="364"/>
      <c r="B7" s="53"/>
      <c r="C7" s="867" t="s">
        <v>2419</v>
      </c>
      <c r="D7" s="897"/>
      <c r="E7" s="751"/>
      <c r="F7" s="53"/>
      <c r="G7" s="53"/>
      <c r="H7" s="53"/>
      <c r="I7" s="53"/>
      <c r="J7" s="53"/>
      <c r="K7" s="53"/>
    </row>
    <row r="8" spans="1:11">
      <c r="A8" s="364"/>
      <c r="B8" s="53"/>
      <c r="C8" s="867" t="s">
        <v>2420</v>
      </c>
      <c r="D8" s="897"/>
      <c r="E8" s="751"/>
      <c r="F8" s="53"/>
      <c r="G8" s="53"/>
      <c r="H8" s="53"/>
      <c r="I8" s="53"/>
      <c r="J8" s="53"/>
      <c r="K8" s="53"/>
    </row>
    <row r="9" spans="1:11">
      <c r="A9" s="364"/>
      <c r="B9" s="53"/>
      <c r="C9" s="867" t="s">
        <v>2421</v>
      </c>
      <c r="D9" s="897"/>
      <c r="E9" s="751"/>
      <c r="F9" s="53"/>
      <c r="G9" s="53"/>
      <c r="H9" s="53"/>
      <c r="I9" s="53"/>
      <c r="J9" s="53"/>
      <c r="K9" s="53"/>
    </row>
    <row r="10" spans="1:11">
      <c r="A10" s="364">
        <v>2</v>
      </c>
      <c r="B10" s="53" t="s">
        <v>2427</v>
      </c>
      <c r="C10" s="868" t="s">
        <v>2423</v>
      </c>
      <c r="D10" s="897" t="s">
        <v>2579</v>
      </c>
      <c r="E10" s="354"/>
      <c r="F10" s="53"/>
      <c r="G10" s="53"/>
      <c r="H10" s="53"/>
      <c r="I10" s="53"/>
      <c r="J10" s="53"/>
      <c r="K10" s="53"/>
    </row>
    <row r="11" spans="1:11">
      <c r="A11" s="364"/>
      <c r="B11" s="53"/>
      <c r="C11" s="869" t="s">
        <v>2424</v>
      </c>
      <c r="D11" s="897"/>
      <c r="E11" s="751"/>
      <c r="F11" s="53"/>
      <c r="G11" s="53"/>
      <c r="H11" s="53"/>
      <c r="I11" s="53"/>
      <c r="J11" s="53"/>
      <c r="K11" s="53"/>
    </row>
    <row r="12" spans="1:11">
      <c r="A12" s="364"/>
      <c r="B12" s="53"/>
      <c r="C12" s="869" t="s">
        <v>2425</v>
      </c>
      <c r="D12" s="897"/>
      <c r="E12" s="751"/>
      <c r="F12" s="53"/>
      <c r="G12" s="53"/>
      <c r="H12" s="53"/>
      <c r="I12" s="53"/>
      <c r="J12" s="53"/>
      <c r="K12" s="53"/>
    </row>
    <row r="13" spans="1:11">
      <c r="A13" s="364"/>
      <c r="B13" s="53"/>
      <c r="C13" s="869" t="s">
        <v>2426</v>
      </c>
      <c r="D13" s="897"/>
      <c r="E13" s="751"/>
      <c r="F13" s="53"/>
      <c r="G13" s="53"/>
      <c r="H13" s="53"/>
      <c r="I13" s="53"/>
      <c r="J13" s="53"/>
      <c r="K13" s="53"/>
    </row>
    <row r="14" spans="1:11">
      <c r="A14" s="364">
        <v>3</v>
      </c>
      <c r="B14" s="53" t="s">
        <v>2428</v>
      </c>
      <c r="C14" s="870" t="s">
        <v>2435</v>
      </c>
      <c r="D14" s="897" t="s">
        <v>2579</v>
      </c>
      <c r="E14" s="354"/>
      <c r="F14" s="53"/>
      <c r="G14" s="53"/>
      <c r="H14" s="53"/>
      <c r="I14" s="53"/>
      <c r="J14" s="53"/>
      <c r="K14" s="53"/>
    </row>
    <row r="15" spans="1:11">
      <c r="A15" s="364"/>
      <c r="B15" s="53"/>
      <c r="C15" s="870" t="s">
        <v>2436</v>
      </c>
      <c r="D15" s="897"/>
      <c r="E15" s="751"/>
      <c r="F15" s="53"/>
      <c r="G15" s="53"/>
      <c r="H15" s="53"/>
      <c r="I15" s="53"/>
      <c r="J15" s="53"/>
      <c r="K15" s="53"/>
    </row>
    <row r="16" spans="1:11">
      <c r="A16" s="364"/>
      <c r="B16" s="53"/>
      <c r="C16" s="870" t="s">
        <v>2437</v>
      </c>
      <c r="D16" s="897"/>
      <c r="E16" s="751"/>
      <c r="F16" s="53"/>
      <c r="G16" s="53"/>
      <c r="H16" s="53"/>
      <c r="I16" s="53"/>
      <c r="J16" s="53"/>
      <c r="K16" s="53"/>
    </row>
    <row r="17" spans="1:11">
      <c r="A17" s="364"/>
      <c r="B17" s="53"/>
      <c r="C17" s="870" t="s">
        <v>464</v>
      </c>
      <c r="D17" s="897"/>
      <c r="E17" s="751"/>
      <c r="F17" s="53"/>
      <c r="G17" s="53"/>
      <c r="H17" s="53"/>
      <c r="I17" s="53"/>
      <c r="J17" s="53"/>
      <c r="K17" s="53"/>
    </row>
    <row r="18" spans="1:11">
      <c r="A18" s="364"/>
      <c r="B18" s="53"/>
      <c r="C18" s="870" t="s">
        <v>2438</v>
      </c>
      <c r="D18" s="897"/>
      <c r="E18" s="751"/>
      <c r="F18" s="53"/>
      <c r="G18" s="53"/>
      <c r="H18" s="53"/>
      <c r="I18" s="53"/>
      <c r="J18" s="53"/>
      <c r="K18" s="53"/>
    </row>
    <row r="19" spans="1:11">
      <c r="A19" s="364"/>
      <c r="B19" s="53"/>
      <c r="C19" s="870" t="s">
        <v>2439</v>
      </c>
      <c r="D19" s="897"/>
      <c r="E19" s="354"/>
      <c r="F19" s="53"/>
      <c r="G19" s="53"/>
      <c r="H19" s="53"/>
      <c r="I19" s="53"/>
      <c r="J19" s="53"/>
      <c r="K19" s="53"/>
    </row>
    <row r="20" spans="1:11">
      <c r="A20" s="364"/>
      <c r="B20" s="53"/>
      <c r="C20" s="870" t="s">
        <v>2440</v>
      </c>
      <c r="D20" s="897"/>
      <c r="E20" s="751"/>
      <c r="F20" s="53"/>
      <c r="G20" s="53"/>
      <c r="H20" s="53"/>
      <c r="I20" s="53"/>
      <c r="J20" s="53"/>
      <c r="K20" s="367"/>
    </row>
    <row r="21" spans="1:11">
      <c r="A21" s="364"/>
      <c r="B21" s="53"/>
      <c r="C21" s="870" t="s">
        <v>2441</v>
      </c>
      <c r="D21" s="897"/>
      <c r="E21" s="751"/>
      <c r="F21" s="53"/>
      <c r="G21" s="53"/>
      <c r="H21" s="53"/>
      <c r="I21" s="53"/>
      <c r="J21" s="53"/>
      <c r="K21" s="367"/>
    </row>
    <row r="22" spans="1:11">
      <c r="A22" s="364">
        <v>4</v>
      </c>
      <c r="B22" s="53" t="s">
        <v>2429</v>
      </c>
      <c r="C22" s="871" t="s">
        <v>2430</v>
      </c>
      <c r="D22" s="897" t="s">
        <v>2579</v>
      </c>
      <c r="E22" s="751"/>
      <c r="F22" s="53"/>
      <c r="G22" s="53"/>
      <c r="H22" s="53"/>
      <c r="I22" s="53"/>
      <c r="J22" s="53"/>
      <c r="K22" s="53"/>
    </row>
    <row r="23" spans="1:11">
      <c r="A23" s="364"/>
      <c r="B23" s="53"/>
      <c r="C23" s="871" t="s">
        <v>2431</v>
      </c>
      <c r="D23" s="897"/>
      <c r="E23" s="751"/>
      <c r="F23" s="53"/>
      <c r="G23" s="53"/>
      <c r="H23" s="53"/>
      <c r="I23" s="53"/>
      <c r="J23" s="53"/>
      <c r="K23" s="53"/>
    </row>
    <row r="24" spans="1:11">
      <c r="A24" s="364"/>
      <c r="B24" s="53"/>
      <c r="C24" s="871" t="s">
        <v>2432</v>
      </c>
      <c r="D24" s="897"/>
      <c r="E24" s="751"/>
      <c r="F24" s="53"/>
      <c r="G24" s="53"/>
      <c r="H24" s="53"/>
      <c r="I24" s="53"/>
      <c r="J24" s="53"/>
      <c r="K24" s="53"/>
    </row>
    <row r="25" spans="1:11">
      <c r="A25" s="364"/>
      <c r="B25" s="53"/>
      <c r="C25" s="871" t="s">
        <v>2433</v>
      </c>
      <c r="D25" s="897"/>
      <c r="E25" s="354"/>
      <c r="F25" s="53"/>
      <c r="G25" s="53"/>
      <c r="H25" s="53"/>
      <c r="I25" s="53"/>
      <c r="J25" s="53"/>
      <c r="K25" s="53"/>
    </row>
    <row r="26" spans="1:11">
      <c r="A26" s="364"/>
      <c r="B26" s="53"/>
      <c r="C26" s="871" t="s">
        <v>2434</v>
      </c>
      <c r="D26" s="897"/>
      <c r="E26" s="354"/>
      <c r="F26" s="53"/>
      <c r="G26" s="53"/>
      <c r="H26" s="53"/>
      <c r="I26" s="53"/>
      <c r="J26" s="53"/>
      <c r="K26" s="53"/>
    </row>
    <row r="27" spans="1:11">
      <c r="A27" s="364">
        <v>5</v>
      </c>
      <c r="B27" s="53" t="s">
        <v>2449</v>
      </c>
      <c r="C27" s="872" t="s">
        <v>2442</v>
      </c>
      <c r="D27" s="897" t="s">
        <v>2579</v>
      </c>
      <c r="E27" s="354"/>
      <c r="F27" s="53"/>
      <c r="G27" s="53"/>
      <c r="H27" s="53"/>
      <c r="I27" s="53"/>
      <c r="J27" s="53"/>
      <c r="K27" s="53"/>
    </row>
    <row r="28" spans="1:11">
      <c r="A28" s="364"/>
      <c r="B28" s="53"/>
      <c r="C28" s="872" t="s">
        <v>2443</v>
      </c>
      <c r="D28" s="897"/>
      <c r="E28" s="354"/>
      <c r="F28" s="53"/>
      <c r="G28" s="53"/>
      <c r="H28" s="53"/>
      <c r="I28" s="53"/>
      <c r="J28" s="53"/>
      <c r="K28" s="53"/>
    </row>
    <row r="29" spans="1:11">
      <c r="A29" s="364"/>
      <c r="B29" s="53"/>
      <c r="C29" s="872" t="s">
        <v>2444</v>
      </c>
      <c r="D29" s="897"/>
      <c r="E29" s="354"/>
      <c r="F29" s="53"/>
      <c r="G29" s="53"/>
      <c r="H29" s="53"/>
      <c r="I29" s="53"/>
      <c r="J29" s="53"/>
      <c r="K29" s="367"/>
    </row>
    <row r="30" spans="1:11">
      <c r="A30" s="364"/>
      <c r="B30" s="53"/>
      <c r="C30" s="872" t="s">
        <v>2445</v>
      </c>
      <c r="D30" s="897"/>
      <c r="E30" s="354"/>
      <c r="F30" s="53"/>
      <c r="G30" s="53"/>
      <c r="H30" s="53"/>
      <c r="I30" s="53"/>
      <c r="J30" s="53"/>
      <c r="K30" s="53"/>
    </row>
    <row r="31" spans="1:11">
      <c r="A31" s="364"/>
      <c r="B31" s="53"/>
      <c r="C31" s="872" t="s">
        <v>2446</v>
      </c>
      <c r="D31" s="897"/>
      <c r="E31" s="354"/>
      <c r="F31" s="53"/>
      <c r="G31" s="53"/>
      <c r="H31" s="53"/>
      <c r="I31" s="53"/>
      <c r="J31" s="53"/>
      <c r="K31" s="53"/>
    </row>
    <row r="32" spans="1:11">
      <c r="A32" s="364"/>
      <c r="B32" s="53"/>
      <c r="C32" s="872" t="s">
        <v>2447</v>
      </c>
      <c r="D32" s="897"/>
      <c r="E32" s="354"/>
      <c r="F32" s="53"/>
      <c r="G32" s="53"/>
      <c r="H32" s="53"/>
      <c r="I32" s="53"/>
      <c r="J32" s="53"/>
      <c r="K32" s="53"/>
    </row>
    <row r="33" spans="1:11">
      <c r="A33" s="364"/>
      <c r="B33" s="53"/>
      <c r="C33" s="872" t="s">
        <v>2448</v>
      </c>
      <c r="D33" s="897"/>
      <c r="E33" s="354"/>
      <c r="F33" s="53"/>
      <c r="G33" s="53"/>
      <c r="H33" s="53"/>
      <c r="I33" s="53"/>
      <c r="J33" s="53"/>
      <c r="K33" s="53"/>
    </row>
    <row r="34" spans="1:11">
      <c r="A34" s="364">
        <v>6</v>
      </c>
      <c r="B34" s="53" t="s">
        <v>2457</v>
      </c>
      <c r="C34" s="873" t="s">
        <v>2450</v>
      </c>
      <c r="D34" s="897" t="s">
        <v>2579</v>
      </c>
      <c r="E34" s="354"/>
      <c r="F34" s="53"/>
      <c r="G34" s="53"/>
      <c r="H34" s="53"/>
      <c r="I34" s="53"/>
      <c r="J34" s="53"/>
      <c r="K34" s="53"/>
    </row>
    <row r="35" spans="1:11">
      <c r="A35" s="364"/>
      <c r="B35" s="53"/>
      <c r="C35" s="873" t="s">
        <v>2451</v>
      </c>
      <c r="D35" s="897"/>
      <c r="E35" s="354"/>
      <c r="F35" s="53"/>
      <c r="G35" s="53"/>
      <c r="H35" s="53"/>
      <c r="I35" s="53"/>
      <c r="J35" s="448"/>
      <c r="K35" s="355"/>
    </row>
    <row r="36" spans="1:11">
      <c r="A36" s="364"/>
      <c r="B36" s="53"/>
      <c r="C36" s="873" t="s">
        <v>2452</v>
      </c>
      <c r="D36" s="897"/>
      <c r="E36" s="354"/>
      <c r="F36" s="53"/>
      <c r="G36" s="53"/>
      <c r="H36" s="53"/>
      <c r="I36" s="53"/>
      <c r="J36" s="53"/>
      <c r="K36" s="53"/>
    </row>
    <row r="37" spans="1:11">
      <c r="A37" s="364"/>
      <c r="B37" s="53"/>
      <c r="C37" s="873" t="s">
        <v>2453</v>
      </c>
      <c r="D37" s="897"/>
      <c r="E37" s="354"/>
      <c r="F37" s="53"/>
      <c r="G37" s="53"/>
      <c r="H37" s="53"/>
      <c r="I37" s="53"/>
      <c r="J37" s="53"/>
      <c r="K37" s="53"/>
    </row>
    <row r="38" spans="1:11">
      <c r="A38" s="364"/>
      <c r="B38" s="53"/>
      <c r="C38" s="873" t="s">
        <v>2454</v>
      </c>
      <c r="D38" s="897"/>
      <c r="E38" s="354"/>
      <c r="F38" s="53"/>
      <c r="G38" s="53"/>
      <c r="H38" s="53"/>
      <c r="I38" s="53"/>
      <c r="J38" s="53"/>
      <c r="K38" s="53"/>
    </row>
    <row r="39" spans="1:11">
      <c r="A39" s="364"/>
      <c r="B39" s="53"/>
      <c r="C39" s="873" t="s">
        <v>2455</v>
      </c>
      <c r="D39" s="897"/>
      <c r="E39" s="751"/>
      <c r="F39" s="53"/>
      <c r="G39" s="53"/>
      <c r="H39" s="53"/>
      <c r="I39" s="53"/>
      <c r="J39" s="53"/>
      <c r="K39" s="53"/>
    </row>
    <row r="40" spans="1:11">
      <c r="A40" s="364"/>
      <c r="B40" s="53"/>
      <c r="C40" s="873" t="s">
        <v>1850</v>
      </c>
      <c r="D40" s="897"/>
      <c r="E40" s="751"/>
      <c r="F40" s="53"/>
      <c r="G40" s="53"/>
      <c r="H40" s="53"/>
      <c r="I40" s="53"/>
      <c r="J40" s="53"/>
      <c r="K40" s="53"/>
    </row>
    <row r="41" spans="1:11">
      <c r="A41" s="364"/>
      <c r="B41" s="53"/>
      <c r="C41" s="873" t="s">
        <v>2456</v>
      </c>
      <c r="D41" s="897"/>
      <c r="E41" s="354"/>
      <c r="F41" s="53"/>
      <c r="G41" s="53"/>
      <c r="H41" s="53"/>
      <c r="I41" s="53"/>
      <c r="J41" s="53"/>
      <c r="K41" s="53"/>
    </row>
    <row r="42" spans="1:11">
      <c r="A42" s="364">
        <v>7</v>
      </c>
      <c r="B42" s="53" t="s">
        <v>2462</v>
      </c>
      <c r="C42" s="874" t="s">
        <v>2458</v>
      </c>
      <c r="D42" s="897" t="s">
        <v>2579</v>
      </c>
      <c r="E42" s="354"/>
      <c r="F42" s="53"/>
      <c r="G42" s="53"/>
      <c r="H42" s="53"/>
      <c r="I42" s="53"/>
      <c r="J42" s="53"/>
      <c r="K42" s="53"/>
    </row>
    <row r="43" spans="1:11">
      <c r="A43" s="364"/>
      <c r="B43" s="53"/>
      <c r="C43" s="874" t="s">
        <v>2459</v>
      </c>
      <c r="D43" s="897"/>
      <c r="E43" s="354"/>
      <c r="F43" s="53"/>
      <c r="G43" s="53"/>
      <c r="H43" s="53"/>
      <c r="I43" s="53"/>
      <c r="J43" s="53"/>
      <c r="K43" s="53"/>
    </row>
    <row r="44" spans="1:11">
      <c r="A44" s="364"/>
      <c r="B44" s="53"/>
      <c r="C44" s="874" t="s">
        <v>2460</v>
      </c>
      <c r="D44" s="897"/>
      <c r="E44" s="354"/>
      <c r="F44" s="53"/>
      <c r="G44" s="53"/>
      <c r="H44" s="53"/>
      <c r="I44" s="53"/>
      <c r="J44" s="53"/>
      <c r="K44" s="53"/>
    </row>
    <row r="45" spans="1:11">
      <c r="A45" s="364"/>
      <c r="B45" s="53"/>
      <c r="C45" s="874" t="s">
        <v>2461</v>
      </c>
      <c r="D45" s="897"/>
      <c r="E45" s="354"/>
      <c r="F45" s="53"/>
      <c r="G45" s="53"/>
      <c r="H45" s="53"/>
      <c r="I45" s="53"/>
      <c r="J45" s="53"/>
      <c r="K45" s="53"/>
    </row>
    <row r="46" spans="1:11">
      <c r="A46" s="364">
        <v>8</v>
      </c>
      <c r="B46" s="53" t="s">
        <v>2468</v>
      </c>
      <c r="C46" s="875" t="s">
        <v>2463</v>
      </c>
      <c r="D46" s="897" t="s">
        <v>2579</v>
      </c>
      <c r="E46" s="354"/>
      <c r="F46" s="53"/>
      <c r="G46" s="53"/>
      <c r="H46" s="53"/>
      <c r="I46" s="53"/>
      <c r="J46" s="53"/>
      <c r="K46" s="53"/>
    </row>
    <row r="47" spans="1:11">
      <c r="A47" s="364"/>
      <c r="B47" s="53"/>
      <c r="C47" s="875" t="s">
        <v>2464</v>
      </c>
      <c r="D47" s="897"/>
      <c r="E47" s="354"/>
      <c r="F47" s="53"/>
      <c r="G47" s="53"/>
      <c r="H47" s="53"/>
      <c r="I47" s="53"/>
      <c r="J47" s="53"/>
      <c r="K47" s="53"/>
    </row>
    <row r="48" spans="1:11">
      <c r="A48" s="364"/>
      <c r="B48" s="53"/>
      <c r="C48" s="875" t="s">
        <v>1293</v>
      </c>
      <c r="D48" s="897"/>
      <c r="E48" s="354"/>
      <c r="F48" s="53"/>
      <c r="G48" s="53"/>
      <c r="H48" s="53"/>
      <c r="I48" s="53"/>
      <c r="J48" s="53"/>
      <c r="K48" s="53"/>
    </row>
    <row r="49" spans="1:11">
      <c r="A49" s="364"/>
      <c r="B49" s="53"/>
      <c r="C49" s="875" t="s">
        <v>2465</v>
      </c>
      <c r="D49" s="897"/>
      <c r="E49" s="354"/>
      <c r="F49" s="53"/>
      <c r="G49" s="53"/>
      <c r="H49" s="53"/>
      <c r="I49" s="53"/>
      <c r="J49" s="53"/>
      <c r="K49" s="53"/>
    </row>
    <row r="50" spans="1:11">
      <c r="A50" s="364"/>
      <c r="B50" s="53"/>
      <c r="C50" s="875" t="s">
        <v>2466</v>
      </c>
      <c r="D50" s="897"/>
      <c r="E50" s="354"/>
      <c r="F50" s="53"/>
      <c r="G50" s="53"/>
      <c r="H50" s="53"/>
      <c r="I50" s="53"/>
      <c r="J50" s="53"/>
      <c r="K50" s="53"/>
    </row>
    <row r="51" spans="1:11">
      <c r="A51" s="364"/>
      <c r="B51" s="53"/>
      <c r="C51" s="875" t="s">
        <v>2467</v>
      </c>
      <c r="D51" s="897"/>
      <c r="E51" s="354"/>
      <c r="F51" s="53"/>
      <c r="G51" s="53"/>
      <c r="H51" s="53"/>
      <c r="I51" s="53"/>
      <c r="J51" s="53"/>
      <c r="K51" s="53"/>
    </row>
    <row r="52" spans="1:11">
      <c r="A52" s="364">
        <v>9</v>
      </c>
      <c r="B52" s="53" t="s">
        <v>2469</v>
      </c>
      <c r="C52" s="876" t="s">
        <v>2470</v>
      </c>
      <c r="D52" s="897" t="s">
        <v>2579</v>
      </c>
      <c r="E52" s="354"/>
      <c r="F52" s="53"/>
      <c r="G52" s="53"/>
      <c r="H52" s="53"/>
      <c r="I52" s="53"/>
      <c r="J52" s="53"/>
      <c r="K52" s="53"/>
    </row>
    <row r="53" spans="1:11">
      <c r="A53" s="364"/>
      <c r="B53" s="53"/>
      <c r="C53" s="876" t="s">
        <v>2471</v>
      </c>
      <c r="D53" s="897"/>
      <c r="E53" s="354"/>
      <c r="F53" s="53"/>
      <c r="G53" s="53"/>
      <c r="H53" s="53"/>
      <c r="I53" s="53"/>
      <c r="J53" s="53"/>
      <c r="K53" s="53"/>
    </row>
    <row r="54" spans="1:11">
      <c r="A54" s="364"/>
      <c r="B54" s="53"/>
      <c r="C54" s="876" t="s">
        <v>2472</v>
      </c>
      <c r="D54" s="897"/>
      <c r="E54" s="354"/>
      <c r="F54" s="53"/>
      <c r="G54" s="53"/>
      <c r="H54" s="53"/>
      <c r="I54" s="53"/>
      <c r="J54" s="53"/>
      <c r="K54" s="53"/>
    </row>
    <row r="55" spans="1:11">
      <c r="A55" s="364"/>
      <c r="B55" s="53"/>
      <c r="C55" s="876" t="s">
        <v>2473</v>
      </c>
      <c r="D55" s="897"/>
      <c r="E55" s="354"/>
      <c r="F55" s="53"/>
      <c r="G55" s="53"/>
      <c r="H55" s="53"/>
      <c r="I55" s="53"/>
      <c r="J55" s="53"/>
      <c r="K55" s="53"/>
    </row>
    <row r="56" spans="1:11">
      <c r="A56" s="364"/>
      <c r="B56" s="53"/>
      <c r="C56" s="876" t="s">
        <v>2474</v>
      </c>
      <c r="D56" s="897"/>
      <c r="E56" s="354"/>
      <c r="F56" s="53"/>
      <c r="G56" s="53"/>
      <c r="H56" s="53"/>
      <c r="I56" s="53"/>
      <c r="J56" s="53"/>
      <c r="K56" s="53"/>
    </row>
    <row r="57" spans="1:11">
      <c r="A57" s="364"/>
      <c r="B57" s="53"/>
      <c r="C57" s="876" t="s">
        <v>2475</v>
      </c>
      <c r="D57" s="897"/>
      <c r="E57" s="354"/>
      <c r="F57" s="53"/>
      <c r="G57" s="53"/>
      <c r="H57" s="53"/>
      <c r="I57" s="53"/>
      <c r="J57" s="53"/>
      <c r="K57" s="53"/>
    </row>
    <row r="58" spans="1:11">
      <c r="A58" s="364">
        <v>10</v>
      </c>
      <c r="B58" s="53" t="s">
        <v>2480</v>
      </c>
      <c r="C58" s="877" t="s">
        <v>2476</v>
      </c>
      <c r="D58" s="897" t="s">
        <v>2579</v>
      </c>
      <c r="E58" s="354"/>
      <c r="F58" s="53"/>
      <c r="G58" s="53"/>
      <c r="H58" s="53"/>
      <c r="I58" s="53"/>
      <c r="J58" s="53"/>
      <c r="K58" s="53"/>
    </row>
    <row r="59" spans="1:11">
      <c r="A59" s="364"/>
      <c r="B59" s="53"/>
      <c r="C59" s="877" t="s">
        <v>2477</v>
      </c>
      <c r="D59" s="897"/>
      <c r="E59" s="354"/>
      <c r="F59" s="53"/>
      <c r="G59" s="53"/>
      <c r="H59" s="53"/>
      <c r="I59" s="53"/>
      <c r="J59" s="53"/>
      <c r="K59" s="53"/>
    </row>
    <row r="60" spans="1:11">
      <c r="A60" s="364"/>
      <c r="B60" s="53"/>
      <c r="C60" s="877" t="s">
        <v>2478</v>
      </c>
      <c r="D60" s="897"/>
      <c r="E60" s="354"/>
      <c r="F60" s="53"/>
      <c r="G60" s="53"/>
      <c r="H60" s="53"/>
      <c r="I60" s="53"/>
      <c r="J60" s="53"/>
      <c r="K60" s="53"/>
    </row>
    <row r="61" spans="1:11">
      <c r="A61" s="364"/>
      <c r="B61" s="53"/>
      <c r="C61" s="877" t="s">
        <v>2479</v>
      </c>
      <c r="D61" s="897"/>
      <c r="E61" s="354"/>
      <c r="F61" s="53"/>
      <c r="G61" s="53"/>
      <c r="H61" s="53"/>
      <c r="I61" s="53"/>
      <c r="J61" s="53"/>
      <c r="K61" s="53"/>
    </row>
    <row r="62" spans="1:11">
      <c r="A62" s="364">
        <v>11</v>
      </c>
      <c r="B62" s="53" t="s">
        <v>2485</v>
      </c>
      <c r="C62" s="878" t="s">
        <v>2481</v>
      </c>
      <c r="D62" s="897" t="s">
        <v>2579</v>
      </c>
      <c r="E62" s="354"/>
      <c r="F62" s="53"/>
      <c r="G62" s="53"/>
      <c r="H62" s="53"/>
      <c r="I62" s="53"/>
      <c r="J62" s="53"/>
      <c r="K62" s="53"/>
    </row>
    <row r="63" spans="1:11">
      <c r="A63" s="364"/>
      <c r="B63" s="53"/>
      <c r="C63" s="878" t="s">
        <v>2482</v>
      </c>
      <c r="D63" s="897"/>
      <c r="E63" s="354"/>
      <c r="F63" s="53"/>
      <c r="G63" s="53"/>
      <c r="H63" s="53"/>
      <c r="I63" s="53"/>
      <c r="J63" s="53"/>
      <c r="K63" s="53"/>
    </row>
    <row r="64" spans="1:11">
      <c r="A64" s="364"/>
      <c r="B64" s="53"/>
      <c r="C64" s="878" t="s">
        <v>2483</v>
      </c>
      <c r="D64" s="897"/>
      <c r="E64" s="354"/>
      <c r="F64" s="53"/>
      <c r="G64" s="53"/>
      <c r="H64" s="53"/>
      <c r="I64" s="53"/>
      <c r="J64" s="53"/>
      <c r="K64" s="53"/>
    </row>
    <row r="65" spans="1:11">
      <c r="A65" s="364"/>
      <c r="B65" s="53"/>
      <c r="C65" s="878" t="s">
        <v>2484</v>
      </c>
      <c r="D65" s="897"/>
      <c r="E65" s="354"/>
      <c r="F65" s="53"/>
      <c r="G65" s="53"/>
      <c r="H65" s="53"/>
      <c r="I65" s="53"/>
      <c r="J65" s="53"/>
      <c r="K65" s="53"/>
    </row>
    <row r="66" spans="1:11">
      <c r="A66" s="364">
        <v>12</v>
      </c>
      <c r="B66" s="53" t="s">
        <v>2492</v>
      </c>
      <c r="C66" s="879" t="s">
        <v>2486</v>
      </c>
      <c r="D66" s="897" t="s">
        <v>2579</v>
      </c>
      <c r="E66" s="354"/>
      <c r="F66" s="53"/>
      <c r="G66" s="53"/>
      <c r="H66" s="53"/>
      <c r="I66" s="53"/>
      <c r="J66" s="53"/>
      <c r="K66" s="367"/>
    </row>
    <row r="67" spans="1:11">
      <c r="A67" s="364"/>
      <c r="B67" s="53"/>
      <c r="C67" s="879" t="s">
        <v>2487</v>
      </c>
      <c r="D67" s="897"/>
      <c r="E67" s="354"/>
      <c r="F67" s="53"/>
      <c r="G67" s="53"/>
      <c r="H67" s="53"/>
      <c r="I67" s="53"/>
      <c r="J67" s="53"/>
      <c r="K67" s="53"/>
    </row>
    <row r="68" spans="1:11">
      <c r="A68" s="364"/>
      <c r="B68" s="53"/>
      <c r="C68" s="879" t="s">
        <v>2488</v>
      </c>
      <c r="D68" s="897"/>
      <c r="E68" s="354"/>
      <c r="F68" s="53"/>
      <c r="G68" s="53"/>
      <c r="H68" s="53"/>
      <c r="I68" s="53"/>
      <c r="J68" s="53"/>
      <c r="K68" s="53"/>
    </row>
    <row r="69" spans="1:11">
      <c r="A69" s="364"/>
      <c r="B69" s="53"/>
      <c r="C69" s="879" t="s">
        <v>2489</v>
      </c>
      <c r="D69" s="897"/>
      <c r="E69" s="354"/>
      <c r="F69" s="53"/>
      <c r="G69" s="53"/>
      <c r="H69" s="53"/>
      <c r="I69" s="53"/>
      <c r="J69" s="53"/>
      <c r="K69" s="53"/>
    </row>
    <row r="70" spans="1:11">
      <c r="A70" s="364"/>
      <c r="B70" s="53"/>
      <c r="C70" s="879" t="s">
        <v>2490</v>
      </c>
      <c r="D70" s="897"/>
      <c r="E70" s="354"/>
      <c r="F70" s="53"/>
      <c r="G70" s="53"/>
      <c r="H70" s="53"/>
      <c r="I70" s="53"/>
      <c r="J70" s="53"/>
      <c r="K70" s="53"/>
    </row>
    <row r="71" spans="1:11">
      <c r="A71" s="364"/>
      <c r="B71" s="53"/>
      <c r="C71" s="879" t="s">
        <v>2491</v>
      </c>
      <c r="D71" s="897"/>
      <c r="E71" s="354"/>
      <c r="F71" s="53"/>
      <c r="G71" s="53"/>
      <c r="H71" s="53"/>
      <c r="I71" s="53"/>
      <c r="J71" s="448"/>
      <c r="K71" s="53"/>
    </row>
    <row r="72" spans="1:11">
      <c r="A72" s="364">
        <v>13</v>
      </c>
      <c r="B72" s="53" t="s">
        <v>2500</v>
      </c>
      <c r="C72" s="880" t="s">
        <v>2493</v>
      </c>
      <c r="D72" s="897" t="s">
        <v>2579</v>
      </c>
      <c r="E72" s="354"/>
      <c r="F72" s="53"/>
      <c r="G72" s="53"/>
      <c r="H72" s="53"/>
      <c r="I72" s="53"/>
      <c r="J72" s="53"/>
      <c r="K72" s="53"/>
    </row>
    <row r="73" spans="1:11">
      <c r="A73" s="364"/>
      <c r="B73" s="53"/>
      <c r="C73" s="880" t="s">
        <v>2494</v>
      </c>
      <c r="D73" s="897"/>
      <c r="E73" s="354"/>
      <c r="F73" s="53"/>
      <c r="G73" s="53"/>
      <c r="H73" s="53"/>
      <c r="I73" s="53"/>
      <c r="J73" s="53"/>
      <c r="K73" s="53"/>
    </row>
    <row r="74" spans="1:11">
      <c r="A74" s="364"/>
      <c r="B74" s="53"/>
      <c r="C74" s="880" t="s">
        <v>2495</v>
      </c>
      <c r="D74" s="897"/>
      <c r="E74" s="354"/>
      <c r="F74" s="53"/>
      <c r="G74" s="53"/>
      <c r="H74" s="53"/>
      <c r="I74" s="53"/>
      <c r="J74" s="53"/>
      <c r="K74" s="53"/>
    </row>
    <row r="75" spans="1:11">
      <c r="A75" s="364"/>
      <c r="B75" s="53"/>
      <c r="C75" s="880" t="s">
        <v>2496</v>
      </c>
      <c r="D75" s="897"/>
      <c r="E75" s="354"/>
      <c r="F75" s="53"/>
      <c r="G75" s="53"/>
      <c r="H75" s="53"/>
      <c r="I75" s="53"/>
      <c r="J75" s="53"/>
      <c r="K75" s="53"/>
    </row>
    <row r="76" spans="1:11">
      <c r="A76" s="364"/>
      <c r="B76" s="53"/>
      <c r="C76" s="880" t="s">
        <v>2497</v>
      </c>
      <c r="D76" s="897"/>
      <c r="E76" s="354"/>
      <c r="F76" s="53"/>
      <c r="G76" s="53"/>
      <c r="H76" s="53"/>
      <c r="I76" s="53"/>
      <c r="J76" s="53"/>
      <c r="K76" s="53"/>
    </row>
    <row r="77" spans="1:11">
      <c r="A77" s="364"/>
      <c r="B77" s="53"/>
      <c r="C77" s="880" t="s">
        <v>2498</v>
      </c>
      <c r="D77" s="897"/>
      <c r="E77" s="354"/>
      <c r="F77" s="53"/>
      <c r="G77" s="53"/>
      <c r="H77" s="53"/>
      <c r="I77" s="53"/>
      <c r="J77" s="53"/>
      <c r="K77" s="53"/>
    </row>
    <row r="78" spans="1:11">
      <c r="A78" s="364"/>
      <c r="B78" s="53"/>
      <c r="C78" s="880" t="s">
        <v>2499</v>
      </c>
      <c r="D78" s="897"/>
      <c r="E78" s="354"/>
      <c r="F78" s="53"/>
      <c r="G78" s="53"/>
      <c r="H78" s="53"/>
      <c r="I78" s="53"/>
      <c r="J78" s="53"/>
      <c r="K78" s="53"/>
    </row>
    <row r="79" spans="1:11">
      <c r="A79" s="364">
        <v>14</v>
      </c>
      <c r="B79" s="53" t="s">
        <v>2501</v>
      </c>
      <c r="C79" s="881" t="s">
        <v>2502</v>
      </c>
      <c r="D79" s="897" t="s">
        <v>2579</v>
      </c>
      <c r="E79" s="354"/>
      <c r="F79" s="53"/>
      <c r="G79" s="53"/>
      <c r="H79" s="53"/>
      <c r="I79" s="53"/>
      <c r="J79" s="53"/>
      <c r="K79" s="53"/>
    </row>
    <row r="80" spans="1:11">
      <c r="A80" s="364"/>
      <c r="B80" s="53"/>
      <c r="C80" s="881" t="s">
        <v>2503</v>
      </c>
      <c r="D80" s="897"/>
      <c r="E80" s="354"/>
      <c r="F80" s="53"/>
      <c r="G80" s="53"/>
      <c r="H80" s="53"/>
      <c r="I80" s="53"/>
      <c r="J80" s="53"/>
      <c r="K80" s="53"/>
    </row>
    <row r="81" spans="1:11">
      <c r="A81" s="364"/>
      <c r="B81" s="53"/>
      <c r="C81" s="881" t="s">
        <v>2504</v>
      </c>
      <c r="D81" s="897"/>
      <c r="E81" s="354"/>
      <c r="F81" s="53"/>
      <c r="G81" s="53"/>
      <c r="H81" s="53"/>
      <c r="I81" s="53"/>
      <c r="J81" s="53"/>
      <c r="K81" s="53"/>
    </row>
    <row r="82" spans="1:11">
      <c r="A82" s="364"/>
      <c r="B82" s="53"/>
      <c r="C82" s="881" t="s">
        <v>2505</v>
      </c>
      <c r="D82" s="897"/>
      <c r="E82" s="354"/>
      <c r="F82" s="53"/>
      <c r="G82" s="53"/>
      <c r="H82" s="53"/>
      <c r="I82" s="53"/>
      <c r="J82" s="53"/>
      <c r="K82" s="367"/>
    </row>
    <row r="83" spans="1:11">
      <c r="A83" s="364"/>
      <c r="B83" s="53"/>
      <c r="C83" s="881" t="s">
        <v>2506</v>
      </c>
      <c r="D83" s="897"/>
      <c r="E83" s="354"/>
      <c r="F83" s="53"/>
      <c r="G83" s="53"/>
      <c r="H83" s="53"/>
      <c r="I83" s="53"/>
      <c r="J83" s="53"/>
      <c r="K83" s="53"/>
    </row>
    <row r="84" spans="1:11">
      <c r="A84" s="364">
        <v>15</v>
      </c>
      <c r="B84" s="53" t="s">
        <v>2513</v>
      </c>
      <c r="C84" s="882" t="s">
        <v>2507</v>
      </c>
      <c r="D84" s="897" t="s">
        <v>2579</v>
      </c>
      <c r="E84" s="354"/>
      <c r="F84" s="53"/>
      <c r="G84" s="53"/>
      <c r="H84" s="53"/>
      <c r="I84" s="53"/>
      <c r="J84" s="53"/>
      <c r="K84" s="53"/>
    </row>
    <row r="85" spans="1:11">
      <c r="A85" s="364"/>
      <c r="B85" s="53"/>
      <c r="C85" s="882" t="s">
        <v>2508</v>
      </c>
      <c r="D85" s="897"/>
      <c r="E85" s="354"/>
      <c r="F85" s="53"/>
      <c r="G85" s="53"/>
      <c r="H85" s="53"/>
      <c r="I85" s="53"/>
      <c r="J85" s="53"/>
      <c r="K85" s="53"/>
    </row>
    <row r="86" spans="1:11">
      <c r="A86" s="364"/>
      <c r="B86" s="53"/>
      <c r="C86" s="882" t="s">
        <v>2509</v>
      </c>
      <c r="D86" s="897"/>
      <c r="E86" s="354"/>
      <c r="F86" s="53"/>
      <c r="G86" s="53"/>
      <c r="H86" s="53"/>
      <c r="I86" s="53"/>
      <c r="J86" s="448"/>
      <c r="K86" s="367"/>
    </row>
    <row r="87" spans="1:11">
      <c r="A87" s="364"/>
      <c r="B87" s="53"/>
      <c r="C87" s="882" t="s">
        <v>2510</v>
      </c>
      <c r="D87" s="897"/>
      <c r="E87" s="354"/>
      <c r="F87" s="53"/>
      <c r="G87" s="53"/>
      <c r="H87" s="53"/>
      <c r="I87" s="53"/>
      <c r="J87" s="53"/>
      <c r="K87" s="53"/>
    </row>
    <row r="88" spans="1:11">
      <c r="A88" s="364"/>
      <c r="B88" s="53"/>
      <c r="C88" s="882" t="s">
        <v>2511</v>
      </c>
      <c r="D88" s="897"/>
      <c r="E88" s="354"/>
      <c r="F88" s="53"/>
      <c r="G88" s="53"/>
      <c r="H88" s="53"/>
      <c r="I88" s="53"/>
      <c r="J88" s="53"/>
      <c r="K88" s="53"/>
    </row>
    <row r="89" spans="1:11">
      <c r="A89" s="364"/>
      <c r="B89" s="53"/>
      <c r="C89" s="882" t="s">
        <v>2512</v>
      </c>
      <c r="D89" s="897"/>
      <c r="E89" s="354"/>
      <c r="F89" s="53"/>
      <c r="G89" s="53"/>
      <c r="H89" s="53"/>
      <c r="I89" s="53"/>
      <c r="J89" s="53"/>
      <c r="K89" s="53"/>
    </row>
    <row r="90" spans="1:11">
      <c r="A90" s="364">
        <v>16</v>
      </c>
      <c r="B90" s="53" t="s">
        <v>2517</v>
      </c>
      <c r="C90" s="883" t="s">
        <v>2514</v>
      </c>
      <c r="D90" s="897" t="s">
        <v>2579</v>
      </c>
      <c r="E90" s="354"/>
      <c r="F90" s="53"/>
      <c r="G90" s="53"/>
      <c r="H90" s="53"/>
      <c r="I90" s="53"/>
      <c r="J90" s="53"/>
      <c r="K90" s="53"/>
    </row>
    <row r="91" spans="1:11">
      <c r="A91" s="364"/>
      <c r="B91" s="53"/>
      <c r="C91" s="884" t="s">
        <v>2515</v>
      </c>
      <c r="D91" s="897"/>
      <c r="E91" s="354"/>
      <c r="F91" s="53"/>
      <c r="G91" s="53"/>
      <c r="H91" s="53"/>
      <c r="I91" s="53"/>
      <c r="J91" s="53"/>
      <c r="K91" s="53"/>
    </row>
    <row r="92" spans="1:11">
      <c r="A92" s="364"/>
      <c r="B92" s="53"/>
      <c r="C92" s="883" t="s">
        <v>2516</v>
      </c>
      <c r="D92" s="897"/>
      <c r="E92" s="354"/>
      <c r="F92" s="53"/>
      <c r="G92" s="53"/>
      <c r="H92" s="53"/>
      <c r="I92" s="53"/>
      <c r="J92" s="53"/>
      <c r="K92" s="53"/>
    </row>
    <row r="93" spans="1:11">
      <c r="A93" s="364">
        <v>17</v>
      </c>
      <c r="B93" s="53" t="s">
        <v>2523</v>
      </c>
      <c r="C93" s="885" t="s">
        <v>2518</v>
      </c>
      <c r="D93" s="897" t="s">
        <v>2579</v>
      </c>
      <c r="E93" s="354"/>
      <c r="F93" s="53"/>
      <c r="G93" s="53"/>
      <c r="H93" s="53"/>
      <c r="I93" s="53"/>
      <c r="J93" s="53"/>
      <c r="K93" s="53"/>
    </row>
    <row r="94" spans="1:11">
      <c r="A94" s="364"/>
      <c r="B94" s="53"/>
      <c r="C94" s="885" t="s">
        <v>2519</v>
      </c>
      <c r="D94" s="897"/>
      <c r="E94" s="354"/>
      <c r="F94" s="53"/>
      <c r="G94" s="53"/>
      <c r="H94" s="53"/>
      <c r="I94" s="53"/>
      <c r="J94" s="53"/>
      <c r="K94" s="53"/>
    </row>
    <row r="95" spans="1:11">
      <c r="A95" s="364"/>
      <c r="B95" s="53"/>
      <c r="C95" s="885" t="s">
        <v>2520</v>
      </c>
      <c r="D95" s="897"/>
      <c r="E95" s="354"/>
      <c r="F95" s="53"/>
      <c r="G95" s="53"/>
      <c r="H95" s="53"/>
      <c r="I95" s="53"/>
      <c r="J95" s="53"/>
      <c r="K95" s="53"/>
    </row>
    <row r="96" spans="1:11">
      <c r="A96" s="364"/>
      <c r="B96" s="53"/>
      <c r="C96" s="885" t="s">
        <v>2521</v>
      </c>
      <c r="D96" s="897"/>
      <c r="E96" s="354"/>
      <c r="F96" s="53"/>
      <c r="G96" s="53"/>
      <c r="H96" s="53"/>
      <c r="I96" s="53"/>
      <c r="J96" s="53"/>
      <c r="K96" s="53"/>
    </row>
    <row r="97" spans="1:11">
      <c r="A97" s="364"/>
      <c r="B97" s="53"/>
      <c r="C97" s="885" t="s">
        <v>2522</v>
      </c>
      <c r="D97" s="897"/>
      <c r="E97" s="354"/>
      <c r="F97" s="53"/>
      <c r="G97" s="53"/>
      <c r="H97" s="53"/>
      <c r="I97" s="53"/>
      <c r="J97" s="53"/>
      <c r="K97" s="53"/>
    </row>
    <row r="98" spans="1:11">
      <c r="A98" s="364">
        <v>18</v>
      </c>
      <c r="B98" s="53" t="s">
        <v>2529</v>
      </c>
      <c r="C98" s="886" t="s">
        <v>2524</v>
      </c>
      <c r="D98" s="897" t="s">
        <v>2579</v>
      </c>
      <c r="E98" s="354"/>
      <c r="F98" s="53"/>
      <c r="G98" s="53"/>
      <c r="H98" s="53"/>
      <c r="I98" s="53"/>
      <c r="J98" s="53"/>
      <c r="K98" s="53"/>
    </row>
    <row r="99" spans="1:11">
      <c r="A99" s="364"/>
      <c r="B99" s="53"/>
      <c r="C99" s="886" t="s">
        <v>2525</v>
      </c>
      <c r="D99" s="897"/>
      <c r="E99" s="354"/>
      <c r="F99" s="53"/>
      <c r="G99" s="53"/>
      <c r="H99" s="53"/>
      <c r="I99" s="53"/>
      <c r="J99" s="53"/>
      <c r="K99" s="53"/>
    </row>
    <row r="100" spans="1:11">
      <c r="A100" s="364"/>
      <c r="B100" s="53"/>
      <c r="C100" s="886" t="s">
        <v>2526</v>
      </c>
      <c r="D100" s="897"/>
      <c r="E100" s="354"/>
      <c r="F100" s="53"/>
      <c r="G100" s="53"/>
      <c r="H100" s="53"/>
      <c r="I100" s="53"/>
      <c r="J100" s="53"/>
      <c r="K100" s="53"/>
    </row>
    <row r="101" spans="1:11">
      <c r="A101" s="364"/>
      <c r="B101" s="53"/>
      <c r="C101" s="886" t="s">
        <v>2527</v>
      </c>
      <c r="D101" s="897"/>
      <c r="E101" s="354"/>
      <c r="F101" s="53"/>
      <c r="G101" s="53"/>
      <c r="H101" s="53"/>
      <c r="I101" s="53"/>
      <c r="J101" s="53"/>
      <c r="K101" s="53"/>
    </row>
    <row r="102" spans="1:11">
      <c r="A102" s="364"/>
      <c r="B102" s="53"/>
      <c r="C102" s="886" t="s">
        <v>2528</v>
      </c>
      <c r="D102" s="897"/>
      <c r="E102" s="354"/>
      <c r="F102" s="53"/>
      <c r="G102" s="53"/>
      <c r="H102" s="53"/>
      <c r="I102" s="53"/>
      <c r="J102" s="53"/>
      <c r="K102" s="53"/>
    </row>
    <row r="103" spans="1:11">
      <c r="A103" s="364">
        <v>19</v>
      </c>
      <c r="B103" s="53" t="s">
        <v>2538</v>
      </c>
      <c r="C103" s="887" t="s">
        <v>2530</v>
      </c>
      <c r="D103" s="897" t="s">
        <v>2579</v>
      </c>
      <c r="E103" s="354"/>
      <c r="F103" s="53"/>
      <c r="G103" s="53"/>
      <c r="H103" s="53"/>
      <c r="I103" s="53"/>
      <c r="J103" s="53"/>
      <c r="K103" s="53"/>
    </row>
    <row r="104" spans="1:11">
      <c r="A104" s="364"/>
      <c r="B104" s="53"/>
      <c r="C104" s="887" t="s">
        <v>2531</v>
      </c>
      <c r="D104" s="897"/>
      <c r="E104" s="354"/>
      <c r="F104" s="53"/>
      <c r="G104" s="53"/>
      <c r="H104" s="53"/>
      <c r="I104" s="53"/>
      <c r="J104" s="53"/>
      <c r="K104" s="53"/>
    </row>
    <row r="105" spans="1:11">
      <c r="A105" s="364"/>
      <c r="B105" s="53"/>
      <c r="C105" s="887" t="s">
        <v>2532</v>
      </c>
      <c r="D105" s="897"/>
      <c r="E105" s="354"/>
      <c r="F105" s="53"/>
      <c r="G105" s="53"/>
      <c r="H105" s="53"/>
      <c r="I105" s="53"/>
      <c r="J105" s="448"/>
      <c r="K105" s="367"/>
    </row>
    <row r="106" spans="1:11">
      <c r="A106" s="364"/>
      <c r="B106" s="53"/>
      <c r="C106" s="887" t="s">
        <v>2533</v>
      </c>
      <c r="D106" s="897"/>
      <c r="E106" s="354"/>
      <c r="F106" s="53"/>
      <c r="G106" s="53"/>
      <c r="H106" s="53"/>
      <c r="I106" s="53"/>
      <c r="J106" s="53"/>
      <c r="K106" s="53"/>
    </row>
    <row r="107" spans="1:11">
      <c r="A107" s="364"/>
      <c r="B107" s="53"/>
      <c r="C107" s="887" t="s">
        <v>681</v>
      </c>
      <c r="D107" s="897"/>
      <c r="E107" s="354"/>
      <c r="F107" s="53"/>
      <c r="G107" s="53"/>
      <c r="H107" s="53"/>
      <c r="I107" s="53"/>
      <c r="J107" s="53"/>
      <c r="K107" s="53"/>
    </row>
    <row r="108" spans="1:11">
      <c r="A108" s="364"/>
      <c r="B108" s="53"/>
      <c r="C108" s="887" t="s">
        <v>2534</v>
      </c>
      <c r="D108" s="897"/>
      <c r="E108" s="354"/>
      <c r="F108" s="53"/>
      <c r="G108" s="53"/>
      <c r="H108" s="53"/>
      <c r="I108" s="53"/>
      <c r="J108" s="53"/>
      <c r="K108" s="53"/>
    </row>
    <row r="109" spans="1:11">
      <c r="A109" s="364"/>
      <c r="B109" s="53"/>
      <c r="C109" s="887" t="s">
        <v>2535</v>
      </c>
      <c r="D109" s="897"/>
      <c r="E109" s="354"/>
      <c r="F109" s="53"/>
      <c r="G109" s="53"/>
      <c r="H109" s="53"/>
      <c r="I109" s="53"/>
      <c r="J109" s="53"/>
      <c r="K109" s="53"/>
    </row>
    <row r="110" spans="1:11">
      <c r="A110" s="364"/>
      <c r="B110" s="53"/>
      <c r="C110" s="887" t="s">
        <v>2536</v>
      </c>
      <c r="D110" s="897"/>
      <c r="E110" s="354"/>
      <c r="F110" s="53"/>
      <c r="G110" s="53"/>
      <c r="H110" s="53"/>
      <c r="I110" s="53"/>
      <c r="J110" s="53"/>
      <c r="K110" s="53"/>
    </row>
    <row r="111" spans="1:11">
      <c r="A111" s="364"/>
      <c r="B111" s="53"/>
      <c r="C111" s="887" t="s">
        <v>2537</v>
      </c>
      <c r="D111" s="897"/>
      <c r="E111" s="354"/>
      <c r="F111" s="53"/>
      <c r="G111" s="53"/>
      <c r="H111" s="53"/>
      <c r="I111" s="53"/>
      <c r="J111" s="53"/>
      <c r="K111" s="53"/>
    </row>
    <row r="112" spans="1:11">
      <c r="A112" s="364">
        <v>20</v>
      </c>
      <c r="B112" s="53" t="s">
        <v>2545</v>
      </c>
      <c r="C112" s="888" t="s">
        <v>2539</v>
      </c>
      <c r="D112" s="897" t="s">
        <v>2579</v>
      </c>
      <c r="E112" s="354"/>
      <c r="F112" s="53"/>
      <c r="G112" s="53"/>
      <c r="H112" s="53"/>
      <c r="I112" s="53"/>
      <c r="J112" s="53"/>
      <c r="K112" s="53"/>
    </row>
    <row r="113" spans="1:11">
      <c r="A113" s="364"/>
      <c r="B113" s="53"/>
      <c r="C113" s="888" t="s">
        <v>2540</v>
      </c>
      <c r="D113" s="897"/>
      <c r="E113" s="354"/>
      <c r="F113" s="53"/>
      <c r="G113" s="53"/>
      <c r="H113" s="53"/>
      <c r="I113" s="53"/>
      <c r="J113" s="53"/>
      <c r="K113" s="53"/>
    </row>
    <row r="114" spans="1:11">
      <c r="A114" s="364"/>
      <c r="B114" s="53"/>
      <c r="C114" s="888" t="s">
        <v>2541</v>
      </c>
      <c r="D114" s="897"/>
      <c r="E114" s="354"/>
      <c r="F114" s="53"/>
      <c r="G114" s="53"/>
      <c r="H114" s="53"/>
      <c r="I114" s="53"/>
      <c r="J114" s="53"/>
      <c r="K114" s="53"/>
    </row>
    <row r="115" spans="1:11">
      <c r="A115" s="364"/>
      <c r="B115" s="53"/>
      <c r="C115" s="888" t="s">
        <v>2542</v>
      </c>
      <c r="D115" s="897"/>
      <c r="E115" s="354"/>
      <c r="F115" s="53"/>
      <c r="G115" s="53"/>
      <c r="H115" s="53"/>
      <c r="I115" s="53"/>
      <c r="J115" s="53"/>
      <c r="K115" s="53"/>
    </row>
    <row r="116" spans="1:11">
      <c r="A116" s="364"/>
      <c r="B116" s="53"/>
      <c r="C116" s="888" t="s">
        <v>2543</v>
      </c>
      <c r="D116" s="897"/>
      <c r="E116" s="354"/>
      <c r="F116" s="53"/>
      <c r="G116" s="53"/>
      <c r="H116" s="53"/>
      <c r="I116" s="53"/>
      <c r="J116" s="53"/>
      <c r="K116" s="53"/>
    </row>
    <row r="117" spans="1:11">
      <c r="A117" s="364"/>
      <c r="B117" s="53"/>
      <c r="C117" s="888" t="s">
        <v>2544</v>
      </c>
      <c r="D117" s="897"/>
      <c r="E117" s="354"/>
      <c r="F117" s="53"/>
      <c r="G117" s="53"/>
      <c r="H117" s="53"/>
      <c r="I117" s="53"/>
      <c r="J117" s="53"/>
      <c r="K117" s="53"/>
    </row>
    <row r="118" spans="1:11">
      <c r="A118" s="364">
        <v>21</v>
      </c>
      <c r="B118" s="53" t="s">
        <v>2551</v>
      </c>
      <c r="C118" s="889" t="s">
        <v>2546</v>
      </c>
      <c r="D118" s="897" t="s">
        <v>2579</v>
      </c>
      <c r="E118" s="354"/>
      <c r="F118" s="53"/>
      <c r="G118" s="53"/>
      <c r="H118" s="53"/>
      <c r="I118" s="53"/>
      <c r="J118" s="53"/>
      <c r="K118" s="53"/>
    </row>
    <row r="119" spans="1:11">
      <c r="A119" s="364"/>
      <c r="B119" s="53"/>
      <c r="C119" s="889" t="s">
        <v>2547</v>
      </c>
      <c r="D119" s="897"/>
      <c r="E119" s="354"/>
      <c r="F119" s="53"/>
      <c r="G119" s="53"/>
      <c r="H119" s="53"/>
      <c r="I119" s="53"/>
      <c r="J119" s="53"/>
      <c r="K119" s="53"/>
    </row>
    <row r="120" spans="1:11">
      <c r="A120" s="364"/>
      <c r="B120" s="53"/>
      <c r="C120" s="889" t="s">
        <v>2548</v>
      </c>
      <c r="D120" s="897"/>
      <c r="E120" s="354"/>
      <c r="F120" s="53"/>
      <c r="G120" s="53"/>
      <c r="H120" s="53"/>
      <c r="I120" s="53"/>
      <c r="J120" s="53"/>
      <c r="K120" s="53"/>
    </row>
    <row r="121" spans="1:11">
      <c r="A121" s="364"/>
      <c r="B121" s="53"/>
      <c r="C121" s="889" t="s">
        <v>2549</v>
      </c>
      <c r="D121" s="897"/>
      <c r="E121" s="354"/>
      <c r="F121" s="53"/>
      <c r="G121" s="53"/>
      <c r="H121" s="53"/>
      <c r="I121" s="53"/>
      <c r="J121" s="53"/>
      <c r="K121" s="53"/>
    </row>
    <row r="122" spans="1:11">
      <c r="A122" s="364"/>
      <c r="B122" s="53"/>
      <c r="C122" s="889" t="s">
        <v>2550</v>
      </c>
      <c r="D122" s="897"/>
      <c r="E122" s="354"/>
      <c r="F122" s="53"/>
      <c r="G122" s="53"/>
      <c r="H122" s="53"/>
      <c r="I122" s="53"/>
      <c r="J122" s="53"/>
      <c r="K122" s="53"/>
    </row>
    <row r="123" spans="1:11">
      <c r="A123" s="364">
        <v>22</v>
      </c>
      <c r="B123" s="53" t="s">
        <v>2556</v>
      </c>
      <c r="C123" s="890" t="s">
        <v>2552</v>
      </c>
      <c r="D123" s="897" t="s">
        <v>2579</v>
      </c>
      <c r="E123" s="354"/>
      <c r="F123" s="53"/>
      <c r="G123" s="53"/>
      <c r="H123" s="53"/>
      <c r="I123" s="53"/>
      <c r="J123" s="53"/>
      <c r="K123" s="53"/>
    </row>
    <row r="124" spans="1:11">
      <c r="A124" s="364"/>
      <c r="B124" s="53"/>
      <c r="C124" s="890" t="s">
        <v>2553</v>
      </c>
      <c r="D124" s="897"/>
      <c r="E124" s="354"/>
      <c r="F124" s="53"/>
      <c r="G124" s="53"/>
      <c r="H124" s="53"/>
      <c r="I124" s="53"/>
      <c r="J124" s="53"/>
      <c r="K124" s="53"/>
    </row>
    <row r="125" spans="1:11">
      <c r="A125" s="364"/>
      <c r="B125" s="53"/>
      <c r="C125" s="890" t="s">
        <v>2554</v>
      </c>
      <c r="D125" s="897"/>
      <c r="E125" s="354"/>
      <c r="F125" s="53"/>
      <c r="G125" s="53"/>
      <c r="H125" s="53"/>
      <c r="I125" s="53"/>
      <c r="J125" s="53"/>
      <c r="K125" s="53"/>
    </row>
    <row r="126" spans="1:11">
      <c r="A126" s="364"/>
      <c r="B126" s="53"/>
      <c r="C126" s="890" t="s">
        <v>2555</v>
      </c>
      <c r="D126" s="897"/>
      <c r="E126" s="354"/>
      <c r="F126" s="53"/>
      <c r="G126" s="53"/>
      <c r="H126" s="53"/>
      <c r="I126" s="53"/>
      <c r="J126" s="53"/>
      <c r="K126" s="53"/>
    </row>
    <row r="127" spans="1:11">
      <c r="A127" s="364">
        <v>23</v>
      </c>
      <c r="B127" s="53" t="s">
        <v>2564</v>
      </c>
      <c r="C127" s="891" t="s">
        <v>2557</v>
      </c>
      <c r="D127" s="897" t="s">
        <v>2579</v>
      </c>
      <c r="E127" s="354"/>
      <c r="F127" s="53"/>
      <c r="G127" s="53"/>
      <c r="H127" s="53"/>
      <c r="I127" s="53"/>
      <c r="J127" s="53"/>
      <c r="K127" s="53"/>
    </row>
    <row r="128" spans="1:11">
      <c r="A128" s="364"/>
      <c r="B128" s="53"/>
      <c r="C128" s="891" t="s">
        <v>2558</v>
      </c>
      <c r="D128" s="897"/>
      <c r="E128" s="354"/>
      <c r="F128" s="53"/>
      <c r="G128" s="53"/>
      <c r="H128" s="53"/>
      <c r="I128" s="53"/>
      <c r="J128" s="53"/>
      <c r="K128" s="53"/>
    </row>
    <row r="129" spans="1:11">
      <c r="A129" s="364"/>
      <c r="B129" s="53"/>
      <c r="C129" s="891" t="s">
        <v>2559</v>
      </c>
      <c r="D129" s="897"/>
      <c r="E129" s="354"/>
      <c r="F129" s="53"/>
      <c r="G129" s="53"/>
      <c r="H129" s="53"/>
      <c r="I129" s="53"/>
      <c r="J129" s="53"/>
      <c r="K129" s="53"/>
    </row>
    <row r="130" spans="1:11">
      <c r="A130" s="364"/>
      <c r="B130" s="53"/>
      <c r="C130" s="891" t="s">
        <v>2560</v>
      </c>
      <c r="D130" s="897"/>
      <c r="E130" s="354"/>
      <c r="F130" s="53"/>
      <c r="G130" s="53"/>
      <c r="H130" s="53"/>
      <c r="I130" s="53"/>
      <c r="J130" s="53"/>
      <c r="K130" s="53"/>
    </row>
    <row r="131" spans="1:11">
      <c r="A131" s="364"/>
      <c r="B131" s="53"/>
      <c r="C131" s="891" t="s">
        <v>2561</v>
      </c>
      <c r="D131" s="897"/>
      <c r="E131" s="354"/>
      <c r="F131" s="53"/>
      <c r="G131" s="53"/>
      <c r="H131" s="53"/>
      <c r="I131" s="53"/>
      <c r="J131" s="53"/>
      <c r="K131" s="53"/>
    </row>
    <row r="132" spans="1:11">
      <c r="A132" s="364"/>
      <c r="B132" s="53"/>
      <c r="C132" s="891" t="s">
        <v>2562</v>
      </c>
      <c r="D132" s="897"/>
      <c r="E132" s="354"/>
      <c r="F132" s="53"/>
      <c r="G132" s="53"/>
      <c r="H132" s="53"/>
      <c r="I132" s="53"/>
      <c r="J132" s="53"/>
      <c r="K132" s="53"/>
    </row>
    <row r="133" spans="1:11">
      <c r="A133" s="364"/>
      <c r="B133" s="53"/>
      <c r="C133" s="891" t="s">
        <v>2563</v>
      </c>
      <c r="D133" s="897"/>
      <c r="E133" s="354"/>
      <c r="F133" s="53"/>
      <c r="G133" s="53"/>
      <c r="H133" s="53"/>
      <c r="I133" s="53"/>
      <c r="J133" s="53"/>
      <c r="K133" s="53"/>
    </row>
    <row r="134" spans="1:11">
      <c r="A134" s="364">
        <v>24</v>
      </c>
      <c r="B134" s="53" t="s">
        <v>2570</v>
      </c>
      <c r="C134" s="892" t="s">
        <v>2565</v>
      </c>
      <c r="D134" s="897" t="s">
        <v>2579</v>
      </c>
      <c r="E134" s="354"/>
      <c r="F134" s="53"/>
      <c r="G134" s="53"/>
      <c r="H134" s="53"/>
      <c r="I134" s="53"/>
      <c r="J134" s="53"/>
      <c r="K134" s="53"/>
    </row>
    <row r="135" spans="1:11">
      <c r="A135" s="364"/>
      <c r="B135" s="53"/>
      <c r="C135" s="892" t="s">
        <v>2566</v>
      </c>
      <c r="D135" s="897"/>
      <c r="E135" s="354"/>
      <c r="F135" s="53"/>
      <c r="G135" s="53"/>
      <c r="H135" s="53"/>
      <c r="I135" s="53"/>
      <c r="J135" s="53"/>
      <c r="K135" s="53"/>
    </row>
    <row r="136" spans="1:11">
      <c r="A136" s="364"/>
      <c r="B136" s="53"/>
      <c r="C136" s="892" t="s">
        <v>2567</v>
      </c>
      <c r="D136" s="897"/>
      <c r="E136" s="354"/>
      <c r="F136" s="53"/>
      <c r="G136" s="53"/>
      <c r="H136" s="53"/>
      <c r="I136" s="53"/>
      <c r="J136" s="53"/>
      <c r="K136" s="53"/>
    </row>
    <row r="137" spans="1:11">
      <c r="A137" s="364"/>
      <c r="B137" s="53"/>
      <c r="C137" s="892" t="s">
        <v>2568</v>
      </c>
      <c r="D137" s="897"/>
      <c r="E137" s="354"/>
      <c r="F137" s="53"/>
      <c r="G137" s="53"/>
      <c r="H137" s="53"/>
      <c r="I137" s="53"/>
      <c r="J137" s="53"/>
      <c r="K137" s="53"/>
    </row>
    <row r="138" spans="1:11">
      <c r="A138" s="364"/>
      <c r="B138" s="53"/>
      <c r="C138" s="892" t="s">
        <v>2569</v>
      </c>
      <c r="D138" s="897"/>
      <c r="E138" s="354"/>
      <c r="F138" s="53"/>
      <c r="G138" s="53"/>
      <c r="H138" s="53"/>
      <c r="I138" s="53"/>
      <c r="J138" s="53"/>
      <c r="K138" s="53"/>
    </row>
    <row r="139" spans="1:11">
      <c r="A139" s="364">
        <v>25</v>
      </c>
      <c r="B139" s="53" t="s">
        <v>2577</v>
      </c>
      <c r="C139" s="894" t="s">
        <v>2571</v>
      </c>
      <c r="D139" s="897" t="s">
        <v>2579</v>
      </c>
      <c r="E139" s="354"/>
      <c r="F139" s="53"/>
      <c r="G139" s="53"/>
      <c r="H139" s="53"/>
      <c r="I139" s="53"/>
      <c r="J139" s="53"/>
      <c r="K139" s="53"/>
    </row>
    <row r="140" spans="1:11">
      <c r="A140" s="364"/>
      <c r="B140" s="53"/>
      <c r="C140" s="894" t="s">
        <v>2572</v>
      </c>
      <c r="D140" s="897"/>
      <c r="E140" s="354"/>
      <c r="F140" s="53"/>
      <c r="G140" s="53"/>
      <c r="H140" s="53"/>
      <c r="I140" s="53"/>
      <c r="J140" s="53"/>
      <c r="K140" s="53"/>
    </row>
    <row r="141" spans="1:11">
      <c r="A141" s="364"/>
      <c r="B141" s="53"/>
      <c r="C141" s="894" t="s">
        <v>2573</v>
      </c>
      <c r="D141" s="897"/>
      <c r="E141" s="354"/>
      <c r="F141" s="53"/>
      <c r="G141" s="53"/>
      <c r="H141" s="53"/>
      <c r="I141" s="53"/>
      <c r="J141" s="53"/>
      <c r="K141" s="53"/>
    </row>
    <row r="142" spans="1:11">
      <c r="A142" s="364"/>
      <c r="B142" s="53"/>
      <c r="C142" s="894" t="s">
        <v>2574</v>
      </c>
      <c r="D142" s="897"/>
      <c r="E142" s="354"/>
      <c r="F142" s="53"/>
      <c r="G142" s="53"/>
      <c r="H142" s="53"/>
      <c r="I142" s="53"/>
      <c r="J142" s="53"/>
      <c r="K142" s="53"/>
    </row>
    <row r="143" spans="1:11">
      <c r="A143" s="364"/>
      <c r="B143" s="53"/>
      <c r="C143" s="894" t="s">
        <v>2575</v>
      </c>
      <c r="D143" s="897"/>
      <c r="E143" s="354"/>
      <c r="F143" s="53"/>
      <c r="G143" s="53"/>
      <c r="H143" s="53"/>
      <c r="I143" s="53"/>
      <c r="J143" s="53"/>
      <c r="K143" s="53"/>
    </row>
    <row r="144" spans="1:11">
      <c r="A144" s="364"/>
      <c r="B144" s="53"/>
      <c r="C144" s="894" t="s">
        <v>2576</v>
      </c>
      <c r="D144" s="897"/>
      <c r="E144" s="354"/>
      <c r="F144" s="53"/>
      <c r="G144" s="53"/>
      <c r="H144" s="53"/>
      <c r="I144" s="53"/>
      <c r="J144" s="53"/>
      <c r="K144" s="53"/>
    </row>
    <row r="145" spans="1:11">
      <c r="A145" s="364"/>
      <c r="B145" s="53"/>
      <c r="C145" s="863"/>
      <c r="D145" s="364"/>
      <c r="E145" s="354"/>
      <c r="F145" s="53"/>
      <c r="G145" s="53"/>
      <c r="H145" s="53"/>
      <c r="I145" s="53"/>
      <c r="J145" s="53"/>
      <c r="K145" s="53"/>
    </row>
    <row r="146" spans="1:11">
      <c r="A146" s="364"/>
      <c r="B146" s="53"/>
      <c r="C146" s="863"/>
      <c r="D146" s="364"/>
      <c r="E146" s="354"/>
      <c r="F146" s="53"/>
      <c r="G146" s="53"/>
      <c r="H146" s="53"/>
      <c r="I146" s="53"/>
      <c r="J146" s="53"/>
      <c r="K146" s="53"/>
    </row>
    <row r="147" spans="1:11">
      <c r="A147" s="364"/>
      <c r="B147" s="53"/>
      <c r="C147" s="866"/>
      <c r="D147" s="364"/>
      <c r="E147" s="354"/>
      <c r="F147" s="53"/>
      <c r="G147" s="53"/>
      <c r="H147" s="53"/>
      <c r="I147" s="53"/>
      <c r="J147" s="53"/>
      <c r="K147" s="53"/>
    </row>
  </sheetData>
  <mergeCells count="1">
    <mergeCell ref="A1:J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7"/>
  <sheetViews>
    <sheetView topLeftCell="A34" workbookViewId="0">
      <selection activeCell="O49" sqref="O49"/>
    </sheetView>
  </sheetViews>
  <sheetFormatPr defaultRowHeight="15"/>
  <cols>
    <col min="1" max="1" width="5.42578125" customWidth="1"/>
    <col min="2" max="2" width="24" customWidth="1"/>
    <col min="3" max="3" width="35.5703125" customWidth="1"/>
    <col min="4" max="4" width="20.28515625" customWidth="1"/>
    <col min="5" max="5" width="14.42578125" customWidth="1"/>
  </cols>
  <sheetData>
    <row r="1" spans="1:11" ht="18">
      <c r="A1" s="1146" t="s">
        <v>2853</v>
      </c>
      <c r="B1" s="1146"/>
      <c r="C1" s="1146"/>
      <c r="D1" s="1146"/>
      <c r="E1" s="1146"/>
      <c r="F1" s="1146"/>
      <c r="G1" s="1146"/>
      <c r="H1" s="1146"/>
      <c r="I1" s="1146"/>
      <c r="J1" s="1146"/>
      <c r="K1" s="893"/>
    </row>
    <row r="2" spans="1:11" ht="15.75" thickBot="1">
      <c r="A2" s="893"/>
      <c r="B2" s="893"/>
      <c r="C2" s="893"/>
      <c r="D2" s="893"/>
      <c r="E2" s="893"/>
      <c r="F2" s="893"/>
      <c r="G2" s="893"/>
      <c r="H2" s="893"/>
      <c r="I2" s="893"/>
      <c r="J2" s="893"/>
      <c r="K2" s="893"/>
    </row>
    <row r="3" spans="1:11" ht="15.75" thickBot="1">
      <c r="A3" s="123" t="s">
        <v>2</v>
      </c>
      <c r="B3" s="124" t="s">
        <v>224</v>
      </c>
      <c r="C3" s="124" t="s">
        <v>228</v>
      </c>
      <c r="D3" s="124" t="s">
        <v>226</v>
      </c>
      <c r="E3" s="124" t="s">
        <v>225</v>
      </c>
      <c r="F3" s="124" t="s">
        <v>8</v>
      </c>
      <c r="G3" s="124" t="s">
        <v>9</v>
      </c>
      <c r="H3" s="124" t="s">
        <v>10</v>
      </c>
      <c r="I3" s="135" t="s">
        <v>11</v>
      </c>
      <c r="J3" s="123" t="s">
        <v>12</v>
      </c>
      <c r="K3" s="125" t="s">
        <v>195</v>
      </c>
    </row>
    <row r="4" spans="1:11" ht="15.75">
      <c r="A4" s="896">
        <v>1</v>
      </c>
      <c r="B4" s="365" t="s">
        <v>2585</v>
      </c>
      <c r="C4" s="900" t="s">
        <v>2580</v>
      </c>
      <c r="D4" s="896" t="s">
        <v>2854</v>
      </c>
      <c r="E4" s="370"/>
      <c r="F4" s="365"/>
      <c r="G4" s="365"/>
      <c r="H4" s="365"/>
      <c r="I4" s="365"/>
      <c r="J4" s="365"/>
      <c r="K4" s="365"/>
    </row>
    <row r="5" spans="1:11" ht="15.75">
      <c r="A5" s="897"/>
      <c r="B5" s="53"/>
      <c r="C5" s="899" t="s">
        <v>2581</v>
      </c>
      <c r="D5" s="897"/>
      <c r="E5" s="751"/>
      <c r="F5" s="53"/>
      <c r="G5" s="53"/>
      <c r="H5" s="53"/>
      <c r="I5" s="53"/>
      <c r="J5" s="53"/>
      <c r="K5" s="367"/>
    </row>
    <row r="6" spans="1:11" ht="15.75">
      <c r="A6" s="897"/>
      <c r="B6" s="53"/>
      <c r="C6" s="899" t="s">
        <v>2582</v>
      </c>
      <c r="D6" s="897"/>
      <c r="E6" s="751"/>
      <c r="F6" s="53"/>
      <c r="G6" s="53"/>
      <c r="H6" s="53"/>
      <c r="I6" s="53"/>
      <c r="J6" s="53"/>
      <c r="K6" s="53"/>
    </row>
    <row r="7" spans="1:11" ht="15.75">
      <c r="A7" s="897"/>
      <c r="B7" s="53"/>
      <c r="C7" s="899" t="s">
        <v>2583</v>
      </c>
      <c r="D7" s="897"/>
      <c r="E7" s="751"/>
      <c r="F7" s="53"/>
      <c r="G7" s="53"/>
      <c r="H7" s="53"/>
      <c r="I7" s="53"/>
      <c r="J7" s="53"/>
      <c r="K7" s="53"/>
    </row>
    <row r="8" spans="1:11" ht="15.75">
      <c r="A8" s="897"/>
      <c r="B8" s="53"/>
      <c r="C8" s="901" t="s">
        <v>2584</v>
      </c>
      <c r="D8" s="897"/>
      <c r="E8" s="751"/>
      <c r="F8" s="53"/>
      <c r="G8" s="53"/>
      <c r="H8" s="53"/>
      <c r="I8" s="53"/>
      <c r="J8" s="53"/>
      <c r="K8" s="53"/>
    </row>
    <row r="9" spans="1:11" ht="18.75" customHeight="1">
      <c r="A9" s="897">
        <v>2</v>
      </c>
      <c r="B9" s="53" t="s">
        <v>2590</v>
      </c>
      <c r="C9" s="904" t="s">
        <v>2586</v>
      </c>
      <c r="D9" s="897" t="s">
        <v>2854</v>
      </c>
      <c r="E9" s="751"/>
      <c r="F9" s="53"/>
      <c r="G9" s="53"/>
      <c r="H9" s="53"/>
      <c r="I9" s="53"/>
      <c r="J9" s="53"/>
      <c r="K9" s="53"/>
    </row>
    <row r="10" spans="1:11">
      <c r="A10" s="897"/>
      <c r="B10" s="53"/>
      <c r="C10" s="902" t="s">
        <v>2587</v>
      </c>
      <c r="D10" s="897"/>
      <c r="E10" s="354"/>
      <c r="F10" s="53"/>
      <c r="G10" s="53"/>
      <c r="H10" s="53"/>
      <c r="I10" s="53"/>
      <c r="J10" s="53"/>
      <c r="K10" s="53"/>
    </row>
    <row r="11" spans="1:11">
      <c r="A11" s="897"/>
      <c r="B11" s="53"/>
      <c r="C11" s="902" t="s">
        <v>2588</v>
      </c>
      <c r="D11" s="897"/>
      <c r="E11" s="751"/>
      <c r="F11" s="53"/>
      <c r="G11" s="53"/>
      <c r="H11" s="53"/>
      <c r="I11" s="53"/>
      <c r="J11" s="53"/>
      <c r="K11" s="53"/>
    </row>
    <row r="12" spans="1:11">
      <c r="A12" s="897"/>
      <c r="B12" s="53"/>
      <c r="C12" s="903" t="s">
        <v>2589</v>
      </c>
      <c r="D12" s="897"/>
      <c r="E12" s="751"/>
      <c r="F12" s="53"/>
      <c r="G12" s="53"/>
      <c r="H12" s="53"/>
      <c r="I12" s="53"/>
      <c r="J12" s="53"/>
      <c r="K12" s="53"/>
    </row>
    <row r="13" spans="1:11">
      <c r="A13" s="897">
        <v>3</v>
      </c>
      <c r="B13" s="53" t="s">
        <v>2596</v>
      </c>
      <c r="C13" s="906" t="s">
        <v>2591</v>
      </c>
      <c r="D13" s="897" t="s">
        <v>2854</v>
      </c>
      <c r="E13" s="751"/>
      <c r="F13" s="53"/>
      <c r="G13" s="53"/>
      <c r="H13" s="53"/>
      <c r="I13" s="53"/>
      <c r="J13" s="53"/>
      <c r="K13" s="53"/>
    </row>
    <row r="14" spans="1:11">
      <c r="A14" s="897"/>
      <c r="B14" s="53"/>
      <c r="C14" s="905" t="s">
        <v>2592</v>
      </c>
      <c r="D14" s="897"/>
      <c r="E14" s="354"/>
      <c r="F14" s="53"/>
      <c r="G14" s="53"/>
      <c r="H14" s="53"/>
      <c r="I14" s="53"/>
      <c r="J14" s="53"/>
      <c r="K14" s="53"/>
    </row>
    <row r="15" spans="1:11">
      <c r="A15" s="897"/>
      <c r="B15" s="53"/>
      <c r="C15" s="905" t="s">
        <v>2593</v>
      </c>
      <c r="D15" s="897"/>
      <c r="E15" s="751"/>
      <c r="F15" s="53"/>
      <c r="G15" s="53"/>
      <c r="H15" s="53"/>
      <c r="I15" s="53"/>
      <c r="J15" s="53"/>
      <c r="K15" s="53"/>
    </row>
    <row r="16" spans="1:11">
      <c r="A16" s="897"/>
      <c r="B16" s="53"/>
      <c r="C16" s="905" t="s">
        <v>2594</v>
      </c>
      <c r="D16" s="897"/>
      <c r="E16" s="751"/>
      <c r="F16" s="53"/>
      <c r="G16" s="53"/>
      <c r="H16" s="53"/>
      <c r="I16" s="53"/>
      <c r="J16" s="53"/>
      <c r="K16" s="53"/>
    </row>
    <row r="17" spans="1:11">
      <c r="A17" s="897"/>
      <c r="B17" s="53"/>
      <c r="C17" s="907" t="s">
        <v>2595</v>
      </c>
      <c r="D17" s="897"/>
      <c r="E17" s="751"/>
      <c r="F17" s="53"/>
      <c r="G17" s="53"/>
      <c r="H17" s="53"/>
      <c r="I17" s="53"/>
      <c r="J17" s="53"/>
      <c r="K17" s="53"/>
    </row>
    <row r="18" spans="1:11">
      <c r="A18" s="897">
        <v>4</v>
      </c>
      <c r="B18" s="53" t="s">
        <v>2603</v>
      </c>
      <c r="C18" s="910" t="s">
        <v>2597</v>
      </c>
      <c r="D18" s="897" t="s">
        <v>2854</v>
      </c>
      <c r="E18" s="751"/>
      <c r="F18" s="53"/>
      <c r="G18" s="53"/>
      <c r="H18" s="53"/>
      <c r="I18" s="53"/>
      <c r="J18" s="53"/>
      <c r="K18" s="53"/>
    </row>
    <row r="19" spans="1:11">
      <c r="A19" s="897"/>
      <c r="B19" s="53"/>
      <c r="C19" s="909" t="s">
        <v>2598</v>
      </c>
      <c r="D19" s="897"/>
      <c r="E19" s="354"/>
      <c r="F19" s="53"/>
      <c r="G19" s="53"/>
      <c r="H19" s="53"/>
      <c r="I19" s="53"/>
      <c r="J19" s="53"/>
      <c r="K19" s="53"/>
    </row>
    <row r="20" spans="1:11">
      <c r="A20" s="897"/>
      <c r="B20" s="53"/>
      <c r="C20" s="909" t="s">
        <v>2599</v>
      </c>
      <c r="D20" s="897"/>
      <c r="E20" s="751"/>
      <c r="F20" s="53"/>
      <c r="G20" s="53"/>
      <c r="H20" s="53"/>
      <c r="I20" s="53"/>
      <c r="J20" s="53"/>
      <c r="K20" s="367"/>
    </row>
    <row r="21" spans="1:11">
      <c r="A21" s="897"/>
      <c r="B21" s="53"/>
      <c r="C21" s="909" t="s">
        <v>2600</v>
      </c>
      <c r="D21" s="897"/>
      <c r="E21" s="751"/>
      <c r="F21" s="53"/>
      <c r="G21" s="53"/>
      <c r="H21" s="53"/>
      <c r="I21" s="53"/>
      <c r="J21" s="53"/>
      <c r="K21" s="367"/>
    </row>
    <row r="22" spans="1:11">
      <c r="A22" s="897"/>
      <c r="B22" s="53"/>
      <c r="C22" s="909" t="s">
        <v>2601</v>
      </c>
      <c r="D22" s="897"/>
      <c r="E22" s="751"/>
      <c r="F22" s="53"/>
      <c r="G22" s="53"/>
      <c r="H22" s="53"/>
      <c r="I22" s="53"/>
      <c r="J22" s="53"/>
      <c r="K22" s="53"/>
    </row>
    <row r="23" spans="1:11">
      <c r="A23" s="897"/>
      <c r="B23" s="53"/>
      <c r="C23" s="908" t="s">
        <v>2602</v>
      </c>
      <c r="D23" s="897"/>
      <c r="E23" s="751"/>
      <c r="F23" s="53"/>
      <c r="G23" s="53"/>
      <c r="H23" s="53"/>
      <c r="I23" s="53"/>
      <c r="J23" s="53"/>
      <c r="K23" s="53"/>
    </row>
    <row r="24" spans="1:11">
      <c r="A24" s="897">
        <v>5</v>
      </c>
      <c r="B24" s="53" t="s">
        <v>2609</v>
      </c>
      <c r="C24" s="912" t="s">
        <v>2604</v>
      </c>
      <c r="D24" s="897" t="s">
        <v>2854</v>
      </c>
      <c r="E24" s="751"/>
      <c r="F24" s="53"/>
      <c r="G24" s="53"/>
      <c r="H24" s="53"/>
      <c r="I24" s="53"/>
      <c r="J24" s="53"/>
      <c r="K24" s="53"/>
    </row>
    <row r="25" spans="1:11">
      <c r="A25" s="897"/>
      <c r="B25" s="53"/>
      <c r="C25" s="911" t="s">
        <v>2605</v>
      </c>
      <c r="D25" s="897"/>
      <c r="E25" s="354"/>
      <c r="F25" s="53"/>
      <c r="G25" s="53"/>
      <c r="H25" s="53"/>
      <c r="I25" s="53"/>
      <c r="J25" s="53"/>
      <c r="K25" s="53"/>
    </row>
    <row r="26" spans="1:11">
      <c r="A26" s="897"/>
      <c r="B26" s="53"/>
      <c r="C26" s="911" t="s">
        <v>2606</v>
      </c>
      <c r="D26" s="897"/>
      <c r="E26" s="354"/>
      <c r="F26" s="53"/>
      <c r="G26" s="53"/>
      <c r="H26" s="53"/>
      <c r="I26" s="53"/>
      <c r="J26" s="53"/>
      <c r="K26" s="53"/>
    </row>
    <row r="27" spans="1:11">
      <c r="A27" s="897"/>
      <c r="B27" s="53"/>
      <c r="C27" s="911" t="s">
        <v>2607</v>
      </c>
      <c r="D27" s="897"/>
      <c r="E27" s="354"/>
      <c r="F27" s="53"/>
      <c r="G27" s="53"/>
      <c r="H27" s="53"/>
      <c r="I27" s="53"/>
      <c r="J27" s="53"/>
      <c r="K27" s="53"/>
    </row>
    <row r="28" spans="1:11">
      <c r="A28" s="897"/>
      <c r="B28" s="53"/>
      <c r="C28" s="913" t="s">
        <v>2608</v>
      </c>
      <c r="D28" s="897"/>
      <c r="E28" s="354"/>
      <c r="F28" s="53"/>
      <c r="G28" s="53"/>
      <c r="H28" s="53"/>
      <c r="I28" s="53"/>
      <c r="J28" s="53"/>
      <c r="K28" s="53"/>
    </row>
    <row r="29" spans="1:11">
      <c r="A29" s="897">
        <v>6</v>
      </c>
      <c r="B29" s="53" t="s">
        <v>2615</v>
      </c>
      <c r="C29" s="915" t="s">
        <v>2610</v>
      </c>
      <c r="D29" s="897" t="s">
        <v>2854</v>
      </c>
      <c r="E29" s="354"/>
      <c r="F29" s="53"/>
      <c r="G29" s="53"/>
      <c r="H29" s="53"/>
      <c r="I29" s="53"/>
      <c r="J29" s="53"/>
      <c r="K29" s="367"/>
    </row>
    <row r="30" spans="1:11">
      <c r="A30" s="897"/>
      <c r="B30" s="53"/>
      <c r="C30" s="916" t="s">
        <v>2611</v>
      </c>
      <c r="D30" s="897"/>
      <c r="E30" s="354"/>
      <c r="F30" s="53"/>
      <c r="G30" s="53"/>
      <c r="H30" s="53"/>
      <c r="I30" s="53"/>
      <c r="J30" s="53"/>
      <c r="K30" s="367">
        <v>43983</v>
      </c>
    </row>
    <row r="31" spans="1:11">
      <c r="A31" s="897"/>
      <c r="B31" s="53"/>
      <c r="C31" s="914" t="s">
        <v>2612</v>
      </c>
      <c r="D31" s="897"/>
      <c r="E31" s="354"/>
      <c r="F31" s="53"/>
      <c r="G31" s="53"/>
      <c r="H31" s="53"/>
      <c r="I31" s="53"/>
      <c r="J31" s="53"/>
      <c r="K31" s="53"/>
    </row>
    <row r="32" spans="1:11">
      <c r="A32" s="897"/>
      <c r="B32" s="53"/>
      <c r="C32" s="914" t="s">
        <v>2613</v>
      </c>
      <c r="D32" s="897"/>
      <c r="E32" s="354"/>
      <c r="F32" s="53"/>
      <c r="G32" s="53"/>
      <c r="H32" s="53"/>
      <c r="I32" s="53"/>
      <c r="J32" s="53"/>
      <c r="K32" s="53"/>
    </row>
    <row r="33" spans="1:11">
      <c r="A33" s="897"/>
      <c r="B33" s="53"/>
      <c r="C33" s="914" t="s">
        <v>2614</v>
      </c>
      <c r="D33" s="897"/>
      <c r="E33" s="354"/>
      <c r="F33" s="53"/>
      <c r="G33" s="53"/>
      <c r="H33" s="53"/>
      <c r="I33" s="53"/>
      <c r="J33" s="53"/>
      <c r="K33" s="53"/>
    </row>
    <row r="34" spans="1:11">
      <c r="A34" s="897">
        <v>7</v>
      </c>
      <c r="B34" s="53" t="s">
        <v>2624</v>
      </c>
      <c r="C34" s="919" t="s">
        <v>2616</v>
      </c>
      <c r="D34" s="897" t="s">
        <v>2854</v>
      </c>
      <c r="E34" s="354"/>
      <c r="F34" s="53"/>
      <c r="G34" s="53"/>
      <c r="H34" s="53"/>
      <c r="I34" s="53"/>
      <c r="J34" s="53"/>
      <c r="K34" s="53"/>
    </row>
    <row r="35" spans="1:11">
      <c r="A35" s="897"/>
      <c r="B35" s="53"/>
      <c r="C35" s="917" t="s">
        <v>2617</v>
      </c>
      <c r="D35" s="897"/>
      <c r="E35" s="354"/>
      <c r="F35" s="53"/>
      <c r="G35" s="53"/>
      <c r="H35" s="53"/>
      <c r="I35" s="53"/>
      <c r="J35" s="898"/>
      <c r="K35" s="355"/>
    </row>
    <row r="36" spans="1:11">
      <c r="A36" s="897"/>
      <c r="B36" s="53"/>
      <c r="C36" s="917" t="s">
        <v>2618</v>
      </c>
      <c r="D36" s="897"/>
      <c r="E36" s="354"/>
      <c r="F36" s="53"/>
      <c r="G36" s="53"/>
      <c r="H36" s="53"/>
      <c r="I36" s="53"/>
      <c r="J36" s="53"/>
      <c r="K36" s="53"/>
    </row>
    <row r="37" spans="1:11">
      <c r="A37" s="897"/>
      <c r="B37" s="53"/>
      <c r="C37" s="917" t="s">
        <v>2619</v>
      </c>
      <c r="D37" s="897"/>
      <c r="E37" s="354"/>
      <c r="F37" s="53"/>
      <c r="G37" s="53"/>
      <c r="H37" s="53"/>
      <c r="I37" s="53"/>
      <c r="J37" s="53"/>
      <c r="K37" s="53"/>
    </row>
    <row r="38" spans="1:11">
      <c r="A38" s="897"/>
      <c r="B38" s="53"/>
      <c r="C38" s="917" t="s">
        <v>2620</v>
      </c>
      <c r="D38" s="897"/>
      <c r="E38" s="354"/>
      <c r="F38" s="53"/>
      <c r="G38" s="53"/>
      <c r="H38" s="53"/>
      <c r="I38" s="53"/>
      <c r="J38" s="53"/>
      <c r="K38" s="53"/>
    </row>
    <row r="39" spans="1:11">
      <c r="A39" s="897"/>
      <c r="B39" s="53"/>
      <c r="C39" s="917" t="s">
        <v>2621</v>
      </c>
      <c r="D39" s="897"/>
      <c r="E39" s="751"/>
      <c r="F39" s="53"/>
      <c r="G39" s="53"/>
      <c r="H39" s="53"/>
      <c r="I39" s="53"/>
      <c r="J39" s="53"/>
      <c r="K39" s="53"/>
    </row>
    <row r="40" spans="1:11">
      <c r="A40" s="897"/>
      <c r="B40" s="53"/>
      <c r="C40" s="918" t="s">
        <v>2622</v>
      </c>
      <c r="D40" s="897"/>
      <c r="E40" s="751"/>
      <c r="F40" s="53"/>
      <c r="G40" s="53"/>
      <c r="H40" s="53"/>
      <c r="I40" s="53"/>
      <c r="J40" s="53"/>
      <c r="K40" s="53"/>
    </row>
    <row r="41" spans="1:11">
      <c r="A41" s="897"/>
      <c r="B41" s="53"/>
      <c r="C41" s="917" t="s">
        <v>2398</v>
      </c>
      <c r="D41" s="897"/>
      <c r="E41" s="354"/>
      <c r="F41" s="53"/>
      <c r="G41" s="53"/>
      <c r="H41" s="53"/>
      <c r="I41" s="53"/>
      <c r="J41" s="53"/>
      <c r="K41" s="53"/>
    </row>
    <row r="42" spans="1:11">
      <c r="A42" s="897"/>
      <c r="B42" s="53"/>
      <c r="C42" s="917" t="s">
        <v>1283</v>
      </c>
      <c r="D42" s="897"/>
      <c r="E42" s="354"/>
      <c r="F42" s="53"/>
      <c r="G42" s="53"/>
      <c r="H42" s="53"/>
      <c r="I42" s="53"/>
      <c r="J42" s="53"/>
      <c r="K42" s="53"/>
    </row>
    <row r="43" spans="1:11">
      <c r="A43" s="897"/>
      <c r="B43" s="53"/>
      <c r="C43" s="917" t="s">
        <v>2623</v>
      </c>
      <c r="D43" s="897"/>
      <c r="E43" s="354"/>
      <c r="F43" s="53"/>
      <c r="G43" s="53"/>
      <c r="H43" s="53"/>
      <c r="I43" s="53"/>
      <c r="J43" s="53"/>
      <c r="K43" s="53"/>
    </row>
    <row r="44" spans="1:11">
      <c r="A44" s="897">
        <v>8</v>
      </c>
      <c r="B44" s="53" t="s">
        <v>2636</v>
      </c>
      <c r="C44" s="923" t="s">
        <v>2625</v>
      </c>
      <c r="D44" s="897" t="s">
        <v>2854</v>
      </c>
      <c r="E44" s="354"/>
      <c r="F44" s="53"/>
      <c r="G44" s="53"/>
      <c r="H44" s="53"/>
      <c r="I44" s="53"/>
      <c r="J44" s="53"/>
      <c r="K44" s="53"/>
    </row>
    <row r="45" spans="1:11">
      <c r="A45" s="897"/>
      <c r="B45" s="53"/>
      <c r="C45" s="920" t="s">
        <v>2626</v>
      </c>
      <c r="D45" s="897"/>
      <c r="E45" s="354"/>
      <c r="F45" s="53"/>
      <c r="G45" s="53"/>
      <c r="H45" s="53"/>
      <c r="I45" s="53"/>
      <c r="J45" s="53"/>
      <c r="K45" s="53"/>
    </row>
    <row r="46" spans="1:11">
      <c r="A46" s="897"/>
      <c r="B46" s="53"/>
      <c r="C46" s="920" t="s">
        <v>2627</v>
      </c>
      <c r="D46" s="897"/>
      <c r="E46" s="354"/>
      <c r="F46" s="53"/>
      <c r="G46" s="53"/>
      <c r="H46" s="53"/>
      <c r="I46" s="53"/>
      <c r="J46" s="53"/>
      <c r="K46" s="53"/>
    </row>
    <row r="47" spans="1:11">
      <c r="A47" s="897"/>
      <c r="B47" s="53"/>
      <c r="C47" s="920" t="s">
        <v>2628</v>
      </c>
      <c r="D47" s="897"/>
      <c r="E47" s="354"/>
      <c r="F47" s="53"/>
      <c r="G47" s="53"/>
      <c r="H47" s="53"/>
      <c r="I47" s="53"/>
      <c r="J47" s="53"/>
      <c r="K47" s="53"/>
    </row>
    <row r="48" spans="1:11">
      <c r="A48" s="897"/>
      <c r="B48" s="53"/>
      <c r="C48" s="920" t="s">
        <v>2629</v>
      </c>
      <c r="D48" s="897"/>
      <c r="E48" s="354"/>
      <c r="F48" s="53"/>
      <c r="G48" s="53"/>
      <c r="H48" s="53"/>
      <c r="I48" s="53"/>
      <c r="J48" s="53"/>
      <c r="K48" s="53"/>
    </row>
    <row r="49" spans="1:11">
      <c r="A49" s="897"/>
      <c r="B49" s="53"/>
      <c r="C49" s="920" t="s">
        <v>2630</v>
      </c>
      <c r="D49" s="897"/>
      <c r="E49" s="354"/>
      <c r="F49" s="53"/>
      <c r="G49" s="53"/>
      <c r="H49" s="53"/>
      <c r="I49" s="53"/>
      <c r="J49" s="53"/>
      <c r="K49" s="53"/>
    </row>
    <row r="50" spans="1:11">
      <c r="A50" s="897"/>
      <c r="B50" s="53"/>
      <c r="C50" s="922" t="s">
        <v>2631</v>
      </c>
      <c r="D50" s="897"/>
      <c r="E50" s="354"/>
      <c r="F50" s="53"/>
      <c r="G50" s="53"/>
      <c r="H50" s="53"/>
      <c r="I50" s="53"/>
      <c r="J50" s="53"/>
      <c r="K50" s="53"/>
    </row>
    <row r="51" spans="1:11">
      <c r="A51" s="897"/>
      <c r="B51" s="53"/>
      <c r="C51" s="920" t="s">
        <v>2632</v>
      </c>
      <c r="D51" s="897"/>
      <c r="E51" s="354"/>
      <c r="F51" s="53"/>
      <c r="G51" s="53"/>
      <c r="H51" s="53"/>
      <c r="I51" s="53"/>
      <c r="J51" s="53"/>
      <c r="K51" s="53"/>
    </row>
    <row r="52" spans="1:11">
      <c r="A52" s="897"/>
      <c r="B52" s="53"/>
      <c r="C52" s="920" t="s">
        <v>2633</v>
      </c>
      <c r="D52" s="897"/>
      <c r="E52" s="354"/>
      <c r="F52" s="53"/>
      <c r="G52" s="53"/>
      <c r="H52" s="53"/>
      <c r="I52" s="53"/>
      <c r="J52" s="53"/>
      <c r="K52" s="53"/>
    </row>
    <row r="53" spans="1:11">
      <c r="A53" s="897"/>
      <c r="B53" s="53"/>
      <c r="C53" s="920" t="s">
        <v>2634</v>
      </c>
      <c r="D53" s="897"/>
      <c r="E53" s="354"/>
      <c r="F53" s="53"/>
      <c r="G53" s="53"/>
      <c r="H53" s="53"/>
      <c r="I53" s="53"/>
      <c r="J53" s="53"/>
      <c r="K53" s="53"/>
    </row>
    <row r="54" spans="1:11">
      <c r="A54" s="897"/>
      <c r="B54" s="53"/>
      <c r="C54" s="921" t="s">
        <v>2635</v>
      </c>
      <c r="D54" s="897"/>
      <c r="E54" s="354"/>
      <c r="F54" s="53"/>
      <c r="G54" s="53"/>
      <c r="H54" s="53"/>
      <c r="I54" s="53"/>
      <c r="J54" s="53"/>
      <c r="K54" s="53"/>
    </row>
    <row r="55" spans="1:11">
      <c r="A55" s="897">
        <v>9</v>
      </c>
      <c r="B55" s="53" t="s">
        <v>2646</v>
      </c>
      <c r="C55" s="926" t="s">
        <v>2637</v>
      </c>
      <c r="D55" s="897" t="s">
        <v>2854</v>
      </c>
      <c r="E55" s="354"/>
      <c r="F55" s="53"/>
      <c r="G55" s="53"/>
      <c r="H55" s="53"/>
      <c r="I55" s="53"/>
      <c r="J55" s="53"/>
      <c r="K55" s="53"/>
    </row>
    <row r="56" spans="1:11">
      <c r="A56" s="897"/>
      <c r="B56" s="53"/>
      <c r="C56" s="924" t="s">
        <v>2638</v>
      </c>
      <c r="D56" s="897"/>
      <c r="E56" s="354"/>
      <c r="F56" s="53"/>
      <c r="G56" s="53"/>
      <c r="H56" s="53"/>
      <c r="I56" s="53"/>
      <c r="J56" s="53"/>
      <c r="K56" s="53"/>
    </row>
    <row r="57" spans="1:11">
      <c r="A57" s="897"/>
      <c r="B57" s="53"/>
      <c r="C57" s="925" t="s">
        <v>2639</v>
      </c>
      <c r="D57" s="897"/>
      <c r="E57" s="354"/>
      <c r="F57" s="53"/>
      <c r="G57" s="53"/>
      <c r="H57" s="53"/>
      <c r="I57" s="53"/>
      <c r="J57" s="53"/>
      <c r="K57" s="53" t="s">
        <v>1450</v>
      </c>
    </row>
    <row r="58" spans="1:11">
      <c r="A58" s="897"/>
      <c r="B58" s="53"/>
      <c r="C58" s="924" t="s">
        <v>2640</v>
      </c>
      <c r="D58" s="897"/>
      <c r="E58" s="354"/>
      <c r="F58" s="53"/>
      <c r="G58" s="53"/>
      <c r="H58" s="53"/>
      <c r="I58" s="53"/>
      <c r="J58" s="53"/>
      <c r="K58" s="53"/>
    </row>
    <row r="59" spans="1:11">
      <c r="A59" s="897"/>
      <c r="B59" s="53"/>
      <c r="C59" s="924" t="s">
        <v>2641</v>
      </c>
      <c r="D59" s="897"/>
      <c r="E59" s="354"/>
      <c r="F59" s="53"/>
      <c r="G59" s="53"/>
      <c r="H59" s="53"/>
      <c r="I59" s="53"/>
      <c r="J59" s="53"/>
      <c r="K59" s="53"/>
    </row>
    <row r="60" spans="1:11">
      <c r="A60" s="897"/>
      <c r="B60" s="53"/>
      <c r="C60" s="927" t="s">
        <v>2642</v>
      </c>
      <c r="D60" s="897"/>
      <c r="E60" s="354"/>
      <c r="F60" s="53"/>
      <c r="G60" s="53"/>
      <c r="H60" s="53"/>
      <c r="I60" s="53"/>
      <c r="J60" s="53"/>
      <c r="K60" s="53"/>
    </row>
    <row r="61" spans="1:11">
      <c r="A61" s="897"/>
      <c r="B61" s="53"/>
      <c r="C61" s="924" t="s">
        <v>2643</v>
      </c>
      <c r="D61" s="897"/>
      <c r="E61" s="354"/>
      <c r="F61" s="53"/>
      <c r="G61" s="53"/>
      <c r="H61" s="53"/>
      <c r="I61" s="53"/>
      <c r="J61" s="53"/>
      <c r="K61" s="53"/>
    </row>
    <row r="62" spans="1:11">
      <c r="A62" s="897"/>
      <c r="B62" s="53"/>
      <c r="C62" s="924" t="s">
        <v>2644</v>
      </c>
      <c r="D62" s="897"/>
      <c r="E62" s="354"/>
      <c r="F62" s="53"/>
      <c r="G62" s="53"/>
      <c r="H62" s="53"/>
      <c r="I62" s="53"/>
      <c r="J62" s="53"/>
      <c r="K62" s="53"/>
    </row>
    <row r="63" spans="1:11">
      <c r="A63" s="897"/>
      <c r="B63" s="53"/>
      <c r="C63" s="924" t="s">
        <v>2645</v>
      </c>
      <c r="D63" s="897"/>
      <c r="E63" s="354"/>
      <c r="F63" s="53"/>
      <c r="G63" s="53"/>
      <c r="H63" s="53"/>
      <c r="I63" s="53"/>
      <c r="J63" s="53"/>
      <c r="K63" s="53"/>
    </row>
    <row r="64" spans="1:11">
      <c r="A64" s="897">
        <v>10</v>
      </c>
      <c r="B64" s="53" t="s">
        <v>2658</v>
      </c>
      <c r="C64" s="931" t="s">
        <v>2647</v>
      </c>
      <c r="D64" s="897" t="s">
        <v>2854</v>
      </c>
      <c r="E64" s="354"/>
      <c r="F64" s="53"/>
      <c r="G64" s="53"/>
      <c r="H64" s="53"/>
      <c r="I64" s="53"/>
      <c r="J64" s="53"/>
      <c r="K64" s="53"/>
    </row>
    <row r="65" spans="1:11">
      <c r="A65" s="897"/>
      <c r="B65" s="53"/>
      <c r="C65" s="933" t="s">
        <v>2648</v>
      </c>
      <c r="D65" s="897"/>
      <c r="E65" s="354"/>
      <c r="F65" s="53"/>
      <c r="G65" s="53"/>
      <c r="H65" s="53"/>
      <c r="I65" s="53"/>
      <c r="J65" s="53"/>
      <c r="K65" s="53"/>
    </row>
    <row r="66" spans="1:11">
      <c r="A66" s="897"/>
      <c r="B66" s="53"/>
      <c r="C66" s="930" t="s">
        <v>2649</v>
      </c>
      <c r="D66" s="897"/>
      <c r="E66" s="354"/>
      <c r="F66" s="53"/>
      <c r="G66" s="53"/>
      <c r="H66" s="53"/>
      <c r="I66" s="53"/>
      <c r="J66" s="53"/>
      <c r="K66" s="367"/>
    </row>
    <row r="67" spans="1:11">
      <c r="A67" s="897"/>
      <c r="B67" s="53"/>
      <c r="C67" s="934" t="s">
        <v>2650</v>
      </c>
      <c r="D67" s="897"/>
      <c r="E67" s="354"/>
      <c r="F67" s="53"/>
      <c r="G67" s="53"/>
      <c r="H67" s="53"/>
      <c r="I67" s="53"/>
      <c r="J67" s="53"/>
      <c r="K67" s="53"/>
    </row>
    <row r="68" spans="1:11">
      <c r="A68" s="897"/>
      <c r="B68" s="53"/>
      <c r="C68" s="930" t="s">
        <v>2651</v>
      </c>
      <c r="D68" s="897"/>
      <c r="E68" s="354"/>
      <c r="F68" s="53"/>
      <c r="G68" s="53"/>
      <c r="H68" s="53"/>
      <c r="I68" s="53"/>
      <c r="J68" s="53"/>
      <c r="K68" s="53"/>
    </row>
    <row r="69" spans="1:11">
      <c r="A69" s="897"/>
      <c r="B69" s="53"/>
      <c r="C69" s="928" t="s">
        <v>2652</v>
      </c>
      <c r="D69" s="897"/>
      <c r="E69" s="354"/>
      <c r="F69" s="53"/>
      <c r="G69" s="53"/>
      <c r="H69" s="53"/>
      <c r="I69" s="53"/>
      <c r="J69" s="53"/>
      <c r="K69" s="53"/>
    </row>
    <row r="70" spans="1:11">
      <c r="A70" s="897"/>
      <c r="B70" s="53"/>
      <c r="C70" s="928" t="s">
        <v>2653</v>
      </c>
      <c r="D70" s="897"/>
      <c r="E70" s="354"/>
      <c r="F70" s="53"/>
      <c r="G70" s="53"/>
      <c r="H70" s="53"/>
      <c r="I70" s="53"/>
      <c r="J70" s="53"/>
      <c r="K70" s="53"/>
    </row>
    <row r="71" spans="1:11">
      <c r="A71" s="897"/>
      <c r="B71" s="53"/>
      <c r="C71" s="928" t="s">
        <v>2654</v>
      </c>
      <c r="D71" s="897"/>
      <c r="E71" s="354"/>
      <c r="F71" s="53"/>
      <c r="G71" s="53"/>
      <c r="H71" s="53"/>
      <c r="I71" s="53"/>
      <c r="J71" s="898"/>
      <c r="K71" s="53"/>
    </row>
    <row r="72" spans="1:11">
      <c r="A72" s="897"/>
      <c r="B72" s="53"/>
      <c r="C72" s="932" t="s">
        <v>2655</v>
      </c>
      <c r="D72" s="897"/>
      <c r="E72" s="354"/>
      <c r="F72" s="53"/>
      <c r="G72" s="53"/>
      <c r="H72" s="53"/>
      <c r="I72" s="53"/>
      <c r="J72" s="53"/>
      <c r="K72" s="53"/>
    </row>
    <row r="73" spans="1:11">
      <c r="A73" s="897"/>
      <c r="B73" s="53"/>
      <c r="C73" s="932" t="s">
        <v>2656</v>
      </c>
      <c r="D73" s="897"/>
      <c r="E73" s="354"/>
      <c r="F73" s="53"/>
      <c r="G73" s="53"/>
      <c r="H73" s="53"/>
      <c r="I73" s="53"/>
      <c r="J73" s="53"/>
      <c r="K73" s="53"/>
    </row>
    <row r="74" spans="1:11">
      <c r="A74" s="897"/>
      <c r="B74" s="53"/>
      <c r="C74" s="929" t="s">
        <v>2657</v>
      </c>
      <c r="D74" s="897"/>
      <c r="E74" s="354"/>
      <c r="F74" s="53"/>
      <c r="G74" s="53"/>
      <c r="H74" s="53"/>
      <c r="I74" s="53"/>
      <c r="J74" s="53"/>
      <c r="K74" s="53"/>
    </row>
    <row r="75" spans="1:11">
      <c r="A75" s="897">
        <v>11</v>
      </c>
      <c r="B75" s="53" t="s">
        <v>2667</v>
      </c>
      <c r="C75" s="937" t="s">
        <v>2659</v>
      </c>
      <c r="D75" s="897" t="s">
        <v>2854</v>
      </c>
      <c r="E75" s="354"/>
      <c r="F75" s="53"/>
      <c r="G75" s="53"/>
      <c r="H75" s="53"/>
      <c r="I75" s="53"/>
      <c r="J75" s="53"/>
      <c r="K75" s="53"/>
    </row>
    <row r="76" spans="1:11">
      <c r="A76" s="897"/>
      <c r="B76" s="53"/>
      <c r="C76" s="936" t="s">
        <v>2660</v>
      </c>
      <c r="D76" s="897"/>
      <c r="E76" s="354"/>
      <c r="F76" s="53"/>
      <c r="G76" s="53"/>
      <c r="H76" s="53"/>
      <c r="I76" s="53"/>
      <c r="J76" s="53"/>
      <c r="K76" s="53"/>
    </row>
    <row r="77" spans="1:11">
      <c r="A77" s="897"/>
      <c r="B77" s="53"/>
      <c r="C77" s="936" t="s">
        <v>2661</v>
      </c>
      <c r="D77" s="897"/>
      <c r="E77" s="354"/>
      <c r="F77" s="53"/>
      <c r="G77" s="53"/>
      <c r="H77" s="53"/>
      <c r="I77" s="53"/>
      <c r="J77" s="53"/>
      <c r="K77" s="53"/>
    </row>
    <row r="78" spans="1:11">
      <c r="A78" s="897"/>
      <c r="B78" s="53"/>
      <c r="C78" s="936" t="s">
        <v>2662</v>
      </c>
      <c r="D78" s="897"/>
      <c r="E78" s="354"/>
      <c r="F78" s="53"/>
      <c r="G78" s="53"/>
      <c r="H78" s="53"/>
      <c r="I78" s="53"/>
      <c r="J78" s="53"/>
      <c r="K78" s="53"/>
    </row>
    <row r="79" spans="1:11">
      <c r="A79" s="897"/>
      <c r="B79" s="53"/>
      <c r="C79" s="936" t="s">
        <v>2663</v>
      </c>
      <c r="D79" s="897"/>
      <c r="E79" s="354"/>
      <c r="F79" s="53"/>
      <c r="G79" s="53"/>
      <c r="H79" s="53"/>
      <c r="I79" s="53"/>
      <c r="J79" s="53"/>
      <c r="K79" s="53"/>
    </row>
    <row r="80" spans="1:11">
      <c r="A80" s="897"/>
      <c r="B80" s="53"/>
      <c r="C80" s="935" t="s">
        <v>2664</v>
      </c>
      <c r="D80" s="897"/>
      <c r="E80" s="354"/>
      <c r="F80" s="53"/>
      <c r="G80" s="53"/>
      <c r="H80" s="53"/>
      <c r="I80" s="53"/>
      <c r="J80" s="53"/>
      <c r="K80" s="53"/>
    </row>
    <row r="81" spans="1:11">
      <c r="A81" s="897"/>
      <c r="B81" s="53"/>
      <c r="C81" s="935" t="s">
        <v>2665</v>
      </c>
      <c r="D81" s="897"/>
      <c r="E81" s="354"/>
      <c r="F81" s="53"/>
      <c r="G81" s="53"/>
      <c r="H81" s="53"/>
      <c r="I81" s="53"/>
      <c r="J81" s="53"/>
      <c r="K81" s="53"/>
    </row>
    <row r="82" spans="1:11">
      <c r="A82" s="897"/>
      <c r="B82" s="53"/>
      <c r="C82" s="938" t="s">
        <v>2666</v>
      </c>
      <c r="D82" s="897"/>
      <c r="E82" s="354"/>
      <c r="F82" s="53"/>
      <c r="G82" s="53"/>
      <c r="H82" s="53"/>
      <c r="I82" s="53"/>
      <c r="J82" s="53"/>
      <c r="K82" s="367"/>
    </row>
    <row r="83" spans="1:11">
      <c r="A83" s="897">
        <v>12</v>
      </c>
      <c r="B83" s="53" t="s">
        <v>2675</v>
      </c>
      <c r="C83" s="940" t="s">
        <v>2668</v>
      </c>
      <c r="D83" s="897" t="s">
        <v>2854</v>
      </c>
      <c r="E83" s="354"/>
      <c r="F83" s="53"/>
      <c r="G83" s="53"/>
      <c r="H83" s="53"/>
      <c r="I83" s="53"/>
      <c r="J83" s="53"/>
      <c r="K83" s="53"/>
    </row>
    <row r="84" spans="1:11">
      <c r="A84" s="897"/>
      <c r="B84" s="53"/>
      <c r="C84" s="939" t="s">
        <v>2669</v>
      </c>
      <c r="D84" s="897"/>
      <c r="E84" s="354"/>
      <c r="F84" s="53"/>
      <c r="G84" s="53"/>
      <c r="H84" s="53"/>
      <c r="I84" s="53"/>
      <c r="J84" s="53"/>
      <c r="K84" s="53"/>
    </row>
    <row r="85" spans="1:11">
      <c r="A85" s="897"/>
      <c r="B85" s="53"/>
      <c r="C85" s="939" t="s">
        <v>2670</v>
      </c>
      <c r="D85" s="897"/>
      <c r="E85" s="354"/>
      <c r="F85" s="53"/>
      <c r="G85" s="53"/>
      <c r="H85" s="53"/>
      <c r="I85" s="53"/>
      <c r="J85" s="53"/>
      <c r="K85" s="53"/>
    </row>
    <row r="86" spans="1:11">
      <c r="A86" s="897"/>
      <c r="B86" s="53"/>
      <c r="C86" s="939" t="s">
        <v>2671</v>
      </c>
      <c r="D86" s="897"/>
      <c r="E86" s="354"/>
      <c r="F86" s="53"/>
      <c r="G86" s="53"/>
      <c r="H86" s="53"/>
      <c r="I86" s="53"/>
      <c r="J86" s="898"/>
      <c r="K86" s="367"/>
    </row>
    <row r="87" spans="1:11">
      <c r="A87" s="897"/>
      <c r="B87" s="53"/>
      <c r="C87" s="939" t="s">
        <v>2672</v>
      </c>
      <c r="D87" s="897"/>
      <c r="E87" s="354"/>
      <c r="F87" s="53"/>
      <c r="G87" s="53"/>
      <c r="H87" s="53"/>
      <c r="I87" s="53"/>
      <c r="J87" s="53"/>
      <c r="K87" s="53"/>
    </row>
    <row r="88" spans="1:11">
      <c r="A88" s="897"/>
      <c r="B88" s="53"/>
      <c r="C88" s="939" t="s">
        <v>2673</v>
      </c>
      <c r="D88" s="897"/>
      <c r="E88" s="354"/>
      <c r="F88" s="53"/>
      <c r="G88" s="53"/>
      <c r="H88" s="53"/>
      <c r="I88" s="53"/>
      <c r="J88" s="53"/>
      <c r="K88" s="53"/>
    </row>
    <row r="89" spans="1:11">
      <c r="A89" s="897"/>
      <c r="B89" s="53"/>
      <c r="C89" s="939" t="s">
        <v>2674</v>
      </c>
      <c r="D89" s="897"/>
      <c r="E89" s="354"/>
      <c r="F89" s="53"/>
      <c r="G89" s="53"/>
      <c r="H89" s="53"/>
      <c r="I89" s="53"/>
      <c r="J89" s="53"/>
      <c r="K89" s="53"/>
    </row>
    <row r="90" spans="1:11">
      <c r="A90" s="897">
        <v>13</v>
      </c>
      <c r="B90" s="53" t="s">
        <v>2683</v>
      </c>
      <c r="C90" s="942" t="s">
        <v>2676</v>
      </c>
      <c r="D90" s="897" t="s">
        <v>2854</v>
      </c>
      <c r="E90" s="354"/>
      <c r="F90" s="53"/>
      <c r="G90" s="53"/>
      <c r="H90" s="53"/>
      <c r="I90" s="53"/>
      <c r="J90" s="53"/>
      <c r="K90" s="53"/>
    </row>
    <row r="91" spans="1:11">
      <c r="A91" s="897"/>
      <c r="B91" s="53"/>
      <c r="C91" s="941" t="s">
        <v>2677</v>
      </c>
      <c r="D91" s="897"/>
      <c r="E91" s="354"/>
      <c r="F91" s="53"/>
      <c r="G91" s="53"/>
      <c r="H91" s="53"/>
      <c r="I91" s="53"/>
      <c r="J91" s="53"/>
      <c r="K91" s="53"/>
    </row>
    <row r="92" spans="1:11">
      <c r="A92" s="897"/>
      <c r="B92" s="53"/>
      <c r="C92" s="943" t="s">
        <v>2678</v>
      </c>
      <c r="D92" s="897"/>
      <c r="E92" s="354"/>
      <c r="F92" s="53"/>
      <c r="G92" s="53"/>
      <c r="H92" s="53"/>
      <c r="I92" s="53"/>
      <c r="J92" s="53"/>
      <c r="K92" s="53"/>
    </row>
    <row r="93" spans="1:11">
      <c r="A93" s="897"/>
      <c r="B93" s="53"/>
      <c r="C93" s="941" t="s">
        <v>2679</v>
      </c>
      <c r="D93" s="897"/>
      <c r="E93" s="354"/>
      <c r="F93" s="53"/>
      <c r="G93" s="53"/>
      <c r="H93" s="53"/>
      <c r="I93" s="53"/>
      <c r="J93" s="53"/>
      <c r="K93" s="53"/>
    </row>
    <row r="94" spans="1:11">
      <c r="A94" s="897"/>
      <c r="B94" s="53"/>
      <c r="C94" s="941" t="s">
        <v>2680</v>
      </c>
      <c r="D94" s="897"/>
      <c r="E94" s="354"/>
      <c r="F94" s="53"/>
      <c r="G94" s="53"/>
      <c r="H94" s="53"/>
      <c r="I94" s="53"/>
      <c r="J94" s="53"/>
      <c r="K94" s="53"/>
    </row>
    <row r="95" spans="1:11">
      <c r="A95" s="897"/>
      <c r="B95" s="53"/>
      <c r="C95" s="941" t="s">
        <v>2681</v>
      </c>
      <c r="D95" s="897"/>
      <c r="E95" s="354"/>
      <c r="F95" s="53"/>
      <c r="G95" s="53"/>
      <c r="H95" s="53"/>
      <c r="I95" s="53"/>
      <c r="J95" s="53"/>
      <c r="K95" s="53"/>
    </row>
    <row r="96" spans="1:11">
      <c r="A96" s="897"/>
      <c r="B96" s="53"/>
      <c r="C96" s="941" t="s">
        <v>2682</v>
      </c>
      <c r="D96" s="897"/>
      <c r="E96" s="354"/>
      <c r="F96" s="53"/>
      <c r="G96" s="53"/>
      <c r="H96" s="53"/>
      <c r="I96" s="53"/>
      <c r="J96" s="53"/>
      <c r="K96" s="53"/>
    </row>
    <row r="97" spans="1:11">
      <c r="A97" s="897">
        <v>14</v>
      </c>
      <c r="B97" s="53" t="s">
        <v>2689</v>
      </c>
      <c r="C97" s="946" t="s">
        <v>2684</v>
      </c>
      <c r="D97" s="897" t="s">
        <v>2854</v>
      </c>
      <c r="E97" s="354"/>
      <c r="F97" s="53"/>
      <c r="G97" s="53"/>
      <c r="H97" s="53"/>
      <c r="I97" s="53"/>
      <c r="J97" s="53"/>
      <c r="K97" s="53"/>
    </row>
    <row r="98" spans="1:11">
      <c r="A98" s="897"/>
      <c r="B98" s="53"/>
      <c r="C98" s="944" t="s">
        <v>2685</v>
      </c>
      <c r="D98" s="897"/>
      <c r="E98" s="354"/>
      <c r="F98" s="53"/>
      <c r="G98" s="53"/>
      <c r="H98" s="53"/>
      <c r="I98" s="53"/>
      <c r="J98" s="53"/>
      <c r="K98" s="53"/>
    </row>
    <row r="99" spans="1:11">
      <c r="A99" s="897"/>
      <c r="B99" s="53"/>
      <c r="C99" s="944" t="s">
        <v>2686</v>
      </c>
      <c r="D99" s="897"/>
      <c r="E99" s="354"/>
      <c r="F99" s="53"/>
      <c r="G99" s="53"/>
      <c r="H99" s="53"/>
      <c r="I99" s="53"/>
      <c r="J99" s="53"/>
      <c r="K99" s="53"/>
    </row>
    <row r="100" spans="1:11">
      <c r="A100" s="897"/>
      <c r="B100" s="53"/>
      <c r="C100" s="944" t="s">
        <v>2687</v>
      </c>
      <c r="D100" s="897"/>
      <c r="E100" s="354"/>
      <c r="F100" s="53"/>
      <c r="G100" s="53"/>
      <c r="H100" s="53"/>
      <c r="I100" s="53"/>
      <c r="J100" s="53"/>
      <c r="K100" s="53"/>
    </row>
    <row r="101" spans="1:11">
      <c r="A101" s="897"/>
      <c r="B101" s="53"/>
      <c r="C101" s="945" t="s">
        <v>2688</v>
      </c>
      <c r="D101" s="897"/>
      <c r="E101" s="354"/>
      <c r="F101" s="53"/>
      <c r="G101" s="53"/>
      <c r="H101" s="53"/>
      <c r="I101" s="53"/>
      <c r="J101" s="53"/>
      <c r="K101" s="53"/>
    </row>
    <row r="102" spans="1:11">
      <c r="A102" s="897">
        <v>15</v>
      </c>
      <c r="B102" s="53" t="s">
        <v>1203</v>
      </c>
      <c r="C102" s="948" t="s">
        <v>2690</v>
      </c>
      <c r="D102" s="897" t="s">
        <v>2854</v>
      </c>
      <c r="E102" s="354"/>
      <c r="F102" s="53"/>
      <c r="G102" s="53"/>
      <c r="H102" s="53"/>
      <c r="I102" s="53"/>
      <c r="J102" s="53"/>
      <c r="K102" s="53"/>
    </row>
    <row r="103" spans="1:11">
      <c r="A103" s="897"/>
      <c r="B103" s="53"/>
      <c r="C103" s="947" t="s">
        <v>2691</v>
      </c>
      <c r="D103" s="897"/>
      <c r="E103" s="354"/>
      <c r="F103" s="53"/>
      <c r="G103" s="53"/>
      <c r="H103" s="53"/>
      <c r="I103" s="53"/>
      <c r="J103" s="53"/>
      <c r="K103" s="53"/>
    </row>
    <row r="104" spans="1:11">
      <c r="A104" s="897"/>
      <c r="B104" s="53"/>
      <c r="C104" s="947" t="s">
        <v>2692</v>
      </c>
      <c r="D104" s="897"/>
      <c r="E104" s="354"/>
      <c r="F104" s="53"/>
      <c r="G104" s="53"/>
      <c r="H104" s="53"/>
      <c r="I104" s="53"/>
      <c r="J104" s="53"/>
      <c r="K104" s="53"/>
    </row>
    <row r="105" spans="1:11">
      <c r="A105" s="897"/>
      <c r="B105" s="53"/>
      <c r="C105" s="949" t="s">
        <v>2693</v>
      </c>
      <c r="D105" s="897"/>
      <c r="E105" s="354"/>
      <c r="F105" s="53"/>
      <c r="G105" s="53"/>
      <c r="H105" s="53"/>
      <c r="I105" s="53"/>
      <c r="J105" s="898"/>
      <c r="K105" s="367"/>
    </row>
    <row r="106" spans="1:11">
      <c r="A106" s="897">
        <v>16</v>
      </c>
      <c r="B106" s="53" t="s">
        <v>2705</v>
      </c>
      <c r="C106" s="950" t="s">
        <v>2694</v>
      </c>
      <c r="D106" s="897" t="s">
        <v>2854</v>
      </c>
      <c r="E106" s="354"/>
      <c r="F106" s="53"/>
      <c r="G106" s="53"/>
      <c r="H106" s="53"/>
      <c r="I106" s="53"/>
      <c r="J106" s="53"/>
      <c r="K106" s="53"/>
    </row>
    <row r="107" spans="1:11">
      <c r="A107" s="897"/>
      <c r="B107" s="53"/>
      <c r="C107" s="951" t="s">
        <v>2695</v>
      </c>
      <c r="D107" s="897"/>
      <c r="E107" s="354"/>
      <c r="F107" s="53"/>
      <c r="G107" s="53"/>
      <c r="H107" s="53"/>
      <c r="I107" s="53"/>
      <c r="J107" s="53"/>
      <c r="K107" s="53"/>
    </row>
    <row r="108" spans="1:11">
      <c r="A108" s="897"/>
      <c r="B108" s="53"/>
      <c r="C108" s="952" t="s">
        <v>2696</v>
      </c>
      <c r="D108" s="897"/>
      <c r="E108" s="354"/>
      <c r="F108" s="53"/>
      <c r="G108" s="53"/>
      <c r="H108" s="53"/>
      <c r="I108" s="53"/>
      <c r="J108" s="53"/>
      <c r="K108" s="53"/>
    </row>
    <row r="109" spans="1:11">
      <c r="A109" s="897"/>
      <c r="B109" s="53"/>
      <c r="C109" s="953" t="s">
        <v>1365</v>
      </c>
      <c r="D109" s="897"/>
      <c r="E109" s="354"/>
      <c r="F109" s="53"/>
      <c r="G109" s="53"/>
      <c r="H109" s="53"/>
      <c r="I109" s="53"/>
      <c r="J109" s="53"/>
      <c r="K109" s="53"/>
    </row>
    <row r="110" spans="1:11">
      <c r="A110" s="897"/>
      <c r="B110" s="53"/>
      <c r="C110" s="953" t="s">
        <v>2697</v>
      </c>
      <c r="D110" s="897"/>
      <c r="E110" s="354"/>
      <c r="F110" s="53"/>
      <c r="G110" s="53"/>
      <c r="H110" s="53"/>
      <c r="I110" s="53"/>
      <c r="J110" s="53"/>
      <c r="K110" s="53"/>
    </row>
    <row r="111" spans="1:11">
      <c r="A111" s="897"/>
      <c r="B111" s="53"/>
      <c r="C111" s="954" t="s">
        <v>2698</v>
      </c>
      <c r="D111" s="897"/>
      <c r="E111" s="354"/>
      <c r="F111" s="53"/>
      <c r="G111" s="53"/>
      <c r="H111" s="53"/>
      <c r="I111" s="53"/>
      <c r="J111" s="53"/>
      <c r="K111" s="53"/>
    </row>
    <row r="112" spans="1:11">
      <c r="A112" s="897"/>
      <c r="B112" s="53"/>
      <c r="C112" s="951" t="s">
        <v>2699</v>
      </c>
      <c r="D112" s="897"/>
      <c r="E112" s="354"/>
      <c r="F112" s="53"/>
      <c r="G112" s="53"/>
      <c r="H112" s="53"/>
      <c r="I112" s="53"/>
      <c r="J112" s="53"/>
      <c r="K112" s="53"/>
    </row>
    <row r="113" spans="1:11">
      <c r="A113" s="897"/>
      <c r="B113" s="53"/>
      <c r="C113" s="951" t="s">
        <v>2700</v>
      </c>
      <c r="D113" s="897"/>
      <c r="E113" s="354"/>
      <c r="F113" s="53"/>
      <c r="G113" s="53"/>
      <c r="H113" s="53"/>
      <c r="I113" s="53"/>
      <c r="J113" s="53"/>
      <c r="K113" s="53"/>
    </row>
    <row r="114" spans="1:11">
      <c r="A114" s="897"/>
      <c r="B114" s="53"/>
      <c r="C114" s="951" t="s">
        <v>2701</v>
      </c>
      <c r="D114" s="897"/>
      <c r="E114" s="354"/>
      <c r="F114" s="53"/>
      <c r="G114" s="53"/>
      <c r="H114" s="53"/>
      <c r="I114" s="53"/>
      <c r="J114" s="53"/>
      <c r="K114" s="53"/>
    </row>
    <row r="115" spans="1:11">
      <c r="A115" s="897"/>
      <c r="B115" s="53"/>
      <c r="C115" s="955" t="s">
        <v>2702</v>
      </c>
      <c r="D115" s="897"/>
      <c r="E115" s="354"/>
      <c r="F115" s="53"/>
      <c r="G115" s="53"/>
      <c r="H115" s="53"/>
      <c r="I115" s="53"/>
      <c r="J115" s="53"/>
      <c r="K115" s="53"/>
    </row>
    <row r="116" spans="1:11">
      <c r="A116" s="897"/>
      <c r="B116" s="53"/>
      <c r="C116" s="951" t="s">
        <v>2703</v>
      </c>
      <c r="D116" s="897"/>
      <c r="E116" s="354"/>
      <c r="F116" s="53"/>
      <c r="G116" s="53"/>
      <c r="H116" s="53"/>
      <c r="I116" s="53"/>
      <c r="J116" s="53"/>
      <c r="K116" s="53"/>
    </row>
    <row r="117" spans="1:11">
      <c r="A117" s="897"/>
      <c r="B117" s="53"/>
      <c r="C117" s="956" t="s">
        <v>2704</v>
      </c>
      <c r="D117" s="897"/>
      <c r="E117" s="354"/>
      <c r="F117" s="53"/>
      <c r="G117" s="53"/>
      <c r="H117" s="53"/>
      <c r="I117" s="53"/>
      <c r="J117" s="53"/>
      <c r="K117" s="53"/>
    </row>
    <row r="118" spans="1:11">
      <c r="A118" s="897">
        <v>17</v>
      </c>
      <c r="B118" s="53" t="s">
        <v>2723</v>
      </c>
      <c r="C118" s="962" t="s">
        <v>2706</v>
      </c>
      <c r="D118" s="897" t="s">
        <v>2854</v>
      </c>
      <c r="E118" s="354"/>
      <c r="F118" s="53"/>
      <c r="G118" s="53"/>
      <c r="H118" s="53"/>
      <c r="I118" s="53"/>
      <c r="J118" s="53"/>
      <c r="K118" s="53"/>
    </row>
    <row r="119" spans="1:11">
      <c r="A119" s="897"/>
      <c r="B119" s="53"/>
      <c r="C119" s="958" t="s">
        <v>2707</v>
      </c>
      <c r="D119" s="897"/>
      <c r="E119" s="354"/>
      <c r="F119" s="53"/>
      <c r="G119" s="53"/>
      <c r="H119" s="53"/>
      <c r="I119" s="53"/>
      <c r="J119" s="53"/>
      <c r="K119" s="53"/>
    </row>
    <row r="120" spans="1:11">
      <c r="A120" s="897"/>
      <c r="B120" s="53"/>
      <c r="C120" s="963" t="s">
        <v>2708</v>
      </c>
      <c r="D120" s="897"/>
      <c r="E120" s="354"/>
      <c r="F120" s="53"/>
      <c r="G120" s="53"/>
      <c r="H120" s="53"/>
      <c r="I120" s="53"/>
      <c r="J120" s="53"/>
      <c r="K120" s="53"/>
    </row>
    <row r="121" spans="1:11">
      <c r="A121" s="897"/>
      <c r="B121" s="53"/>
      <c r="C121" s="961" t="s">
        <v>2709</v>
      </c>
      <c r="D121" s="897"/>
      <c r="E121" s="354"/>
      <c r="F121" s="53"/>
      <c r="G121" s="53"/>
      <c r="H121" s="53"/>
      <c r="I121" s="53"/>
      <c r="J121" s="53"/>
      <c r="K121" s="53"/>
    </row>
    <row r="122" spans="1:11">
      <c r="A122" s="897"/>
      <c r="B122" s="53"/>
      <c r="C122" s="957" t="s">
        <v>2710</v>
      </c>
      <c r="D122" s="897"/>
      <c r="E122" s="354"/>
      <c r="F122" s="53"/>
      <c r="G122" s="53"/>
      <c r="H122" s="53"/>
      <c r="I122" s="53"/>
      <c r="J122" s="53"/>
      <c r="K122" s="53"/>
    </row>
    <row r="123" spans="1:11">
      <c r="A123" s="897"/>
      <c r="B123" s="53"/>
      <c r="C123" s="957" t="s">
        <v>2711</v>
      </c>
      <c r="D123" s="897"/>
      <c r="E123" s="354"/>
      <c r="F123" s="53"/>
      <c r="G123" s="53"/>
      <c r="H123" s="53"/>
      <c r="I123" s="53"/>
      <c r="J123" s="53"/>
      <c r="K123" s="53"/>
    </row>
    <row r="124" spans="1:11">
      <c r="A124" s="897"/>
      <c r="B124" s="53"/>
      <c r="C124" s="957" t="s">
        <v>2712</v>
      </c>
      <c r="D124" s="897"/>
      <c r="E124" s="354"/>
      <c r="F124" s="53"/>
      <c r="G124" s="53"/>
      <c r="H124" s="53"/>
      <c r="I124" s="53"/>
      <c r="J124" s="53"/>
      <c r="K124" s="53"/>
    </row>
    <row r="125" spans="1:11">
      <c r="A125" s="897"/>
      <c r="B125" s="53"/>
      <c r="C125" s="960" t="s">
        <v>2713</v>
      </c>
      <c r="D125" s="897"/>
      <c r="E125" s="354"/>
      <c r="F125" s="53"/>
      <c r="G125" s="53"/>
      <c r="H125" s="53"/>
      <c r="I125" s="53"/>
      <c r="J125" s="53"/>
      <c r="K125" s="53"/>
    </row>
    <row r="126" spans="1:11">
      <c r="A126" s="897"/>
      <c r="B126" s="53"/>
      <c r="C126" s="960" t="s">
        <v>2714</v>
      </c>
      <c r="D126" s="897"/>
      <c r="E126" s="354"/>
      <c r="F126" s="53"/>
      <c r="G126" s="53"/>
      <c r="H126" s="53"/>
      <c r="I126" s="53"/>
      <c r="J126" s="53"/>
      <c r="K126" s="53"/>
    </row>
    <row r="127" spans="1:11">
      <c r="A127" s="897"/>
      <c r="B127" s="53"/>
      <c r="C127" s="960" t="s">
        <v>2715</v>
      </c>
      <c r="D127" s="897"/>
      <c r="E127" s="354"/>
      <c r="F127" s="53"/>
      <c r="G127" s="53"/>
      <c r="H127" s="53"/>
      <c r="I127" s="53"/>
      <c r="J127" s="53"/>
      <c r="K127" s="53"/>
    </row>
    <row r="128" spans="1:11">
      <c r="A128" s="897"/>
      <c r="B128" s="53"/>
      <c r="C128" s="957" t="s">
        <v>2716</v>
      </c>
      <c r="D128" s="897"/>
      <c r="E128" s="354"/>
      <c r="F128" s="53"/>
      <c r="G128" s="53"/>
      <c r="H128" s="53"/>
      <c r="I128" s="53"/>
      <c r="J128" s="53"/>
      <c r="K128" s="53"/>
    </row>
    <row r="129" spans="1:11">
      <c r="A129" s="897"/>
      <c r="B129" s="53"/>
      <c r="C129" s="959" t="s">
        <v>2717</v>
      </c>
      <c r="D129" s="897"/>
      <c r="E129" s="354"/>
      <c r="F129" s="53"/>
      <c r="G129" s="53"/>
      <c r="H129" s="53"/>
      <c r="I129" s="53"/>
      <c r="J129" s="53"/>
      <c r="K129" s="53"/>
    </row>
    <row r="130" spans="1:11" ht="15.75">
      <c r="A130" s="897">
        <v>18</v>
      </c>
      <c r="B130" s="53" t="s">
        <v>2724</v>
      </c>
      <c r="C130" s="965" t="s">
        <v>2718</v>
      </c>
      <c r="D130" s="897" t="s">
        <v>2854</v>
      </c>
      <c r="E130" s="354"/>
      <c r="F130" s="53"/>
      <c r="G130" s="53"/>
      <c r="H130" s="53"/>
      <c r="I130" s="53"/>
      <c r="J130" s="53"/>
      <c r="K130" s="53"/>
    </row>
    <row r="131" spans="1:11" ht="15.75">
      <c r="A131" s="897"/>
      <c r="B131" s="53"/>
      <c r="C131" s="966" t="s">
        <v>2719</v>
      </c>
      <c r="D131" s="897"/>
      <c r="E131" s="354"/>
      <c r="F131" s="53"/>
      <c r="G131" s="53"/>
      <c r="H131" s="53"/>
      <c r="I131" s="53"/>
      <c r="J131" s="53"/>
      <c r="K131" s="53"/>
    </row>
    <row r="132" spans="1:11" ht="15.75">
      <c r="A132" s="897"/>
      <c r="B132" s="53"/>
      <c r="C132" s="964" t="s">
        <v>2720</v>
      </c>
      <c r="D132" s="897"/>
      <c r="E132" s="354"/>
      <c r="F132" s="53"/>
      <c r="G132" s="53"/>
      <c r="H132" s="53"/>
      <c r="I132" s="53"/>
      <c r="J132" s="53"/>
      <c r="K132" s="53"/>
    </row>
    <row r="133" spans="1:11" ht="15.75">
      <c r="A133" s="897"/>
      <c r="B133" s="53"/>
      <c r="C133" s="964" t="s">
        <v>2721</v>
      </c>
      <c r="D133" s="897"/>
      <c r="E133" s="354"/>
      <c r="F133" s="53"/>
      <c r="G133" s="53"/>
      <c r="H133" s="53"/>
      <c r="I133" s="53"/>
      <c r="J133" s="53"/>
      <c r="K133" s="53"/>
    </row>
    <row r="134" spans="1:11" ht="15.75">
      <c r="A134" s="897"/>
      <c r="B134" s="53"/>
      <c r="C134" s="964" t="s">
        <v>2722</v>
      </c>
      <c r="D134" s="897"/>
      <c r="E134" s="354"/>
      <c r="F134" s="53"/>
      <c r="G134" s="53"/>
      <c r="H134" s="53"/>
      <c r="I134" s="53"/>
      <c r="J134" s="53"/>
      <c r="K134" s="53"/>
    </row>
    <row r="135" spans="1:11" ht="15.75">
      <c r="A135" s="897"/>
      <c r="B135" s="53"/>
      <c r="C135" s="967" t="s">
        <v>2725</v>
      </c>
      <c r="D135" s="897"/>
      <c r="E135" s="354"/>
      <c r="F135" s="53"/>
      <c r="G135" s="53"/>
      <c r="H135" s="53"/>
      <c r="I135" s="53"/>
      <c r="J135" s="53"/>
      <c r="K135" s="53"/>
    </row>
    <row r="136" spans="1:11" ht="15.75">
      <c r="A136" s="897">
        <v>19</v>
      </c>
      <c r="B136" s="53" t="s">
        <v>2736</v>
      </c>
      <c r="C136" s="970" t="s">
        <v>2726</v>
      </c>
      <c r="D136" s="897" t="s">
        <v>2854</v>
      </c>
      <c r="E136" s="354"/>
      <c r="F136" s="53"/>
      <c r="G136" s="53"/>
      <c r="H136" s="53"/>
      <c r="I136" s="53"/>
      <c r="J136" s="53"/>
      <c r="K136" s="53"/>
    </row>
    <row r="137" spans="1:11" ht="15.75">
      <c r="A137" s="897"/>
      <c r="B137" s="53"/>
      <c r="C137" s="968" t="s">
        <v>2727</v>
      </c>
      <c r="D137" s="897"/>
      <c r="E137" s="354"/>
      <c r="F137" s="53"/>
      <c r="G137" s="53"/>
      <c r="H137" s="53"/>
      <c r="I137" s="53"/>
      <c r="J137" s="53"/>
      <c r="K137" s="53"/>
    </row>
    <row r="138" spans="1:11" ht="15.75">
      <c r="A138" s="897"/>
      <c r="B138" s="53"/>
      <c r="C138" s="968" t="s">
        <v>2728</v>
      </c>
      <c r="D138" s="897"/>
      <c r="E138" s="354"/>
      <c r="F138" s="53"/>
      <c r="G138" s="53"/>
      <c r="H138" s="53"/>
      <c r="I138" s="53"/>
      <c r="J138" s="53"/>
      <c r="K138" s="53"/>
    </row>
    <row r="139" spans="1:11" ht="15.75">
      <c r="A139" s="897"/>
      <c r="B139" s="53"/>
      <c r="C139" s="968" t="s">
        <v>2729</v>
      </c>
      <c r="D139" s="897"/>
      <c r="E139" s="354"/>
      <c r="F139" s="53"/>
      <c r="G139" s="53"/>
      <c r="H139" s="53"/>
      <c r="I139" s="53"/>
      <c r="J139" s="53"/>
      <c r="K139" s="53"/>
    </row>
    <row r="140" spans="1:11" ht="15.75">
      <c r="A140" s="897"/>
      <c r="B140" s="53"/>
      <c r="C140" s="972" t="s">
        <v>2730</v>
      </c>
      <c r="D140" s="897"/>
      <c r="E140" s="354"/>
      <c r="F140" s="53"/>
      <c r="G140" s="53"/>
      <c r="H140" s="53"/>
      <c r="I140" s="53"/>
      <c r="J140" s="53"/>
      <c r="K140" s="53"/>
    </row>
    <row r="141" spans="1:11" ht="15.75">
      <c r="A141" s="897"/>
      <c r="B141" s="53"/>
      <c r="C141" s="968" t="s">
        <v>2731</v>
      </c>
      <c r="D141" s="897"/>
      <c r="E141" s="354"/>
      <c r="F141" s="53"/>
      <c r="G141" s="53"/>
      <c r="H141" s="53"/>
      <c r="I141" s="53"/>
      <c r="J141" s="53"/>
      <c r="K141" s="53"/>
    </row>
    <row r="142" spans="1:11" ht="15.75">
      <c r="A142" s="897"/>
      <c r="B142" s="53"/>
      <c r="C142" s="968" t="s">
        <v>2732</v>
      </c>
      <c r="D142" s="897"/>
      <c r="E142" s="354"/>
      <c r="F142" s="53"/>
      <c r="G142" s="53"/>
      <c r="H142" s="53"/>
      <c r="I142" s="53"/>
      <c r="J142" s="53"/>
      <c r="K142" s="53"/>
    </row>
    <row r="143" spans="1:11" ht="15.75">
      <c r="A143" s="897"/>
      <c r="B143" s="53"/>
      <c r="C143" s="968" t="s">
        <v>2733</v>
      </c>
      <c r="D143" s="897"/>
      <c r="E143" s="354"/>
      <c r="F143" s="53"/>
      <c r="G143" s="53"/>
      <c r="H143" s="53"/>
      <c r="I143" s="53"/>
      <c r="J143" s="53"/>
      <c r="K143" s="53"/>
    </row>
    <row r="144" spans="1:11" ht="15.75">
      <c r="A144" s="897"/>
      <c r="B144" s="53"/>
      <c r="C144" s="969" t="s">
        <v>2734</v>
      </c>
      <c r="D144" s="897"/>
      <c r="E144" s="354"/>
      <c r="F144" s="53"/>
      <c r="G144" s="53"/>
      <c r="H144" s="53"/>
      <c r="I144" s="53"/>
      <c r="J144" s="53"/>
      <c r="K144" s="53"/>
    </row>
    <row r="145" spans="1:11" ht="15.75">
      <c r="A145" s="897"/>
      <c r="B145" s="53"/>
      <c r="C145" s="971" t="s">
        <v>2735</v>
      </c>
      <c r="D145" s="897"/>
      <c r="E145" s="354"/>
      <c r="F145" s="53"/>
      <c r="G145" s="53"/>
      <c r="H145" s="53"/>
      <c r="I145" s="53"/>
      <c r="J145" s="53"/>
      <c r="K145" s="53"/>
    </row>
    <row r="146" spans="1:11" ht="17.25" customHeight="1">
      <c r="A146" s="897">
        <v>20</v>
      </c>
      <c r="B146" s="53" t="s">
        <v>2745</v>
      </c>
      <c r="C146" s="977" t="s">
        <v>2737</v>
      </c>
      <c r="D146" s="897" t="s">
        <v>2854</v>
      </c>
      <c r="E146" s="354"/>
      <c r="F146" s="53"/>
      <c r="G146" s="53"/>
      <c r="H146" s="53"/>
      <c r="I146" s="53"/>
      <c r="J146" s="53"/>
      <c r="K146" s="53"/>
    </row>
    <row r="147" spans="1:11" ht="15.75" customHeight="1">
      <c r="A147" s="897"/>
      <c r="B147" s="53"/>
      <c r="C147" s="975" t="s">
        <v>2738</v>
      </c>
      <c r="D147" s="897"/>
      <c r="E147" s="354"/>
      <c r="F147" s="53"/>
      <c r="G147" s="53"/>
      <c r="H147" s="53"/>
      <c r="I147" s="53"/>
      <c r="J147" s="53"/>
      <c r="K147" s="367">
        <v>43952</v>
      </c>
    </row>
    <row r="148" spans="1:11">
      <c r="A148" s="897"/>
      <c r="B148" s="53"/>
      <c r="C148" s="976" t="s">
        <v>2739</v>
      </c>
      <c r="D148" s="897"/>
      <c r="E148" s="354"/>
      <c r="F148" s="53"/>
      <c r="G148" s="53"/>
      <c r="H148" s="53"/>
      <c r="I148" s="53"/>
      <c r="J148" s="53"/>
      <c r="K148" s="53"/>
    </row>
    <row r="149" spans="1:11">
      <c r="A149" s="897"/>
      <c r="B149" s="53"/>
      <c r="C149" s="973" t="s">
        <v>2740</v>
      </c>
      <c r="D149" s="897"/>
      <c r="E149" s="354"/>
      <c r="F149" s="53"/>
      <c r="G149" s="53"/>
      <c r="H149" s="53"/>
      <c r="I149" s="53"/>
      <c r="J149" s="53"/>
      <c r="K149" s="53"/>
    </row>
    <row r="150" spans="1:11">
      <c r="A150" s="897"/>
      <c r="B150" s="53"/>
      <c r="C150" s="973" t="s">
        <v>2741</v>
      </c>
      <c r="D150" s="897"/>
      <c r="E150" s="354"/>
      <c r="F150" s="53"/>
      <c r="G150" s="53"/>
      <c r="H150" s="53"/>
      <c r="I150" s="53"/>
      <c r="J150" s="53"/>
      <c r="K150" s="53"/>
    </row>
    <row r="151" spans="1:11">
      <c r="A151" s="897"/>
      <c r="B151" s="53"/>
      <c r="C151" s="973" t="s">
        <v>2742</v>
      </c>
      <c r="D151" s="897"/>
      <c r="E151" s="354"/>
      <c r="F151" s="53"/>
      <c r="G151" s="53"/>
      <c r="H151" s="53"/>
      <c r="I151" s="53"/>
      <c r="J151" s="53"/>
      <c r="K151" s="53"/>
    </row>
    <row r="152" spans="1:11">
      <c r="A152" s="897"/>
      <c r="B152" s="53"/>
      <c r="C152" s="973" t="s">
        <v>2743</v>
      </c>
      <c r="D152" s="897"/>
      <c r="E152" s="354"/>
      <c r="F152" s="53"/>
      <c r="G152" s="53"/>
      <c r="H152" s="53"/>
      <c r="I152" s="53"/>
      <c r="J152" s="53"/>
      <c r="K152" s="53"/>
    </row>
    <row r="153" spans="1:11">
      <c r="A153" s="897"/>
      <c r="B153" s="53"/>
      <c r="C153" s="974" t="s">
        <v>2744</v>
      </c>
      <c r="D153" s="897"/>
      <c r="E153" s="354"/>
      <c r="F153" s="53"/>
      <c r="G153" s="53"/>
      <c r="H153" s="53"/>
      <c r="I153" s="53"/>
      <c r="J153" s="898"/>
      <c r="K153" s="367"/>
    </row>
    <row r="154" spans="1:11">
      <c r="A154" s="897">
        <v>21</v>
      </c>
      <c r="B154" s="53" t="s">
        <v>2751</v>
      </c>
      <c r="C154" s="979" t="s">
        <v>2746</v>
      </c>
      <c r="D154" s="897" t="s">
        <v>2854</v>
      </c>
      <c r="E154" s="354"/>
      <c r="F154" s="53"/>
      <c r="G154" s="53"/>
      <c r="H154" s="53"/>
      <c r="I154" s="53"/>
      <c r="J154" s="53"/>
      <c r="K154" s="367"/>
    </row>
    <row r="155" spans="1:11">
      <c r="A155" s="897"/>
      <c r="B155" s="53"/>
      <c r="C155" s="978" t="s">
        <v>2747</v>
      </c>
      <c r="D155" s="897"/>
      <c r="E155" s="354"/>
      <c r="F155" s="53"/>
      <c r="G155" s="53"/>
      <c r="H155" s="53"/>
      <c r="I155" s="53"/>
      <c r="J155" s="53"/>
      <c r="K155" s="367"/>
    </row>
    <row r="156" spans="1:11">
      <c r="A156" s="897"/>
      <c r="B156" s="53"/>
      <c r="C156" s="978" t="s">
        <v>2748</v>
      </c>
      <c r="D156" s="897"/>
      <c r="E156" s="354"/>
      <c r="F156" s="53"/>
      <c r="G156" s="53"/>
      <c r="H156" s="53"/>
      <c r="I156" s="53"/>
      <c r="J156" s="53"/>
      <c r="K156" s="53"/>
    </row>
    <row r="157" spans="1:11">
      <c r="A157" s="897"/>
      <c r="B157" s="53"/>
      <c r="C157" s="978" t="s">
        <v>2749</v>
      </c>
      <c r="D157" s="897"/>
      <c r="E157" s="354"/>
      <c r="F157" s="53"/>
      <c r="G157" s="53"/>
      <c r="H157" s="53"/>
      <c r="I157" s="53"/>
      <c r="J157" s="53"/>
      <c r="K157" s="53"/>
    </row>
    <row r="158" spans="1:11">
      <c r="A158" s="897"/>
      <c r="B158" s="53"/>
      <c r="C158" s="978" t="s">
        <v>2750</v>
      </c>
      <c r="D158" s="897"/>
      <c r="E158" s="354"/>
      <c r="F158" s="53"/>
      <c r="G158" s="53"/>
      <c r="H158" s="53"/>
      <c r="I158" s="53"/>
      <c r="J158" s="53"/>
      <c r="K158" s="53"/>
    </row>
    <row r="159" spans="1:11">
      <c r="A159" s="897">
        <v>22</v>
      </c>
      <c r="B159" s="53" t="s">
        <v>2756</v>
      </c>
      <c r="C159" s="981" t="s">
        <v>2752</v>
      </c>
      <c r="D159" s="897" t="s">
        <v>2854</v>
      </c>
      <c r="E159" s="354"/>
      <c r="F159" s="53"/>
      <c r="G159" s="53"/>
      <c r="H159" s="53"/>
      <c r="I159" s="53"/>
      <c r="J159" s="53"/>
      <c r="K159" s="53"/>
    </row>
    <row r="160" spans="1:11">
      <c r="A160" s="897"/>
      <c r="B160" s="53"/>
      <c r="C160" s="980" t="s">
        <v>2753</v>
      </c>
      <c r="D160" s="897"/>
      <c r="E160" s="354"/>
      <c r="F160" s="53"/>
      <c r="G160" s="53"/>
      <c r="H160" s="53"/>
      <c r="I160" s="53"/>
      <c r="J160" s="53"/>
      <c r="K160" s="53"/>
    </row>
    <row r="161" spans="1:11">
      <c r="A161" s="897"/>
      <c r="B161" s="53"/>
      <c r="C161" s="980" t="s">
        <v>2754</v>
      </c>
      <c r="D161" s="897"/>
      <c r="E161" s="354"/>
      <c r="F161" s="53"/>
      <c r="G161" s="53"/>
      <c r="H161" s="53"/>
      <c r="I161" s="53"/>
      <c r="J161" s="53"/>
      <c r="K161" s="53"/>
    </row>
    <row r="162" spans="1:11">
      <c r="A162" s="53"/>
      <c r="B162" s="53"/>
      <c r="C162" s="980" t="s">
        <v>2755</v>
      </c>
      <c r="D162" s="897"/>
      <c r="E162" s="354"/>
      <c r="F162" s="53"/>
      <c r="G162" s="53"/>
      <c r="H162" s="53"/>
      <c r="I162" s="53"/>
      <c r="J162" s="53"/>
      <c r="K162" s="53"/>
    </row>
    <row r="163" spans="1:11">
      <c r="A163" s="53">
        <v>23</v>
      </c>
      <c r="B163" s="53" t="s">
        <v>2762</v>
      </c>
      <c r="C163" s="984" t="s">
        <v>2757</v>
      </c>
      <c r="D163" s="897" t="s">
        <v>2854</v>
      </c>
      <c r="E163" s="897"/>
      <c r="F163" s="53"/>
      <c r="G163" s="53"/>
      <c r="H163" s="53"/>
      <c r="I163" s="53"/>
      <c r="J163" s="53"/>
      <c r="K163" s="53"/>
    </row>
    <row r="164" spans="1:11">
      <c r="A164" s="53"/>
      <c r="B164" s="53"/>
      <c r="C164" s="982" t="s">
        <v>2758</v>
      </c>
      <c r="D164" s="897"/>
      <c r="E164" s="897"/>
      <c r="F164" s="53"/>
      <c r="G164" s="53"/>
      <c r="H164" s="53"/>
      <c r="I164" s="53"/>
      <c r="J164" s="53"/>
      <c r="K164" s="53"/>
    </row>
    <row r="165" spans="1:11">
      <c r="A165" s="53"/>
      <c r="B165" s="53"/>
      <c r="C165" s="982" t="s">
        <v>2759</v>
      </c>
      <c r="D165" s="897"/>
      <c r="E165" s="897"/>
      <c r="F165" s="53"/>
      <c r="G165" s="53"/>
      <c r="H165" s="53"/>
      <c r="I165" s="53"/>
      <c r="J165" s="53"/>
      <c r="K165" s="53"/>
    </row>
    <row r="166" spans="1:11">
      <c r="A166" s="53"/>
      <c r="B166" s="53"/>
      <c r="C166" s="983" t="s">
        <v>2760</v>
      </c>
      <c r="D166" s="897"/>
      <c r="E166" s="897"/>
      <c r="F166" s="53"/>
      <c r="G166" s="53"/>
      <c r="H166" s="53"/>
      <c r="I166" s="53"/>
      <c r="J166" s="53"/>
      <c r="K166" s="53"/>
    </row>
    <row r="167" spans="1:11">
      <c r="A167" s="53"/>
      <c r="B167" s="53"/>
      <c r="C167" s="982" t="s">
        <v>2761</v>
      </c>
      <c r="D167" s="897"/>
      <c r="E167" s="897"/>
      <c r="F167" s="53"/>
      <c r="G167" s="53"/>
      <c r="H167" s="53"/>
      <c r="I167" s="53"/>
      <c r="J167" s="53"/>
      <c r="K167" s="53"/>
    </row>
    <row r="168" spans="1:11">
      <c r="A168" s="53">
        <v>24</v>
      </c>
      <c r="B168" s="53" t="s">
        <v>2771</v>
      </c>
      <c r="C168" s="987" t="s">
        <v>2763</v>
      </c>
      <c r="D168" s="897" t="s">
        <v>2854</v>
      </c>
      <c r="E168" s="897"/>
      <c r="F168" s="53"/>
      <c r="G168" s="53"/>
      <c r="H168" s="53"/>
      <c r="I168" s="53"/>
      <c r="J168" s="53"/>
      <c r="K168" s="367">
        <v>44166</v>
      </c>
    </row>
    <row r="169" spans="1:11">
      <c r="A169" s="53"/>
      <c r="B169" s="53"/>
      <c r="C169" s="985" t="s">
        <v>2764</v>
      </c>
      <c r="D169" s="897"/>
      <c r="E169" s="354"/>
      <c r="F169" s="53"/>
      <c r="G169" s="53"/>
      <c r="H169" s="53"/>
      <c r="I169" s="53"/>
      <c r="J169" s="53"/>
      <c r="K169" s="53"/>
    </row>
    <row r="170" spans="1:11">
      <c r="A170" s="53"/>
      <c r="B170" s="53"/>
      <c r="C170" s="985" t="s">
        <v>2765</v>
      </c>
      <c r="D170" s="897"/>
      <c r="E170" s="897"/>
      <c r="F170" s="53"/>
      <c r="G170" s="53"/>
      <c r="H170" s="53"/>
      <c r="I170" s="53"/>
      <c r="J170" s="53"/>
      <c r="K170" s="367"/>
    </row>
    <row r="171" spans="1:11">
      <c r="A171" s="53"/>
      <c r="B171" s="53"/>
      <c r="C171" s="986" t="s">
        <v>2766</v>
      </c>
      <c r="D171" s="897"/>
      <c r="E171" s="53"/>
      <c r="F171" s="53"/>
      <c r="G171" s="53"/>
      <c r="H171" s="53"/>
      <c r="I171" s="53"/>
      <c r="J171" s="53"/>
      <c r="K171" s="367">
        <v>44013</v>
      </c>
    </row>
    <row r="172" spans="1:11">
      <c r="A172" s="53"/>
      <c r="B172" s="53"/>
      <c r="C172" s="985" t="s">
        <v>2767</v>
      </c>
      <c r="D172" s="897"/>
      <c r="E172" s="53"/>
      <c r="F172" s="53"/>
      <c r="G172" s="53"/>
      <c r="H172" s="53"/>
      <c r="I172" s="53"/>
      <c r="J172" s="53"/>
      <c r="K172" s="53"/>
    </row>
    <row r="173" spans="1:11">
      <c r="A173" s="53"/>
      <c r="B173" s="53"/>
      <c r="C173" s="985" t="s">
        <v>2768</v>
      </c>
      <c r="D173" s="897"/>
      <c r="E173" s="53"/>
      <c r="F173" s="53"/>
      <c r="G173" s="53"/>
      <c r="H173" s="53"/>
      <c r="I173" s="53"/>
      <c r="J173" s="53"/>
      <c r="K173" s="53"/>
    </row>
    <row r="174" spans="1:11">
      <c r="A174" s="53"/>
      <c r="B174" s="53"/>
      <c r="C174" s="986" t="s">
        <v>2769</v>
      </c>
      <c r="D174" s="897"/>
      <c r="E174" s="53"/>
      <c r="F174" s="53"/>
      <c r="G174" s="53"/>
      <c r="H174" s="53"/>
      <c r="I174" s="53"/>
      <c r="J174" s="53"/>
      <c r="K174" s="367">
        <v>43952</v>
      </c>
    </row>
    <row r="175" spans="1:11">
      <c r="A175" s="53"/>
      <c r="B175" s="53"/>
      <c r="C175" s="985" t="s">
        <v>2770</v>
      </c>
      <c r="D175" s="897"/>
      <c r="E175" s="897"/>
      <c r="F175" s="53"/>
      <c r="G175" s="53"/>
      <c r="H175" s="53"/>
      <c r="I175" s="53"/>
      <c r="J175" s="53"/>
      <c r="K175" s="53"/>
    </row>
    <row r="176" spans="1:11">
      <c r="A176" s="53">
        <v>25</v>
      </c>
      <c r="B176" s="53" t="s">
        <v>2783</v>
      </c>
      <c r="C176" s="988" t="s">
        <v>2772</v>
      </c>
      <c r="D176" s="897" t="s">
        <v>2854</v>
      </c>
      <c r="E176" s="897"/>
      <c r="F176" s="53"/>
      <c r="G176" s="53"/>
      <c r="H176" s="53"/>
      <c r="I176" s="53"/>
      <c r="J176" s="898"/>
      <c r="K176" s="367"/>
    </row>
    <row r="177" spans="1:11">
      <c r="A177" s="53"/>
      <c r="B177" s="53"/>
      <c r="C177" s="988" t="s">
        <v>2773</v>
      </c>
      <c r="D177" s="897"/>
      <c r="E177" s="897"/>
      <c r="F177" s="53"/>
      <c r="G177" s="53"/>
      <c r="H177" s="53"/>
      <c r="I177" s="53"/>
      <c r="J177" s="898"/>
      <c r="K177" s="367"/>
    </row>
    <row r="178" spans="1:11">
      <c r="A178" s="53"/>
      <c r="B178" s="53"/>
      <c r="C178" s="988" t="s">
        <v>2774</v>
      </c>
      <c r="D178" s="897"/>
      <c r="E178" s="897"/>
      <c r="F178" s="53"/>
      <c r="G178" s="53"/>
      <c r="H178" s="53"/>
      <c r="I178" s="53"/>
      <c r="J178" s="53"/>
      <c r="K178" s="53"/>
    </row>
    <row r="179" spans="1:11">
      <c r="A179" s="53"/>
      <c r="B179" s="53"/>
      <c r="C179" s="989" t="s">
        <v>2775</v>
      </c>
      <c r="D179" s="897"/>
      <c r="E179" s="897"/>
      <c r="F179" s="53"/>
      <c r="G179" s="53"/>
      <c r="H179" s="53"/>
      <c r="I179" s="53"/>
      <c r="J179" s="53"/>
      <c r="K179" s="367">
        <v>44075</v>
      </c>
    </row>
    <row r="180" spans="1:11">
      <c r="A180" s="53"/>
      <c r="B180" s="53"/>
      <c r="C180" s="988" t="s">
        <v>2776</v>
      </c>
      <c r="D180" s="897"/>
      <c r="E180" s="897"/>
      <c r="F180" s="53"/>
      <c r="G180" s="53"/>
      <c r="H180" s="53"/>
      <c r="I180" s="53"/>
      <c r="J180" s="53"/>
      <c r="K180" s="367"/>
    </row>
    <row r="181" spans="1:11">
      <c r="A181" s="53"/>
      <c r="B181" s="53"/>
      <c r="C181" s="988" t="s">
        <v>2777</v>
      </c>
      <c r="D181" s="897"/>
      <c r="E181" s="897"/>
      <c r="F181" s="53"/>
      <c r="G181" s="53"/>
      <c r="H181" s="53"/>
      <c r="I181" s="53"/>
      <c r="J181" s="53"/>
      <c r="K181" s="53"/>
    </row>
    <row r="182" spans="1:11">
      <c r="A182" s="53"/>
      <c r="B182" s="53"/>
      <c r="C182" s="988" t="s">
        <v>2778</v>
      </c>
      <c r="D182" s="897"/>
      <c r="E182" s="897"/>
      <c r="F182" s="53"/>
      <c r="G182" s="53"/>
      <c r="H182" s="53"/>
      <c r="I182" s="53"/>
      <c r="J182" s="53"/>
      <c r="K182" s="53"/>
    </row>
    <row r="183" spans="1:11">
      <c r="A183" s="53"/>
      <c r="B183" s="53"/>
      <c r="C183" s="988" t="s">
        <v>2779</v>
      </c>
      <c r="D183" s="897"/>
      <c r="E183" s="897"/>
      <c r="F183" s="53"/>
      <c r="G183" s="53"/>
      <c r="H183" s="53"/>
      <c r="I183" s="53"/>
      <c r="J183" s="53"/>
      <c r="K183" s="53"/>
    </row>
    <row r="184" spans="1:11">
      <c r="A184" s="53"/>
      <c r="B184" s="53"/>
      <c r="C184" s="988" t="s">
        <v>2780</v>
      </c>
      <c r="D184" s="897"/>
      <c r="E184" s="897"/>
      <c r="F184" s="53"/>
      <c r="G184" s="53"/>
      <c r="H184" s="53"/>
      <c r="I184" s="53"/>
      <c r="J184" s="53"/>
      <c r="K184" s="53"/>
    </row>
    <row r="185" spans="1:11">
      <c r="A185" s="53"/>
      <c r="B185" s="53"/>
      <c r="C185" s="988" t="s">
        <v>2781</v>
      </c>
      <c r="D185" s="897"/>
      <c r="E185" s="897"/>
      <c r="F185" s="53"/>
      <c r="G185" s="53"/>
      <c r="H185" s="53"/>
      <c r="I185" s="53"/>
      <c r="J185" s="53"/>
      <c r="K185" s="53"/>
    </row>
    <row r="186" spans="1:11">
      <c r="A186" s="53"/>
      <c r="B186" s="53"/>
      <c r="C186" s="990" t="s">
        <v>2782</v>
      </c>
      <c r="D186" s="897"/>
      <c r="E186" s="897"/>
      <c r="F186" s="53"/>
      <c r="G186" s="53"/>
      <c r="H186" s="53"/>
      <c r="I186" s="53"/>
      <c r="J186" s="53"/>
      <c r="K186" s="53"/>
    </row>
    <row r="187" spans="1:11">
      <c r="A187" s="53">
        <v>26</v>
      </c>
      <c r="B187" s="53" t="s">
        <v>2793</v>
      </c>
      <c r="C187" s="994" t="s">
        <v>2784</v>
      </c>
      <c r="D187" s="897" t="s">
        <v>2854</v>
      </c>
      <c r="E187" s="897"/>
      <c r="F187" s="53"/>
      <c r="G187" s="53"/>
      <c r="H187" s="53"/>
      <c r="I187" s="53"/>
      <c r="J187" s="53"/>
      <c r="K187" s="53"/>
    </row>
    <row r="188" spans="1:11">
      <c r="A188" s="53"/>
      <c r="B188" s="53"/>
      <c r="C188" s="993" t="s">
        <v>2785</v>
      </c>
      <c r="D188" s="897"/>
      <c r="E188" s="897"/>
      <c r="F188" s="53"/>
      <c r="G188" s="53"/>
      <c r="H188" s="53"/>
      <c r="I188" s="53"/>
      <c r="J188" s="53"/>
      <c r="K188" s="367">
        <v>43952</v>
      </c>
    </row>
    <row r="189" spans="1:11">
      <c r="A189" s="53"/>
      <c r="B189" s="53"/>
      <c r="C189" s="991" t="s">
        <v>2786</v>
      </c>
      <c r="D189" s="897"/>
      <c r="E189" s="897"/>
      <c r="F189" s="53"/>
      <c r="G189" s="53"/>
      <c r="H189" s="53"/>
      <c r="I189" s="53"/>
      <c r="J189" s="53"/>
      <c r="K189" s="53"/>
    </row>
    <row r="190" spans="1:11">
      <c r="A190" s="53"/>
      <c r="B190" s="53"/>
      <c r="C190" s="991" t="s">
        <v>2787</v>
      </c>
      <c r="D190" s="897"/>
      <c r="E190" s="897"/>
      <c r="F190" s="53"/>
      <c r="G190" s="53"/>
      <c r="H190" s="53"/>
      <c r="I190" s="53"/>
      <c r="J190" s="53"/>
      <c r="K190" s="53"/>
    </row>
    <row r="191" spans="1:11">
      <c r="A191" s="53"/>
      <c r="B191" s="53"/>
      <c r="C191" s="992" t="s">
        <v>2788</v>
      </c>
      <c r="D191" s="897"/>
      <c r="E191" s="897"/>
      <c r="F191" s="53"/>
      <c r="G191" s="53"/>
      <c r="H191" s="53"/>
      <c r="I191" s="53"/>
      <c r="J191" s="53"/>
      <c r="K191" s="53"/>
    </row>
    <row r="192" spans="1:11">
      <c r="A192" s="53"/>
      <c r="B192" s="53"/>
      <c r="C192" s="992" t="s">
        <v>2789</v>
      </c>
      <c r="D192" s="897"/>
      <c r="E192" s="897"/>
      <c r="F192" s="53"/>
      <c r="G192" s="53"/>
      <c r="H192" s="53"/>
      <c r="I192" s="53"/>
      <c r="J192" s="53"/>
      <c r="K192" s="53"/>
    </row>
    <row r="193" spans="1:11">
      <c r="A193" s="53"/>
      <c r="B193" s="53"/>
      <c r="C193" s="992" t="s">
        <v>2790</v>
      </c>
      <c r="D193" s="897"/>
      <c r="E193" s="897"/>
      <c r="F193" s="53"/>
      <c r="G193" s="53"/>
      <c r="H193" s="53"/>
      <c r="I193" s="53"/>
      <c r="J193" s="53"/>
      <c r="K193" s="53"/>
    </row>
    <row r="194" spans="1:11">
      <c r="A194" s="53"/>
      <c r="B194" s="53"/>
      <c r="C194" s="995" t="s">
        <v>2791</v>
      </c>
      <c r="D194" s="897"/>
      <c r="E194" s="897"/>
      <c r="F194" s="53"/>
      <c r="G194" s="53"/>
      <c r="H194" s="53"/>
      <c r="I194" s="53"/>
      <c r="J194" s="53"/>
      <c r="K194" s="53"/>
    </row>
    <row r="195" spans="1:11">
      <c r="A195" s="53"/>
      <c r="B195" s="53"/>
      <c r="C195" s="995" t="s">
        <v>2792</v>
      </c>
      <c r="D195" s="897"/>
      <c r="E195" s="897"/>
      <c r="F195" s="53"/>
      <c r="G195" s="53"/>
      <c r="H195" s="53"/>
      <c r="I195" s="53"/>
      <c r="J195" s="53"/>
      <c r="K195" s="53"/>
    </row>
    <row r="196" spans="1:11">
      <c r="A196" s="53">
        <v>27</v>
      </c>
      <c r="B196" s="53" t="s">
        <v>2797</v>
      </c>
      <c r="C196" s="997" t="s">
        <v>2794</v>
      </c>
      <c r="D196" s="897" t="s">
        <v>2854</v>
      </c>
      <c r="E196" s="897"/>
      <c r="F196" s="53"/>
      <c r="G196" s="53"/>
      <c r="H196" s="53"/>
      <c r="I196" s="53"/>
      <c r="J196" s="53"/>
      <c r="K196" s="53"/>
    </row>
    <row r="197" spans="1:11">
      <c r="A197" s="53"/>
      <c r="B197" s="53"/>
      <c r="C197" s="996" t="s">
        <v>2795</v>
      </c>
      <c r="D197" s="897"/>
      <c r="E197" s="897"/>
      <c r="F197" s="53"/>
      <c r="G197" s="53"/>
      <c r="H197" s="53"/>
      <c r="I197" s="53"/>
      <c r="J197" s="53"/>
      <c r="K197" s="53"/>
    </row>
    <row r="198" spans="1:11">
      <c r="A198" s="53"/>
      <c r="B198" s="53"/>
      <c r="C198" s="996" t="s">
        <v>2796</v>
      </c>
      <c r="D198" s="897"/>
      <c r="E198" s="897"/>
      <c r="F198" s="53"/>
      <c r="G198" s="53"/>
      <c r="H198" s="53"/>
      <c r="I198" s="53"/>
      <c r="J198" s="53"/>
      <c r="K198" s="53"/>
    </row>
    <row r="199" spans="1:11">
      <c r="A199" s="53">
        <v>28</v>
      </c>
      <c r="B199" s="53" t="s">
        <v>2804</v>
      </c>
      <c r="C199" s="1002" t="s">
        <v>2798</v>
      </c>
      <c r="D199" s="897" t="s">
        <v>2854</v>
      </c>
      <c r="E199" s="897"/>
      <c r="F199" s="53"/>
      <c r="G199" s="53"/>
      <c r="H199" s="53"/>
      <c r="I199" s="53"/>
      <c r="J199" s="53"/>
      <c r="K199" s="53"/>
    </row>
    <row r="200" spans="1:11">
      <c r="A200" s="53"/>
      <c r="B200" s="53"/>
      <c r="C200" s="1001" t="s">
        <v>2799</v>
      </c>
      <c r="D200" s="897"/>
      <c r="E200" s="897"/>
      <c r="F200" s="53"/>
      <c r="G200" s="53"/>
      <c r="H200" s="53"/>
      <c r="I200" s="53"/>
      <c r="J200" s="53"/>
      <c r="K200" s="53"/>
    </row>
    <row r="201" spans="1:11">
      <c r="A201" s="53"/>
      <c r="B201" s="53"/>
      <c r="C201" s="1003" t="s">
        <v>2800</v>
      </c>
      <c r="D201" s="897"/>
      <c r="E201" s="897"/>
      <c r="F201" s="53"/>
      <c r="G201" s="53"/>
      <c r="H201" s="53"/>
      <c r="I201" s="53"/>
      <c r="J201" s="53"/>
      <c r="K201" s="53"/>
    </row>
    <row r="202" spans="1:11">
      <c r="A202" s="53"/>
      <c r="B202" s="53"/>
      <c r="C202" s="1000" t="s">
        <v>2801</v>
      </c>
      <c r="D202" s="897"/>
      <c r="E202" s="897"/>
      <c r="F202" s="53"/>
      <c r="G202" s="53"/>
      <c r="H202" s="53"/>
      <c r="I202" s="53"/>
      <c r="J202" s="53"/>
      <c r="K202" s="53"/>
    </row>
    <row r="203" spans="1:11">
      <c r="A203" s="53"/>
      <c r="B203" s="53"/>
      <c r="C203" s="999" t="s">
        <v>2802</v>
      </c>
      <c r="D203" s="897"/>
      <c r="E203" s="897"/>
      <c r="F203" s="53"/>
      <c r="G203" s="53"/>
      <c r="H203" s="53"/>
      <c r="I203" s="53"/>
      <c r="J203" s="53"/>
      <c r="K203" s="53"/>
    </row>
    <row r="204" spans="1:11">
      <c r="A204" s="53"/>
      <c r="B204" s="53"/>
      <c r="C204" s="998" t="s">
        <v>2803</v>
      </c>
      <c r="D204" s="897"/>
      <c r="E204" s="897"/>
      <c r="F204" s="53"/>
      <c r="G204" s="53"/>
      <c r="H204" s="53"/>
      <c r="I204" s="53"/>
      <c r="J204" s="53"/>
      <c r="K204" s="53"/>
    </row>
    <row r="205" spans="1:11">
      <c r="A205" s="53">
        <v>29</v>
      </c>
      <c r="B205" s="53" t="s">
        <v>2812</v>
      </c>
      <c r="C205" s="1005" t="s">
        <v>2805</v>
      </c>
      <c r="D205" s="897" t="s">
        <v>2854</v>
      </c>
      <c r="E205" s="897"/>
      <c r="F205" s="53"/>
      <c r="G205" s="53"/>
      <c r="H205" s="53"/>
      <c r="I205" s="53"/>
      <c r="J205" s="53"/>
      <c r="K205" s="53"/>
    </row>
    <row r="206" spans="1:11">
      <c r="A206" s="53"/>
      <c r="B206" s="53"/>
      <c r="C206" s="1004" t="s">
        <v>2806</v>
      </c>
      <c r="D206" s="897"/>
      <c r="E206" s="897"/>
      <c r="F206" s="53"/>
      <c r="G206" s="53"/>
      <c r="H206" s="53"/>
      <c r="I206" s="53"/>
      <c r="J206" s="53"/>
      <c r="K206" s="53"/>
    </row>
    <row r="207" spans="1:11">
      <c r="A207" s="53"/>
      <c r="B207" s="53"/>
      <c r="C207" s="1004" t="s">
        <v>2807</v>
      </c>
      <c r="D207" s="897"/>
      <c r="E207" s="897"/>
      <c r="F207" s="53"/>
      <c r="G207" s="53"/>
      <c r="H207" s="53"/>
      <c r="I207" s="53"/>
      <c r="J207" s="53"/>
      <c r="K207" s="53"/>
    </row>
    <row r="208" spans="1:11">
      <c r="A208" s="53"/>
      <c r="B208" s="53"/>
      <c r="C208" s="1004" t="s">
        <v>2808</v>
      </c>
      <c r="D208" s="897"/>
      <c r="E208" s="897"/>
      <c r="F208" s="53"/>
      <c r="G208" s="53"/>
      <c r="H208" s="53"/>
      <c r="I208" s="53"/>
      <c r="J208" s="53"/>
      <c r="K208" s="53"/>
    </row>
    <row r="209" spans="1:11">
      <c r="A209" s="53"/>
      <c r="B209" s="53"/>
      <c r="C209" s="1004" t="s">
        <v>2809</v>
      </c>
      <c r="D209" s="897"/>
      <c r="E209" s="897"/>
      <c r="F209" s="53"/>
      <c r="G209" s="53"/>
      <c r="H209" s="53"/>
      <c r="I209" s="53"/>
      <c r="J209" s="53"/>
      <c r="K209" s="53"/>
    </row>
    <row r="210" spans="1:11">
      <c r="A210" s="53"/>
      <c r="B210" s="53"/>
      <c r="C210" s="1004" t="s">
        <v>2810</v>
      </c>
      <c r="D210" s="897"/>
      <c r="E210" s="897"/>
      <c r="F210" s="53"/>
      <c r="G210" s="53"/>
      <c r="H210" s="53"/>
      <c r="I210" s="53"/>
      <c r="J210" s="53"/>
      <c r="K210" s="53"/>
    </row>
    <row r="211" spans="1:11">
      <c r="A211" s="53"/>
      <c r="B211" s="53"/>
      <c r="C211" s="1004" t="s">
        <v>2811</v>
      </c>
      <c r="D211" s="897"/>
      <c r="E211" s="897"/>
      <c r="F211" s="53"/>
      <c r="G211" s="53"/>
      <c r="H211" s="53"/>
      <c r="I211" s="53"/>
      <c r="J211" s="53"/>
      <c r="K211" s="53"/>
    </row>
    <row r="212" spans="1:11">
      <c r="A212" s="53">
        <v>30</v>
      </c>
      <c r="B212" s="53" t="s">
        <v>2822</v>
      </c>
      <c r="C212" s="1011" t="s">
        <v>2813</v>
      </c>
      <c r="D212" s="897" t="s">
        <v>2854</v>
      </c>
      <c r="E212" s="897"/>
      <c r="F212" s="53"/>
      <c r="G212" s="53"/>
      <c r="H212" s="53"/>
      <c r="I212" s="53"/>
      <c r="J212" s="53"/>
      <c r="K212" s="53"/>
    </row>
    <row r="213" spans="1:11">
      <c r="A213" s="53"/>
      <c r="B213" s="53"/>
      <c r="C213" s="1009" t="s">
        <v>2814</v>
      </c>
      <c r="D213" s="897"/>
      <c r="E213" s="897"/>
      <c r="F213" s="53"/>
      <c r="G213" s="53"/>
      <c r="H213" s="53"/>
      <c r="I213" s="53"/>
      <c r="J213" s="53"/>
      <c r="K213" s="367">
        <v>44013</v>
      </c>
    </row>
    <row r="214" spans="1:11">
      <c r="A214" s="53"/>
      <c r="B214" s="53"/>
      <c r="C214" s="1006" t="s">
        <v>2815</v>
      </c>
      <c r="D214" s="897"/>
      <c r="E214" s="897"/>
      <c r="F214" s="53"/>
      <c r="G214" s="53"/>
      <c r="H214" s="53"/>
      <c r="I214" s="53"/>
      <c r="J214" s="53"/>
      <c r="K214" s="53"/>
    </row>
    <row r="215" spans="1:11">
      <c r="A215" s="53"/>
      <c r="B215" s="53"/>
      <c r="C215" s="1010" t="s">
        <v>2816</v>
      </c>
      <c r="D215" s="897"/>
      <c r="E215" s="897"/>
      <c r="F215" s="53"/>
      <c r="G215" s="53"/>
      <c r="H215" s="53"/>
      <c r="I215" s="53"/>
      <c r="J215" s="53"/>
      <c r="K215" s="53"/>
    </row>
    <row r="216" spans="1:11">
      <c r="A216" s="53"/>
      <c r="B216" s="53"/>
      <c r="C216" s="1007" t="s">
        <v>2817</v>
      </c>
      <c r="D216" s="897"/>
      <c r="E216" s="897"/>
      <c r="F216" s="53"/>
      <c r="G216" s="53"/>
      <c r="H216" s="53"/>
      <c r="I216" s="53"/>
      <c r="J216" s="53"/>
      <c r="K216" s="53"/>
    </row>
    <row r="217" spans="1:11">
      <c r="A217" s="53"/>
      <c r="B217" s="53"/>
      <c r="C217" s="1006" t="s">
        <v>2818</v>
      </c>
      <c r="D217" s="897"/>
      <c r="E217" s="897"/>
      <c r="F217" s="53"/>
      <c r="G217" s="53"/>
      <c r="H217" s="53"/>
      <c r="I217" s="53"/>
      <c r="J217" s="53"/>
      <c r="K217" s="53"/>
    </row>
    <row r="218" spans="1:11">
      <c r="A218" s="53"/>
      <c r="B218" s="53"/>
      <c r="C218" s="1006" t="s">
        <v>2819</v>
      </c>
      <c r="D218" s="897"/>
      <c r="E218" s="897"/>
      <c r="F218" s="53"/>
      <c r="G218" s="53"/>
      <c r="H218" s="53"/>
      <c r="I218" s="53"/>
      <c r="J218" s="53"/>
      <c r="K218" s="53"/>
    </row>
    <row r="219" spans="1:11">
      <c r="A219" s="53"/>
      <c r="B219" s="53"/>
      <c r="C219" s="1008" t="s">
        <v>2820</v>
      </c>
      <c r="D219" s="897"/>
      <c r="E219" s="897"/>
      <c r="F219" s="53"/>
      <c r="G219" s="53"/>
      <c r="H219" s="53"/>
      <c r="I219" s="53"/>
      <c r="J219" s="53"/>
      <c r="K219" s="53"/>
    </row>
    <row r="220" spans="1:11">
      <c r="A220" s="53"/>
      <c r="B220" s="53"/>
      <c r="C220" s="1008" t="s">
        <v>2821</v>
      </c>
      <c r="D220" s="897"/>
      <c r="E220" s="897"/>
      <c r="F220" s="53"/>
      <c r="G220" s="53"/>
      <c r="H220" s="53"/>
      <c r="I220" s="53"/>
      <c r="J220" s="53"/>
      <c r="K220" s="53"/>
    </row>
    <row r="221" spans="1:11">
      <c r="A221" s="53">
        <v>31</v>
      </c>
      <c r="B221" s="53" t="s">
        <v>2829</v>
      </c>
      <c r="C221" s="1015" t="s">
        <v>2823</v>
      </c>
      <c r="D221" s="897" t="s">
        <v>2854</v>
      </c>
      <c r="E221" s="897"/>
      <c r="F221" s="53"/>
      <c r="G221" s="53"/>
      <c r="H221" s="53"/>
      <c r="I221" s="53"/>
      <c r="J221" s="53"/>
      <c r="K221" s="53"/>
    </row>
    <row r="222" spans="1:11">
      <c r="A222" s="53"/>
      <c r="B222" s="53"/>
      <c r="C222" s="1013" t="s">
        <v>2824</v>
      </c>
      <c r="D222" s="897"/>
      <c r="E222" s="897"/>
      <c r="F222" s="53"/>
      <c r="G222" s="53"/>
      <c r="H222" s="53"/>
      <c r="I222" s="53"/>
      <c r="J222" s="898"/>
      <c r="K222" s="367"/>
    </row>
    <row r="223" spans="1:11">
      <c r="A223" s="53"/>
      <c r="B223" s="53"/>
      <c r="C223" s="1013" t="s">
        <v>2825</v>
      </c>
      <c r="D223" s="897"/>
      <c r="E223" s="897"/>
      <c r="F223" s="53"/>
      <c r="G223" s="53"/>
      <c r="H223" s="53"/>
      <c r="I223" s="53"/>
      <c r="J223" s="53"/>
      <c r="K223" s="53"/>
    </row>
    <row r="224" spans="1:11">
      <c r="A224" s="53"/>
      <c r="B224" s="53"/>
      <c r="C224" s="1014" t="s">
        <v>2826</v>
      </c>
      <c r="D224" s="897"/>
      <c r="E224" s="897"/>
      <c r="F224" s="53"/>
      <c r="G224" s="53"/>
      <c r="H224" s="53"/>
      <c r="I224" s="53"/>
      <c r="J224" s="53"/>
      <c r="K224" s="53"/>
    </row>
    <row r="225" spans="1:11">
      <c r="A225" s="53"/>
      <c r="B225" s="53"/>
      <c r="C225" s="1016" t="s">
        <v>2827</v>
      </c>
      <c r="D225" s="897"/>
      <c r="E225" s="897"/>
      <c r="F225" s="53"/>
      <c r="G225" s="53"/>
      <c r="H225" s="53"/>
      <c r="I225" s="53"/>
      <c r="J225" s="53"/>
      <c r="K225" s="53"/>
    </row>
    <row r="226" spans="1:11" ht="20.25" customHeight="1">
      <c r="A226" s="53"/>
      <c r="B226" s="53"/>
      <c r="C226" s="1012" t="s">
        <v>2828</v>
      </c>
      <c r="D226" s="897"/>
      <c r="E226" s="897"/>
      <c r="F226" s="53"/>
      <c r="G226" s="53"/>
      <c r="H226" s="53"/>
      <c r="I226" s="53"/>
      <c r="J226" s="53"/>
      <c r="K226" s="53"/>
    </row>
    <row r="227" spans="1:11">
      <c r="A227" s="53">
        <v>32</v>
      </c>
      <c r="B227" s="53" t="s">
        <v>2834</v>
      </c>
      <c r="C227" s="1020" t="s">
        <v>2830</v>
      </c>
      <c r="D227" s="897" t="s">
        <v>2854</v>
      </c>
      <c r="E227" s="897"/>
      <c r="F227" s="53"/>
      <c r="G227" s="53"/>
      <c r="H227" s="53"/>
      <c r="I227" s="53"/>
      <c r="J227" s="53"/>
      <c r="K227" s="53"/>
    </row>
    <row r="228" spans="1:11">
      <c r="A228" s="53"/>
      <c r="B228" s="53"/>
      <c r="C228" s="1019" t="s">
        <v>2831</v>
      </c>
      <c r="D228" s="897"/>
      <c r="E228" s="897"/>
      <c r="F228" s="53"/>
      <c r="G228" s="53"/>
      <c r="H228" s="53"/>
      <c r="I228" s="53"/>
      <c r="J228" s="53"/>
      <c r="K228" s="367">
        <v>43983</v>
      </c>
    </row>
    <row r="229" spans="1:11">
      <c r="A229" s="53"/>
      <c r="B229" s="53"/>
      <c r="C229" s="1017" t="s">
        <v>649</v>
      </c>
      <c r="D229" s="897"/>
      <c r="E229" s="53"/>
      <c r="F229" s="53"/>
      <c r="G229" s="53"/>
      <c r="H229" s="53"/>
      <c r="I229" s="53"/>
      <c r="J229" s="53"/>
      <c r="K229" s="53"/>
    </row>
    <row r="230" spans="1:11">
      <c r="A230" s="53"/>
      <c r="B230" s="53"/>
      <c r="C230" s="1021" t="s">
        <v>2832</v>
      </c>
      <c r="D230" s="897"/>
      <c r="E230" s="53"/>
      <c r="F230" s="53"/>
      <c r="G230" s="53"/>
      <c r="H230" s="53"/>
      <c r="I230" s="53"/>
      <c r="J230" s="53"/>
      <c r="K230" s="53"/>
    </row>
    <row r="231" spans="1:11">
      <c r="A231" s="53"/>
      <c r="B231" s="53"/>
      <c r="C231" s="1018" t="s">
        <v>2833</v>
      </c>
      <c r="D231" s="897"/>
      <c r="E231" s="53"/>
      <c r="F231" s="53"/>
      <c r="G231" s="53"/>
      <c r="H231" s="53"/>
      <c r="I231" s="53"/>
      <c r="J231" s="53"/>
      <c r="K231" s="53"/>
    </row>
    <row r="232" spans="1:11" ht="18" customHeight="1">
      <c r="A232" s="53">
        <v>33</v>
      </c>
      <c r="B232" s="53" t="s">
        <v>2842</v>
      </c>
      <c r="C232" s="1024" t="s">
        <v>2835</v>
      </c>
      <c r="D232" s="897" t="s">
        <v>2854</v>
      </c>
      <c r="E232" s="53"/>
      <c r="F232" s="53"/>
      <c r="G232" s="53"/>
      <c r="H232" s="53"/>
      <c r="I232" s="53"/>
      <c r="J232" s="53"/>
      <c r="K232" s="53"/>
    </row>
    <row r="233" spans="1:11">
      <c r="A233" s="53"/>
      <c r="B233" s="53"/>
      <c r="C233" s="1022" t="s">
        <v>2836</v>
      </c>
      <c r="D233" s="897"/>
      <c r="E233" s="53"/>
      <c r="F233" s="53"/>
      <c r="G233" s="53"/>
      <c r="H233" s="53"/>
      <c r="I233" s="53"/>
      <c r="J233" s="53"/>
      <c r="K233" s="53"/>
    </row>
    <row r="234" spans="1:11">
      <c r="A234" s="452"/>
      <c r="B234" s="452"/>
      <c r="C234" s="1022" t="s">
        <v>2837</v>
      </c>
      <c r="D234" s="895"/>
      <c r="E234" s="452"/>
      <c r="F234" s="452"/>
      <c r="G234" s="452"/>
      <c r="H234" s="452"/>
      <c r="I234" s="452"/>
      <c r="J234" s="452"/>
      <c r="K234" s="452"/>
    </row>
    <row r="235" spans="1:11">
      <c r="A235" s="452"/>
      <c r="B235" s="452"/>
      <c r="C235" s="1023" t="s">
        <v>2838</v>
      </c>
      <c r="D235" s="895"/>
      <c r="E235" s="452"/>
      <c r="F235" s="452"/>
      <c r="G235" s="452"/>
      <c r="H235" s="452"/>
      <c r="I235" s="452"/>
      <c r="J235" s="452"/>
      <c r="K235" s="452"/>
    </row>
    <row r="236" spans="1:11">
      <c r="A236" s="452"/>
      <c r="B236" s="452"/>
      <c r="C236" s="1022" t="s">
        <v>2839</v>
      </c>
      <c r="D236" s="895"/>
      <c r="E236" s="452"/>
      <c r="F236" s="452"/>
      <c r="G236" s="452"/>
      <c r="H236" s="452"/>
      <c r="I236" s="452"/>
      <c r="J236" s="452"/>
      <c r="K236" s="452"/>
    </row>
    <row r="237" spans="1:11">
      <c r="A237" s="452"/>
      <c r="B237" s="452"/>
      <c r="C237" s="1022" t="s">
        <v>2840</v>
      </c>
      <c r="D237" s="895"/>
      <c r="E237" s="452"/>
      <c r="F237" s="452"/>
      <c r="G237" s="452"/>
      <c r="H237" s="452"/>
      <c r="I237" s="452"/>
      <c r="J237" s="452"/>
      <c r="K237" s="452"/>
    </row>
    <row r="238" spans="1:11">
      <c r="A238" s="452"/>
      <c r="B238" s="452"/>
      <c r="C238" s="1022" t="s">
        <v>2841</v>
      </c>
      <c r="D238" s="895"/>
      <c r="E238" s="452"/>
      <c r="F238" s="452"/>
      <c r="G238" s="452"/>
      <c r="H238" s="452"/>
      <c r="I238" s="452"/>
      <c r="J238" s="452"/>
      <c r="K238" s="452"/>
    </row>
    <row r="239" spans="1:11">
      <c r="A239" s="452">
        <v>34</v>
      </c>
      <c r="B239" s="452" t="s">
        <v>2847</v>
      </c>
      <c r="C239" s="1027" t="s">
        <v>2843</v>
      </c>
      <c r="D239" s="895" t="s">
        <v>2854</v>
      </c>
      <c r="E239" s="452"/>
      <c r="F239" s="452"/>
      <c r="G239" s="452"/>
      <c r="H239" s="452"/>
      <c r="I239" s="452"/>
      <c r="J239" s="452"/>
      <c r="K239" s="452"/>
    </row>
    <row r="240" spans="1:11">
      <c r="A240" s="452"/>
      <c r="B240" s="452"/>
      <c r="C240" s="1026" t="s">
        <v>2844</v>
      </c>
      <c r="D240" s="895"/>
      <c r="E240" s="452"/>
      <c r="F240" s="452"/>
      <c r="G240" s="452"/>
      <c r="H240" s="452"/>
      <c r="I240" s="452"/>
      <c r="J240" s="452"/>
      <c r="K240" s="452"/>
    </row>
    <row r="241" spans="1:11">
      <c r="A241" s="452"/>
      <c r="B241" s="452"/>
      <c r="C241" s="1025" t="s">
        <v>2845</v>
      </c>
      <c r="D241" s="895"/>
      <c r="E241" s="452"/>
      <c r="F241" s="452"/>
      <c r="G241" s="452"/>
      <c r="H241" s="452"/>
      <c r="I241" s="452"/>
      <c r="J241" s="452"/>
      <c r="K241" s="452"/>
    </row>
    <row r="242" spans="1:11">
      <c r="A242" s="452"/>
      <c r="B242" s="452"/>
      <c r="C242" s="1028" t="s">
        <v>2846</v>
      </c>
      <c r="D242" s="895"/>
      <c r="E242" s="452"/>
      <c r="F242" s="452"/>
      <c r="G242" s="452"/>
      <c r="H242" s="452"/>
      <c r="I242" s="452"/>
      <c r="J242" s="452"/>
      <c r="K242" s="452"/>
    </row>
    <row r="243" spans="1:11">
      <c r="A243" s="452">
        <v>35</v>
      </c>
      <c r="B243" s="452" t="s">
        <v>2852</v>
      </c>
      <c r="C243" s="1038" t="s">
        <v>2848</v>
      </c>
      <c r="D243" s="895" t="s">
        <v>2854</v>
      </c>
      <c r="E243" s="452"/>
      <c r="F243" s="452"/>
      <c r="G243" s="452"/>
      <c r="H243" s="452"/>
      <c r="I243" s="452"/>
      <c r="J243" s="452"/>
      <c r="K243" s="452"/>
    </row>
    <row r="244" spans="1:11">
      <c r="A244" s="452"/>
      <c r="B244" s="452"/>
      <c r="C244" s="1031" t="s">
        <v>2849</v>
      </c>
      <c r="D244" s="895"/>
      <c r="E244" s="452"/>
      <c r="F244" s="452"/>
      <c r="G244" s="452"/>
      <c r="H244" s="452"/>
      <c r="I244" s="452"/>
      <c r="J244" s="452"/>
      <c r="K244" s="452"/>
    </row>
    <row r="245" spans="1:11">
      <c r="A245" s="452"/>
      <c r="B245" s="452"/>
      <c r="C245" s="1031" t="s">
        <v>2850</v>
      </c>
      <c r="D245" s="895"/>
      <c r="E245" s="452"/>
      <c r="F245" s="452"/>
      <c r="G245" s="452"/>
      <c r="H245" s="452"/>
      <c r="I245" s="452"/>
      <c r="J245" s="452"/>
      <c r="K245" s="452"/>
    </row>
    <row r="246" spans="1:11">
      <c r="A246" s="452"/>
      <c r="B246" s="452"/>
      <c r="C246" s="1031" t="s">
        <v>2851</v>
      </c>
      <c r="D246" s="895"/>
      <c r="E246" s="452"/>
      <c r="F246" s="452"/>
      <c r="G246" s="452"/>
      <c r="H246" s="452"/>
      <c r="I246" s="452"/>
      <c r="J246" s="452"/>
      <c r="K246" s="452"/>
    </row>
    <row r="247" spans="1:11">
      <c r="A247" s="452"/>
      <c r="B247" s="452"/>
      <c r="C247" s="452"/>
      <c r="D247" s="452"/>
      <c r="E247" s="452"/>
      <c r="F247" s="452"/>
      <c r="G247" s="452"/>
      <c r="H247" s="452"/>
      <c r="I247" s="452"/>
      <c r="J247" s="452"/>
      <c r="K247" s="452"/>
    </row>
  </sheetData>
  <mergeCells count="1">
    <mergeCell ref="A1:J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7"/>
  <sheetViews>
    <sheetView topLeftCell="A31" workbookViewId="0">
      <selection activeCell="N8" sqref="N8"/>
    </sheetView>
  </sheetViews>
  <sheetFormatPr defaultRowHeight="15"/>
  <cols>
    <col min="1" max="1" width="5.7109375" customWidth="1"/>
    <col min="2" max="2" width="20.5703125" customWidth="1"/>
    <col min="3" max="3" width="36.28515625" customWidth="1"/>
    <col min="4" max="4" width="12.140625" customWidth="1"/>
  </cols>
  <sheetData>
    <row r="1" spans="1:11" ht="18">
      <c r="A1" s="1146" t="s">
        <v>2855</v>
      </c>
      <c r="B1" s="1146"/>
      <c r="C1" s="1146"/>
      <c r="D1" s="1146"/>
      <c r="E1" s="1146"/>
      <c r="F1" s="1146"/>
      <c r="G1" s="1146"/>
      <c r="H1" s="1146"/>
      <c r="I1" s="1146"/>
      <c r="J1" s="1146"/>
      <c r="K1" s="893"/>
    </row>
    <row r="2" spans="1:11" ht="15.75" thickBot="1">
      <c r="A2" s="893"/>
      <c r="B2" s="893"/>
      <c r="C2" s="893"/>
      <c r="D2" s="893"/>
      <c r="E2" s="893"/>
      <c r="F2" s="893"/>
      <c r="G2" s="893"/>
      <c r="H2" s="893"/>
      <c r="I2" s="893"/>
      <c r="J2" s="893"/>
      <c r="K2" s="893"/>
    </row>
    <row r="3" spans="1:11" ht="15.75" thickBot="1">
      <c r="A3" s="123" t="s">
        <v>2</v>
      </c>
      <c r="B3" s="124" t="s">
        <v>224</v>
      </c>
      <c r="C3" s="124" t="s">
        <v>228</v>
      </c>
      <c r="D3" s="124" t="s">
        <v>226</v>
      </c>
      <c r="E3" s="124" t="s">
        <v>225</v>
      </c>
      <c r="F3" s="124" t="s">
        <v>8</v>
      </c>
      <c r="G3" s="124" t="s">
        <v>9</v>
      </c>
      <c r="H3" s="124" t="s">
        <v>10</v>
      </c>
      <c r="I3" s="135" t="s">
        <v>11</v>
      </c>
      <c r="J3" s="123" t="s">
        <v>12</v>
      </c>
      <c r="K3" s="125" t="s">
        <v>195</v>
      </c>
    </row>
    <row r="4" spans="1:11" ht="15.75">
      <c r="A4" s="896"/>
      <c r="B4" s="365"/>
      <c r="C4" s="1040"/>
      <c r="D4" s="896"/>
      <c r="E4" s="370"/>
      <c r="F4" s="365"/>
      <c r="G4" s="365"/>
      <c r="H4" s="365"/>
      <c r="I4" s="365"/>
      <c r="J4" s="365"/>
      <c r="K4" s="365"/>
    </row>
    <row r="5" spans="1:11" ht="15.75">
      <c r="A5" s="897"/>
      <c r="B5" s="53"/>
      <c r="C5" s="1040"/>
      <c r="D5" s="897"/>
      <c r="E5" s="751"/>
      <c r="F5" s="53"/>
      <c r="G5" s="53"/>
      <c r="H5" s="53"/>
      <c r="I5" s="53"/>
      <c r="J5" s="53"/>
      <c r="K5" s="367"/>
    </row>
    <row r="6" spans="1:11" ht="15.75">
      <c r="A6" s="897"/>
      <c r="B6" s="53"/>
      <c r="C6" s="1040"/>
      <c r="D6" s="897"/>
      <c r="E6" s="751"/>
      <c r="F6" s="53"/>
      <c r="G6" s="53"/>
      <c r="H6" s="53"/>
      <c r="I6" s="53"/>
      <c r="J6" s="53"/>
      <c r="K6" s="53"/>
    </row>
    <row r="7" spans="1:11" ht="15.75">
      <c r="A7" s="897"/>
      <c r="B7" s="53"/>
      <c r="C7" s="1040"/>
      <c r="D7" s="897"/>
      <c r="E7" s="751"/>
      <c r="F7" s="53"/>
      <c r="G7" s="53"/>
      <c r="H7" s="53"/>
      <c r="I7" s="53"/>
      <c r="J7" s="53"/>
      <c r="K7" s="53"/>
    </row>
    <row r="8" spans="1:11" ht="15.75">
      <c r="A8" s="897"/>
      <c r="B8" s="53"/>
      <c r="C8" s="1040"/>
      <c r="D8" s="897"/>
      <c r="E8" s="751"/>
      <c r="F8" s="53"/>
      <c r="G8" s="53"/>
      <c r="H8" s="53"/>
      <c r="I8" s="53"/>
      <c r="J8" s="53"/>
      <c r="K8" s="53"/>
    </row>
    <row r="9" spans="1:11">
      <c r="A9" s="897"/>
      <c r="B9" s="53"/>
      <c r="C9" s="1041"/>
      <c r="D9" s="897"/>
      <c r="E9" s="751"/>
      <c r="F9" s="53"/>
      <c r="G9" s="53"/>
      <c r="H9" s="53"/>
      <c r="I9" s="53"/>
      <c r="J9" s="53"/>
      <c r="K9" s="53"/>
    </row>
    <row r="10" spans="1:11">
      <c r="A10" s="897"/>
      <c r="B10" s="53"/>
      <c r="C10" s="1042"/>
      <c r="D10" s="897"/>
      <c r="E10" s="354"/>
      <c r="F10" s="53"/>
      <c r="G10" s="53"/>
      <c r="H10" s="53"/>
      <c r="I10" s="53"/>
      <c r="J10" s="53"/>
      <c r="K10" s="53"/>
    </row>
    <row r="11" spans="1:11">
      <c r="A11" s="897"/>
      <c r="B11" s="53"/>
      <c r="C11" s="1042"/>
      <c r="D11" s="897"/>
      <c r="E11" s="751"/>
      <c r="F11" s="53"/>
      <c r="G11" s="53"/>
      <c r="H11" s="53"/>
      <c r="I11" s="53"/>
      <c r="J11" s="53"/>
      <c r="K11" s="53"/>
    </row>
    <row r="12" spans="1:11">
      <c r="A12" s="897"/>
      <c r="B12" s="53"/>
      <c r="C12" s="1043"/>
      <c r="D12" s="897"/>
      <c r="E12" s="751"/>
      <c r="F12" s="53"/>
      <c r="G12" s="53"/>
      <c r="H12" s="53"/>
      <c r="I12" s="53"/>
      <c r="J12" s="53"/>
      <c r="K12" s="53"/>
    </row>
    <row r="13" spans="1:11">
      <c r="A13" s="897"/>
      <c r="B13" s="53"/>
      <c r="C13" s="1030"/>
      <c r="D13" s="897"/>
      <c r="E13" s="751"/>
      <c r="F13" s="53"/>
      <c r="G13" s="53"/>
      <c r="H13" s="53"/>
      <c r="I13" s="53"/>
      <c r="J13" s="53"/>
      <c r="K13" s="53"/>
    </row>
    <row r="14" spans="1:11">
      <c r="A14" s="897"/>
      <c r="B14" s="53"/>
      <c r="C14" s="1030"/>
      <c r="D14" s="897"/>
      <c r="E14" s="354"/>
      <c r="F14" s="53"/>
      <c r="G14" s="53"/>
      <c r="H14" s="53"/>
      <c r="I14" s="53"/>
      <c r="J14" s="53"/>
      <c r="K14" s="53"/>
    </row>
    <row r="15" spans="1:11">
      <c r="A15" s="897"/>
      <c r="B15" s="53"/>
      <c r="C15" s="1030"/>
      <c r="D15" s="897"/>
      <c r="E15" s="751"/>
      <c r="F15" s="53"/>
      <c r="G15" s="53"/>
      <c r="H15" s="53"/>
      <c r="I15" s="53"/>
      <c r="J15" s="53"/>
      <c r="K15" s="53"/>
    </row>
    <row r="16" spans="1:11">
      <c r="A16" s="897"/>
      <c r="B16" s="53"/>
      <c r="C16" s="1030"/>
      <c r="D16" s="897"/>
      <c r="E16" s="751"/>
      <c r="F16" s="53"/>
      <c r="G16" s="53"/>
      <c r="H16" s="53"/>
      <c r="I16" s="53"/>
      <c r="J16" s="53"/>
      <c r="K16" s="53"/>
    </row>
    <row r="17" spans="1:13">
      <c r="A17" s="897"/>
      <c r="B17" s="53"/>
      <c r="C17" s="1030"/>
      <c r="D17" s="897"/>
      <c r="E17" s="751"/>
      <c r="F17" s="53"/>
      <c r="G17" s="53"/>
      <c r="H17" s="53"/>
      <c r="I17" s="53"/>
      <c r="J17" s="53"/>
      <c r="K17" s="53"/>
    </row>
    <row r="18" spans="1:13">
      <c r="A18" s="897"/>
      <c r="B18" s="53"/>
      <c r="C18" s="1044"/>
      <c r="D18" s="897"/>
      <c r="E18" s="751"/>
      <c r="F18" s="53"/>
      <c r="G18" s="53"/>
      <c r="H18" s="53"/>
      <c r="I18" s="53"/>
      <c r="J18" s="53"/>
      <c r="K18" s="53"/>
    </row>
    <row r="19" spans="1:13">
      <c r="A19" s="897"/>
      <c r="B19" s="53"/>
      <c r="C19" s="1044"/>
      <c r="D19" s="897"/>
      <c r="E19" s="354"/>
      <c r="F19" s="53"/>
      <c r="G19" s="53"/>
      <c r="H19" s="53"/>
      <c r="I19" s="53"/>
      <c r="J19" s="53"/>
      <c r="K19" s="53"/>
    </row>
    <row r="20" spans="1:13">
      <c r="A20" s="897"/>
      <c r="B20" s="53"/>
      <c r="C20" s="1044"/>
      <c r="D20" s="897"/>
      <c r="E20" s="751"/>
      <c r="F20" s="53"/>
      <c r="G20" s="53"/>
      <c r="H20" s="53"/>
      <c r="I20" s="53"/>
      <c r="J20" s="53"/>
      <c r="K20" s="367"/>
    </row>
    <row r="21" spans="1:13">
      <c r="A21" s="897"/>
      <c r="B21" s="53"/>
      <c r="C21" s="1044"/>
      <c r="D21" s="897"/>
      <c r="E21" s="751"/>
      <c r="F21" s="53"/>
      <c r="G21" s="53"/>
      <c r="H21" s="53"/>
      <c r="I21" s="53"/>
      <c r="J21" s="53"/>
      <c r="K21" s="367"/>
    </row>
    <row r="22" spans="1:13">
      <c r="A22" s="897"/>
      <c r="B22" s="53"/>
      <c r="C22" s="1044"/>
      <c r="D22" s="897"/>
      <c r="E22" s="751"/>
      <c r="F22" s="53"/>
      <c r="G22" s="53"/>
      <c r="H22" s="53"/>
      <c r="I22" s="53"/>
      <c r="J22" s="53"/>
      <c r="K22" s="53"/>
    </row>
    <row r="23" spans="1:13">
      <c r="A23" s="897"/>
      <c r="B23" s="53"/>
      <c r="C23" s="1043"/>
      <c r="D23" s="897"/>
      <c r="E23" s="751"/>
      <c r="F23" s="53"/>
      <c r="G23" s="53"/>
      <c r="H23" s="53"/>
      <c r="I23" s="53"/>
      <c r="J23" s="53"/>
      <c r="K23" s="53"/>
    </row>
    <row r="24" spans="1:13">
      <c r="A24" s="897"/>
      <c r="B24" s="53"/>
      <c r="C24" s="1045"/>
      <c r="D24" s="897"/>
      <c r="E24" s="751"/>
      <c r="F24" s="53"/>
      <c r="G24" s="53"/>
      <c r="H24" s="53"/>
      <c r="I24" s="53"/>
      <c r="J24" s="53"/>
      <c r="K24" s="53"/>
    </row>
    <row r="25" spans="1:13">
      <c r="A25" s="897"/>
      <c r="B25" s="53"/>
      <c r="C25" s="1045"/>
      <c r="D25" s="897"/>
      <c r="E25" s="354"/>
      <c r="F25" s="53"/>
      <c r="G25" s="53"/>
      <c r="H25" s="53"/>
      <c r="I25" s="53"/>
      <c r="J25" s="53"/>
      <c r="K25" s="53"/>
    </row>
    <row r="26" spans="1:13">
      <c r="A26" s="897"/>
      <c r="B26" s="53"/>
      <c r="C26" s="1045"/>
      <c r="D26" s="897"/>
      <c r="E26" s="354"/>
      <c r="F26" s="53"/>
      <c r="G26" s="53"/>
      <c r="H26" s="53"/>
      <c r="I26" s="53"/>
      <c r="J26" s="53"/>
      <c r="K26" s="53"/>
    </row>
    <row r="27" spans="1:13">
      <c r="A27" s="897"/>
      <c r="B27" s="53"/>
      <c r="C27" s="1045"/>
      <c r="D27" s="897"/>
      <c r="E27" s="354"/>
      <c r="F27" s="53"/>
      <c r="G27" s="53"/>
      <c r="H27" s="53"/>
      <c r="I27" s="53"/>
      <c r="J27" s="53"/>
      <c r="K27" s="53"/>
    </row>
    <row r="28" spans="1:13">
      <c r="A28" s="897"/>
      <c r="B28" s="53"/>
      <c r="C28" s="1045"/>
      <c r="D28" s="897"/>
      <c r="E28" s="354"/>
      <c r="F28" s="53"/>
      <c r="G28" s="53"/>
      <c r="H28" s="53"/>
      <c r="I28" s="53"/>
      <c r="J28" s="53"/>
      <c r="K28" s="53"/>
    </row>
    <row r="29" spans="1:13">
      <c r="A29" s="897"/>
      <c r="B29" s="53"/>
      <c r="C29" s="1046"/>
      <c r="D29" s="897"/>
      <c r="E29" s="354"/>
      <c r="F29" s="53"/>
      <c r="G29" s="53"/>
      <c r="H29" s="53"/>
      <c r="I29" s="53"/>
      <c r="J29" s="53"/>
      <c r="K29" s="367"/>
    </row>
    <row r="30" spans="1:13">
      <c r="A30" s="897"/>
      <c r="B30" s="53"/>
      <c r="C30" s="1046"/>
      <c r="D30" s="897"/>
      <c r="E30" s="354"/>
      <c r="F30" s="53"/>
      <c r="G30" s="53"/>
      <c r="H30" s="53"/>
      <c r="I30" s="53"/>
      <c r="J30" s="53"/>
      <c r="K30" s="367"/>
    </row>
    <row r="31" spans="1:13">
      <c r="A31" s="897"/>
      <c r="B31" s="53"/>
      <c r="C31" s="1046"/>
      <c r="D31" s="897"/>
      <c r="E31" s="354"/>
      <c r="F31" s="53"/>
      <c r="G31" s="53"/>
      <c r="H31" s="53"/>
      <c r="I31" s="53"/>
      <c r="J31" s="53"/>
      <c r="K31" s="53"/>
      <c r="M31" s="1039"/>
    </row>
    <row r="32" spans="1:13">
      <c r="A32" s="897"/>
      <c r="B32" s="53"/>
      <c r="C32" s="1046"/>
      <c r="D32" s="897"/>
      <c r="E32" s="354"/>
      <c r="F32" s="53"/>
      <c r="G32" s="53"/>
      <c r="H32" s="53"/>
      <c r="I32" s="53"/>
      <c r="J32" s="53"/>
      <c r="K32" s="53"/>
    </row>
    <row r="33" spans="1:11">
      <c r="A33" s="897"/>
      <c r="B33" s="53"/>
      <c r="C33" s="1046"/>
      <c r="D33" s="897"/>
      <c r="E33" s="354"/>
      <c r="F33" s="53"/>
      <c r="G33" s="53"/>
      <c r="H33" s="53"/>
      <c r="I33" s="53"/>
      <c r="J33" s="53"/>
      <c r="K33" s="53"/>
    </row>
    <row r="34" spans="1:11">
      <c r="A34" s="897"/>
      <c r="B34" s="53"/>
      <c r="C34" s="1047"/>
      <c r="D34" s="897"/>
      <c r="E34" s="354"/>
      <c r="F34" s="53"/>
      <c r="G34" s="53"/>
      <c r="H34" s="53"/>
      <c r="I34" s="53"/>
      <c r="J34" s="53"/>
      <c r="K34" s="53"/>
    </row>
    <row r="35" spans="1:11">
      <c r="A35" s="897"/>
      <c r="B35" s="53"/>
      <c r="C35" s="1048"/>
      <c r="D35" s="897"/>
      <c r="E35" s="354"/>
      <c r="F35" s="53"/>
      <c r="G35" s="53"/>
      <c r="H35" s="53"/>
      <c r="I35" s="53"/>
      <c r="J35" s="898"/>
      <c r="K35" s="355"/>
    </row>
    <row r="36" spans="1:11">
      <c r="A36" s="897"/>
      <c r="B36" s="53"/>
      <c r="C36" s="1048"/>
      <c r="D36" s="897"/>
      <c r="E36" s="354"/>
      <c r="F36" s="53"/>
      <c r="G36" s="53"/>
      <c r="H36" s="53"/>
      <c r="I36" s="53"/>
      <c r="J36" s="53"/>
      <c r="K36" s="53"/>
    </row>
    <row r="37" spans="1:11">
      <c r="A37" s="897"/>
      <c r="B37" s="53"/>
      <c r="C37" s="1048"/>
      <c r="D37" s="897"/>
      <c r="E37" s="354"/>
      <c r="F37" s="53"/>
      <c r="G37" s="53"/>
      <c r="H37" s="53"/>
      <c r="I37" s="53"/>
      <c r="J37" s="53"/>
      <c r="K37" s="53"/>
    </row>
    <row r="38" spans="1:11">
      <c r="A38" s="897"/>
      <c r="B38" s="53"/>
      <c r="C38" s="1048"/>
      <c r="D38" s="897"/>
      <c r="E38" s="354"/>
      <c r="F38" s="53"/>
      <c r="G38" s="53"/>
      <c r="H38" s="53"/>
      <c r="I38" s="53"/>
      <c r="J38" s="53"/>
      <c r="K38" s="53"/>
    </row>
    <row r="39" spans="1:11">
      <c r="A39" s="897"/>
      <c r="B39" s="53"/>
      <c r="C39" s="1048"/>
      <c r="D39" s="897"/>
      <c r="E39" s="751"/>
      <c r="F39" s="53"/>
      <c r="G39" s="53"/>
      <c r="H39" s="53"/>
      <c r="I39" s="53"/>
      <c r="J39" s="53"/>
      <c r="K39" s="53"/>
    </row>
    <row r="40" spans="1:11">
      <c r="A40" s="897"/>
      <c r="B40" s="53"/>
      <c r="C40" s="1048"/>
      <c r="D40" s="897"/>
      <c r="E40" s="751"/>
      <c r="F40" s="53"/>
      <c r="G40" s="53"/>
      <c r="H40" s="53"/>
      <c r="I40" s="53"/>
      <c r="J40" s="53"/>
      <c r="K40" s="53"/>
    </row>
    <row r="41" spans="1:11">
      <c r="A41" s="897"/>
      <c r="B41" s="53"/>
      <c r="C41" s="1048"/>
      <c r="D41" s="897"/>
      <c r="E41" s="354"/>
      <c r="F41" s="53"/>
      <c r="G41" s="53"/>
      <c r="H41" s="53"/>
      <c r="I41" s="53"/>
      <c r="J41" s="53"/>
      <c r="K41" s="53"/>
    </row>
    <row r="42" spans="1:11">
      <c r="A42" s="897"/>
      <c r="B42" s="53"/>
      <c r="C42" s="1048"/>
      <c r="D42" s="897"/>
      <c r="E42" s="354"/>
      <c r="F42" s="53"/>
      <c r="G42" s="53"/>
      <c r="H42" s="53"/>
      <c r="I42" s="53"/>
      <c r="J42" s="53"/>
      <c r="K42" s="53"/>
    </row>
    <row r="43" spans="1:11">
      <c r="A43" s="897"/>
      <c r="B43" s="53"/>
      <c r="C43" s="1048"/>
      <c r="D43" s="897"/>
      <c r="E43" s="354"/>
      <c r="F43" s="53"/>
      <c r="G43" s="53"/>
      <c r="H43" s="53"/>
      <c r="I43" s="53"/>
      <c r="J43" s="53"/>
      <c r="K43" s="53"/>
    </row>
    <row r="44" spans="1:11">
      <c r="A44" s="897"/>
      <c r="B44" s="53"/>
      <c r="C44" s="1049"/>
      <c r="D44" s="897"/>
      <c r="E44" s="354"/>
      <c r="F44" s="53"/>
      <c r="G44" s="53"/>
      <c r="H44" s="53"/>
      <c r="I44" s="53"/>
      <c r="J44" s="53"/>
      <c r="K44" s="53"/>
    </row>
    <row r="45" spans="1:11">
      <c r="A45" s="897"/>
      <c r="B45" s="53"/>
      <c r="C45" s="1049"/>
      <c r="D45" s="897"/>
      <c r="E45" s="354"/>
      <c r="F45" s="53"/>
      <c r="G45" s="53"/>
      <c r="H45" s="53"/>
      <c r="I45" s="53"/>
      <c r="J45" s="53"/>
      <c r="K45" s="53"/>
    </row>
    <row r="46" spans="1:11">
      <c r="A46" s="897"/>
      <c r="B46" s="53"/>
      <c r="C46" s="1049"/>
      <c r="D46" s="897"/>
      <c r="E46" s="354"/>
      <c r="F46" s="53"/>
      <c r="G46" s="53"/>
      <c r="H46" s="53"/>
      <c r="I46" s="53"/>
      <c r="J46" s="53"/>
      <c r="K46" s="53"/>
    </row>
    <row r="47" spans="1:11">
      <c r="A47" s="897"/>
      <c r="B47" s="53"/>
      <c r="C47" s="1049"/>
      <c r="D47" s="897"/>
      <c r="E47" s="354"/>
      <c r="F47" s="53"/>
      <c r="G47" s="53"/>
      <c r="H47" s="53"/>
      <c r="I47" s="53"/>
      <c r="J47" s="53"/>
      <c r="K47" s="53"/>
    </row>
    <row r="48" spans="1:11">
      <c r="A48" s="897"/>
      <c r="B48" s="53"/>
      <c r="C48" s="1049"/>
      <c r="D48" s="897"/>
      <c r="E48" s="354"/>
      <c r="F48" s="53"/>
      <c r="G48" s="53"/>
      <c r="H48" s="53"/>
      <c r="I48" s="53"/>
      <c r="J48" s="53"/>
      <c r="K48" s="53"/>
    </row>
    <row r="49" spans="1:11">
      <c r="A49" s="897"/>
      <c r="B49" s="53"/>
      <c r="C49" s="1049"/>
      <c r="D49" s="897"/>
      <c r="E49" s="354"/>
      <c r="F49" s="53"/>
      <c r="G49" s="53"/>
      <c r="H49" s="53"/>
      <c r="I49" s="53"/>
      <c r="J49" s="53"/>
      <c r="K49" s="53"/>
    </row>
    <row r="50" spans="1:11">
      <c r="A50" s="897"/>
      <c r="B50" s="53"/>
      <c r="C50" s="1049"/>
      <c r="D50" s="897"/>
      <c r="E50" s="354"/>
      <c r="F50" s="53"/>
      <c r="G50" s="53"/>
      <c r="H50" s="53"/>
      <c r="I50" s="53"/>
      <c r="J50" s="53"/>
      <c r="K50" s="53"/>
    </row>
    <row r="51" spans="1:11">
      <c r="A51" s="897"/>
      <c r="B51" s="53"/>
      <c r="C51" s="1049"/>
      <c r="D51" s="897"/>
      <c r="E51" s="354"/>
      <c r="F51" s="53"/>
      <c r="G51" s="53"/>
      <c r="H51" s="53"/>
      <c r="I51" s="53"/>
      <c r="J51" s="53"/>
      <c r="K51" s="53"/>
    </row>
    <row r="52" spans="1:11">
      <c r="A52" s="897"/>
      <c r="B52" s="53"/>
      <c r="C52" s="1049"/>
      <c r="D52" s="897"/>
      <c r="E52" s="354"/>
      <c r="F52" s="53"/>
      <c r="G52" s="53"/>
      <c r="H52" s="53"/>
      <c r="I52" s="53"/>
      <c r="J52" s="53"/>
      <c r="K52" s="53"/>
    </row>
    <row r="53" spans="1:11">
      <c r="A53" s="897"/>
      <c r="B53" s="53"/>
      <c r="C53" s="1049"/>
      <c r="D53" s="897"/>
      <c r="E53" s="354"/>
      <c r="F53" s="53"/>
      <c r="G53" s="53"/>
      <c r="H53" s="53"/>
      <c r="I53" s="53"/>
      <c r="J53" s="53"/>
      <c r="K53" s="53"/>
    </row>
    <row r="54" spans="1:11">
      <c r="A54" s="897"/>
      <c r="B54" s="53"/>
      <c r="C54" s="1033"/>
      <c r="D54" s="897"/>
      <c r="E54" s="354"/>
      <c r="F54" s="53"/>
      <c r="G54" s="53"/>
      <c r="H54" s="53"/>
      <c r="I54" s="53"/>
      <c r="J54" s="53"/>
      <c r="K54" s="53"/>
    </row>
    <row r="55" spans="1:11">
      <c r="A55" s="897"/>
      <c r="B55" s="53"/>
      <c r="C55" s="1044"/>
      <c r="D55" s="897"/>
      <c r="E55" s="354"/>
      <c r="F55" s="53"/>
      <c r="G55" s="53"/>
      <c r="H55" s="53"/>
      <c r="I55" s="53"/>
      <c r="J55" s="53"/>
      <c r="K55" s="53"/>
    </row>
    <row r="56" spans="1:11">
      <c r="A56" s="897"/>
      <c r="B56" s="53"/>
      <c r="C56" s="1044"/>
      <c r="D56" s="897"/>
      <c r="E56" s="354"/>
      <c r="F56" s="53"/>
      <c r="G56" s="53"/>
      <c r="H56" s="53"/>
      <c r="I56" s="53"/>
      <c r="J56" s="53"/>
      <c r="K56" s="53"/>
    </row>
    <row r="57" spans="1:11">
      <c r="A57" s="897"/>
      <c r="B57" s="53"/>
      <c r="C57" s="1044"/>
      <c r="D57" s="897"/>
      <c r="E57" s="354"/>
      <c r="F57" s="53"/>
      <c r="G57" s="53"/>
      <c r="H57" s="53"/>
      <c r="I57" s="53"/>
      <c r="J57" s="53"/>
      <c r="K57" s="53"/>
    </row>
    <row r="58" spans="1:11">
      <c r="A58" s="897"/>
      <c r="B58" s="53"/>
      <c r="C58" s="1044"/>
      <c r="D58" s="897"/>
      <c r="E58" s="354"/>
      <c r="F58" s="53"/>
      <c r="G58" s="53"/>
      <c r="H58" s="53"/>
      <c r="I58" s="53"/>
      <c r="J58" s="53"/>
      <c r="K58" s="53"/>
    </row>
    <row r="59" spans="1:11">
      <c r="A59" s="897"/>
      <c r="B59" s="53"/>
      <c r="C59" s="1044"/>
      <c r="D59" s="897"/>
      <c r="E59" s="354"/>
      <c r="F59" s="53"/>
      <c r="G59" s="53"/>
      <c r="H59" s="53"/>
      <c r="I59" s="53"/>
      <c r="J59" s="53"/>
      <c r="K59" s="53"/>
    </row>
    <row r="60" spans="1:11">
      <c r="A60" s="897"/>
      <c r="B60" s="53"/>
      <c r="C60" s="1044"/>
      <c r="D60" s="897"/>
      <c r="E60" s="354"/>
      <c r="F60" s="53"/>
      <c r="G60" s="53"/>
      <c r="H60" s="53"/>
      <c r="I60" s="53"/>
      <c r="J60" s="53"/>
      <c r="K60" s="53"/>
    </row>
    <row r="61" spans="1:11">
      <c r="A61" s="897"/>
      <c r="B61" s="53"/>
      <c r="C61" s="1044"/>
      <c r="D61" s="897"/>
      <c r="E61" s="354"/>
      <c r="F61" s="53"/>
      <c r="G61" s="53"/>
      <c r="H61" s="53"/>
      <c r="I61" s="53"/>
      <c r="J61" s="53"/>
      <c r="K61" s="53"/>
    </row>
    <row r="62" spans="1:11">
      <c r="A62" s="897"/>
      <c r="B62" s="53"/>
      <c r="C62" s="1044"/>
      <c r="D62" s="897"/>
      <c r="E62" s="354"/>
      <c r="F62" s="53"/>
      <c r="G62" s="53"/>
      <c r="H62" s="53"/>
      <c r="I62" s="53"/>
      <c r="J62" s="53"/>
      <c r="K62" s="53"/>
    </row>
    <row r="63" spans="1:11">
      <c r="A63" s="897"/>
      <c r="B63" s="53"/>
      <c r="C63" s="1044"/>
      <c r="D63" s="897"/>
      <c r="E63" s="354"/>
      <c r="F63" s="53"/>
      <c r="G63" s="53"/>
      <c r="H63" s="53"/>
      <c r="I63" s="53"/>
      <c r="J63" s="53"/>
      <c r="K63" s="53"/>
    </row>
    <row r="64" spans="1:11">
      <c r="A64" s="897"/>
      <c r="B64" s="53"/>
      <c r="C64" s="1050"/>
      <c r="D64" s="897"/>
      <c r="E64" s="354"/>
      <c r="F64" s="53"/>
      <c r="G64" s="53"/>
      <c r="H64" s="53"/>
      <c r="I64" s="53"/>
      <c r="J64" s="53"/>
      <c r="K64" s="53"/>
    </row>
    <row r="65" spans="1:11">
      <c r="A65" s="897"/>
      <c r="B65" s="53"/>
      <c r="C65" s="1051"/>
      <c r="D65" s="897"/>
      <c r="E65" s="354"/>
      <c r="F65" s="53"/>
      <c r="G65" s="53"/>
      <c r="H65" s="53"/>
      <c r="I65" s="53"/>
      <c r="J65" s="53"/>
      <c r="K65" s="53"/>
    </row>
    <row r="66" spans="1:11">
      <c r="A66" s="897"/>
      <c r="B66" s="53"/>
      <c r="C66" s="1052"/>
      <c r="D66" s="897"/>
      <c r="E66" s="354"/>
      <c r="F66" s="53"/>
      <c r="G66" s="53"/>
      <c r="H66" s="53"/>
      <c r="I66" s="53"/>
      <c r="J66" s="53"/>
      <c r="K66" s="367"/>
    </row>
    <row r="67" spans="1:11">
      <c r="A67" s="897"/>
      <c r="B67" s="53"/>
      <c r="C67" s="1052"/>
      <c r="D67" s="897"/>
      <c r="E67" s="354"/>
      <c r="F67" s="53"/>
      <c r="G67" s="53"/>
      <c r="H67" s="53"/>
      <c r="I67" s="53"/>
      <c r="J67" s="53"/>
      <c r="K67" s="53"/>
    </row>
    <row r="68" spans="1:11">
      <c r="A68" s="897"/>
      <c r="B68" s="53"/>
      <c r="C68" s="1052"/>
      <c r="D68" s="897"/>
      <c r="E68" s="354"/>
      <c r="F68" s="53"/>
      <c r="G68" s="53"/>
      <c r="H68" s="53"/>
      <c r="I68" s="53"/>
      <c r="J68" s="53"/>
      <c r="K68" s="53"/>
    </row>
    <row r="69" spans="1:11">
      <c r="A69" s="897"/>
      <c r="B69" s="53"/>
      <c r="C69" s="1053"/>
      <c r="D69" s="897"/>
      <c r="E69" s="354"/>
      <c r="F69" s="53"/>
      <c r="G69" s="53"/>
      <c r="H69" s="53"/>
      <c r="I69" s="53"/>
      <c r="J69" s="53"/>
      <c r="K69" s="53"/>
    </row>
    <row r="70" spans="1:11">
      <c r="A70" s="897"/>
      <c r="B70" s="53"/>
      <c r="C70" s="1053"/>
      <c r="D70" s="897"/>
      <c r="E70" s="354"/>
      <c r="F70" s="53"/>
      <c r="G70" s="53"/>
      <c r="H70" s="53"/>
      <c r="I70" s="53"/>
      <c r="J70" s="53"/>
      <c r="K70" s="53"/>
    </row>
    <row r="71" spans="1:11">
      <c r="A71" s="897"/>
      <c r="B71" s="53"/>
      <c r="C71" s="1053"/>
      <c r="D71" s="897"/>
      <c r="E71" s="354"/>
      <c r="F71" s="53"/>
      <c r="G71" s="53"/>
      <c r="H71" s="53"/>
      <c r="I71" s="53"/>
      <c r="J71" s="898"/>
      <c r="K71" s="53"/>
    </row>
    <row r="72" spans="1:11">
      <c r="A72" s="897"/>
      <c r="B72" s="53"/>
      <c r="C72" s="1054"/>
      <c r="D72" s="897"/>
      <c r="E72" s="354"/>
      <c r="F72" s="53"/>
      <c r="G72" s="53"/>
      <c r="H72" s="53"/>
      <c r="I72" s="53"/>
      <c r="J72" s="53"/>
      <c r="K72" s="53"/>
    </row>
    <row r="73" spans="1:11">
      <c r="A73" s="897"/>
      <c r="B73" s="53"/>
      <c r="C73" s="1054"/>
      <c r="D73" s="897"/>
      <c r="E73" s="354"/>
      <c r="F73" s="53"/>
      <c r="G73" s="53"/>
      <c r="H73" s="53"/>
      <c r="I73" s="53"/>
      <c r="J73" s="53"/>
      <c r="K73" s="53"/>
    </row>
    <row r="74" spans="1:11">
      <c r="A74" s="897"/>
      <c r="B74" s="53"/>
      <c r="C74" s="1055"/>
      <c r="D74" s="897"/>
      <c r="E74" s="354"/>
      <c r="F74" s="53"/>
      <c r="G74" s="53"/>
      <c r="H74" s="53"/>
      <c r="I74" s="53"/>
      <c r="J74" s="53"/>
      <c r="K74" s="53"/>
    </row>
    <row r="75" spans="1:11">
      <c r="A75" s="897"/>
      <c r="B75" s="53"/>
      <c r="C75" s="1048"/>
      <c r="D75" s="897"/>
      <c r="E75" s="354"/>
      <c r="F75" s="53"/>
      <c r="G75" s="53"/>
      <c r="H75" s="53"/>
      <c r="I75" s="53"/>
      <c r="J75" s="53"/>
      <c r="K75" s="53"/>
    </row>
    <row r="76" spans="1:11">
      <c r="A76" s="897"/>
      <c r="B76" s="53"/>
      <c r="C76" s="1048"/>
      <c r="D76" s="897"/>
      <c r="E76" s="354"/>
      <c r="F76" s="53"/>
      <c r="G76" s="53"/>
      <c r="H76" s="53"/>
      <c r="I76" s="53"/>
      <c r="J76" s="53"/>
      <c r="K76" s="53"/>
    </row>
    <row r="77" spans="1:11">
      <c r="A77" s="897"/>
      <c r="B77" s="53"/>
      <c r="C77" s="1048"/>
      <c r="D77" s="897"/>
      <c r="E77" s="354"/>
      <c r="F77" s="53"/>
      <c r="G77" s="53"/>
      <c r="H77" s="53"/>
      <c r="I77" s="53"/>
      <c r="J77" s="53"/>
      <c r="K77" s="53"/>
    </row>
    <row r="78" spans="1:11">
      <c r="A78" s="897"/>
      <c r="B78" s="53"/>
      <c r="C78" s="1048"/>
      <c r="D78" s="897"/>
      <c r="E78" s="354"/>
      <c r="F78" s="53"/>
      <c r="G78" s="53"/>
      <c r="H78" s="53"/>
      <c r="I78" s="53"/>
      <c r="J78" s="53"/>
      <c r="K78" s="53"/>
    </row>
    <row r="79" spans="1:11">
      <c r="A79" s="897"/>
      <c r="B79" s="53"/>
      <c r="C79" s="1048"/>
      <c r="D79" s="897"/>
      <c r="E79" s="354"/>
      <c r="F79" s="53"/>
      <c r="G79" s="53"/>
      <c r="H79" s="53"/>
      <c r="I79" s="53"/>
      <c r="J79" s="53"/>
      <c r="K79" s="53"/>
    </row>
    <row r="80" spans="1:11">
      <c r="A80" s="897"/>
      <c r="B80" s="53"/>
      <c r="C80" s="1056"/>
      <c r="D80" s="897"/>
      <c r="E80" s="354"/>
      <c r="F80" s="53"/>
      <c r="G80" s="53"/>
      <c r="H80" s="53"/>
      <c r="I80" s="53"/>
      <c r="J80" s="53"/>
      <c r="K80" s="53"/>
    </row>
    <row r="81" spans="1:11">
      <c r="A81" s="897"/>
      <c r="B81" s="53"/>
      <c r="C81" s="1056"/>
      <c r="D81" s="897"/>
      <c r="E81" s="354"/>
      <c r="F81" s="53"/>
      <c r="G81" s="53"/>
      <c r="H81" s="53"/>
      <c r="I81" s="53"/>
      <c r="J81" s="53"/>
      <c r="K81" s="53"/>
    </row>
    <row r="82" spans="1:11">
      <c r="A82" s="897"/>
      <c r="B82" s="53"/>
      <c r="C82" s="1056"/>
      <c r="D82" s="897"/>
      <c r="E82" s="354"/>
      <c r="F82" s="53"/>
      <c r="G82" s="53"/>
      <c r="H82" s="53"/>
      <c r="I82" s="53"/>
      <c r="J82" s="53"/>
      <c r="K82" s="367"/>
    </row>
    <row r="83" spans="1:11">
      <c r="A83" s="897"/>
      <c r="B83" s="53"/>
      <c r="C83" s="1057"/>
      <c r="D83" s="897"/>
      <c r="E83" s="354"/>
      <c r="F83" s="53"/>
      <c r="G83" s="53"/>
      <c r="H83" s="53"/>
      <c r="I83" s="53"/>
      <c r="J83" s="53"/>
      <c r="K83" s="53"/>
    </row>
    <row r="84" spans="1:11">
      <c r="A84" s="897"/>
      <c r="B84" s="53"/>
      <c r="C84" s="1057"/>
      <c r="D84" s="897"/>
      <c r="E84" s="354"/>
      <c r="F84" s="53"/>
      <c r="G84" s="53"/>
      <c r="H84" s="53"/>
      <c r="I84" s="53"/>
      <c r="J84" s="53"/>
      <c r="K84" s="53"/>
    </row>
    <row r="85" spans="1:11">
      <c r="A85" s="897"/>
      <c r="B85" s="53"/>
      <c r="C85" s="1057"/>
      <c r="D85" s="897"/>
      <c r="E85" s="354"/>
      <c r="F85" s="53"/>
      <c r="G85" s="53"/>
      <c r="H85" s="53"/>
      <c r="I85" s="53"/>
      <c r="J85" s="53"/>
      <c r="K85" s="53"/>
    </row>
    <row r="86" spans="1:11">
      <c r="A86" s="897"/>
      <c r="B86" s="53"/>
      <c r="C86" s="1057"/>
      <c r="D86" s="897"/>
      <c r="E86" s="354"/>
      <c r="F86" s="53"/>
      <c r="G86" s="53"/>
      <c r="H86" s="53"/>
      <c r="I86" s="53"/>
      <c r="J86" s="898"/>
      <c r="K86" s="367"/>
    </row>
    <row r="87" spans="1:11">
      <c r="A87" s="897"/>
      <c r="B87" s="53"/>
      <c r="C87" s="1057"/>
      <c r="D87" s="897"/>
      <c r="E87" s="354"/>
      <c r="F87" s="53"/>
      <c r="G87" s="53"/>
      <c r="H87" s="53"/>
      <c r="I87" s="53"/>
      <c r="J87" s="53"/>
      <c r="K87" s="53"/>
    </row>
    <row r="88" spans="1:11">
      <c r="A88" s="897"/>
      <c r="B88" s="53"/>
      <c r="C88" s="1057"/>
      <c r="D88" s="897"/>
      <c r="E88" s="354"/>
      <c r="F88" s="53"/>
      <c r="G88" s="53"/>
      <c r="H88" s="53"/>
      <c r="I88" s="53"/>
      <c r="J88" s="53"/>
      <c r="K88" s="53"/>
    </row>
    <row r="89" spans="1:11">
      <c r="A89" s="897"/>
      <c r="B89" s="53"/>
      <c r="C89" s="1057"/>
      <c r="D89" s="897"/>
      <c r="E89" s="354"/>
      <c r="F89" s="53"/>
      <c r="G89" s="53"/>
      <c r="H89" s="53"/>
      <c r="I89" s="53"/>
      <c r="J89" s="53"/>
      <c r="K89" s="53"/>
    </row>
    <row r="90" spans="1:11">
      <c r="A90" s="897"/>
      <c r="B90" s="53"/>
      <c r="C90" s="1058"/>
      <c r="D90" s="897"/>
      <c r="E90" s="354"/>
      <c r="F90" s="53"/>
      <c r="G90" s="53"/>
      <c r="H90" s="53"/>
      <c r="I90" s="53"/>
      <c r="J90" s="53"/>
      <c r="K90" s="53"/>
    </row>
    <row r="91" spans="1:11">
      <c r="A91" s="897"/>
      <c r="B91" s="53"/>
      <c r="C91" s="1058"/>
      <c r="D91" s="897"/>
      <c r="E91" s="354"/>
      <c r="F91" s="53"/>
      <c r="G91" s="53"/>
      <c r="H91" s="53"/>
      <c r="I91" s="53"/>
      <c r="J91" s="53"/>
      <c r="K91" s="53"/>
    </row>
    <row r="92" spans="1:11">
      <c r="A92" s="897"/>
      <c r="B92" s="53"/>
      <c r="C92" s="1058"/>
      <c r="D92" s="897"/>
      <c r="E92" s="354"/>
      <c r="F92" s="53"/>
      <c r="G92" s="53"/>
      <c r="H92" s="53"/>
      <c r="I92" s="53"/>
      <c r="J92" s="53"/>
      <c r="K92" s="53"/>
    </row>
    <row r="93" spans="1:11">
      <c r="A93" s="897"/>
      <c r="B93" s="53"/>
      <c r="C93" s="1058"/>
      <c r="D93" s="897"/>
      <c r="E93" s="354"/>
      <c r="F93" s="53"/>
      <c r="G93" s="53"/>
      <c r="H93" s="53"/>
      <c r="I93" s="53"/>
      <c r="J93" s="53"/>
      <c r="K93" s="53"/>
    </row>
    <row r="94" spans="1:11">
      <c r="A94" s="897"/>
      <c r="B94" s="53"/>
      <c r="C94" s="1058"/>
      <c r="D94" s="897"/>
      <c r="E94" s="354"/>
      <c r="F94" s="53"/>
      <c r="G94" s="53"/>
      <c r="H94" s="53"/>
      <c r="I94" s="53"/>
      <c r="J94" s="53"/>
      <c r="K94" s="53"/>
    </row>
    <row r="95" spans="1:11">
      <c r="A95" s="897"/>
      <c r="B95" s="53"/>
      <c r="C95" s="1058"/>
      <c r="D95" s="897"/>
      <c r="E95" s="354"/>
      <c r="F95" s="53"/>
      <c r="G95" s="53"/>
      <c r="H95" s="53"/>
      <c r="I95" s="53"/>
      <c r="J95" s="53"/>
      <c r="K95" s="53"/>
    </row>
    <row r="96" spans="1:11">
      <c r="A96" s="897"/>
      <c r="B96" s="53"/>
      <c r="C96" s="1058"/>
      <c r="D96" s="897"/>
      <c r="E96" s="354"/>
      <c r="F96" s="53"/>
      <c r="G96" s="53"/>
      <c r="H96" s="53"/>
      <c r="I96" s="53"/>
      <c r="J96" s="53"/>
      <c r="K96" s="53"/>
    </row>
    <row r="97" spans="1:11">
      <c r="A97" s="897"/>
      <c r="B97" s="53"/>
      <c r="C97" s="1030"/>
      <c r="D97" s="897"/>
      <c r="E97" s="354"/>
      <c r="F97" s="53"/>
      <c r="G97" s="53"/>
      <c r="H97" s="53"/>
      <c r="I97" s="53"/>
      <c r="J97" s="53"/>
      <c r="K97" s="53"/>
    </row>
    <row r="98" spans="1:11">
      <c r="A98" s="897"/>
      <c r="B98" s="53"/>
      <c r="C98" s="1030"/>
      <c r="D98" s="897"/>
      <c r="E98" s="354"/>
      <c r="F98" s="53"/>
      <c r="G98" s="53"/>
      <c r="H98" s="53"/>
      <c r="I98" s="53"/>
      <c r="J98" s="53"/>
      <c r="K98" s="53"/>
    </row>
    <row r="99" spans="1:11">
      <c r="A99" s="897"/>
      <c r="B99" s="53"/>
      <c r="C99" s="1030"/>
      <c r="D99" s="897"/>
      <c r="E99" s="354"/>
      <c r="F99" s="53"/>
      <c r="G99" s="53"/>
      <c r="H99" s="53"/>
      <c r="I99" s="53"/>
      <c r="J99" s="53"/>
      <c r="K99" s="53"/>
    </row>
    <row r="100" spans="1:11">
      <c r="A100" s="897"/>
      <c r="B100" s="53"/>
      <c r="C100" s="1030"/>
      <c r="D100" s="897"/>
      <c r="E100" s="354"/>
      <c r="F100" s="53"/>
      <c r="G100" s="53"/>
      <c r="H100" s="53"/>
      <c r="I100" s="53"/>
      <c r="J100" s="53"/>
      <c r="K100" s="53"/>
    </row>
    <row r="101" spans="1:11">
      <c r="A101" s="897"/>
      <c r="B101" s="53"/>
      <c r="C101" s="1059"/>
      <c r="D101" s="897"/>
      <c r="E101" s="354"/>
      <c r="F101" s="53"/>
      <c r="G101" s="53"/>
      <c r="H101" s="53"/>
      <c r="I101" s="53"/>
      <c r="J101" s="53"/>
      <c r="K101" s="53"/>
    </row>
    <row r="102" spans="1:11">
      <c r="A102" s="897"/>
      <c r="B102" s="53"/>
      <c r="C102" s="1050"/>
      <c r="D102" s="897"/>
      <c r="E102" s="354"/>
      <c r="F102" s="53"/>
      <c r="G102" s="53"/>
      <c r="H102" s="53"/>
      <c r="I102" s="53"/>
      <c r="J102" s="53"/>
      <c r="K102" s="53"/>
    </row>
    <row r="103" spans="1:11">
      <c r="A103" s="897"/>
      <c r="B103" s="53"/>
      <c r="C103" s="1050"/>
      <c r="D103" s="897"/>
      <c r="E103" s="354"/>
      <c r="F103" s="53"/>
      <c r="G103" s="53"/>
      <c r="H103" s="53"/>
      <c r="I103" s="53"/>
      <c r="J103" s="53"/>
      <c r="K103" s="53"/>
    </row>
    <row r="104" spans="1:11">
      <c r="A104" s="897"/>
      <c r="B104" s="53"/>
      <c r="C104" s="1050"/>
      <c r="D104" s="897"/>
      <c r="E104" s="354"/>
      <c r="F104" s="53"/>
      <c r="G104" s="53"/>
      <c r="H104" s="53"/>
      <c r="I104" s="53"/>
      <c r="J104" s="53"/>
      <c r="K104" s="53"/>
    </row>
    <row r="105" spans="1:11">
      <c r="A105" s="897"/>
      <c r="B105" s="53"/>
      <c r="C105" s="1050"/>
      <c r="D105" s="897"/>
      <c r="E105" s="354"/>
      <c r="F105" s="53"/>
      <c r="G105" s="53"/>
      <c r="H105" s="53"/>
      <c r="I105" s="53"/>
      <c r="J105" s="898"/>
      <c r="K105" s="367"/>
    </row>
    <row r="106" spans="1:11">
      <c r="A106" s="897"/>
      <c r="B106" s="53"/>
      <c r="C106" s="1060"/>
      <c r="D106" s="897"/>
      <c r="E106" s="354"/>
      <c r="F106" s="53"/>
      <c r="G106" s="53"/>
      <c r="H106" s="53"/>
      <c r="I106" s="53"/>
      <c r="J106" s="53"/>
      <c r="K106" s="53"/>
    </row>
    <row r="107" spans="1:11">
      <c r="A107" s="897"/>
      <c r="B107" s="53"/>
      <c r="C107" s="1061"/>
      <c r="D107" s="897"/>
      <c r="E107" s="354"/>
      <c r="F107" s="53"/>
      <c r="G107" s="53"/>
      <c r="H107" s="53"/>
      <c r="I107" s="53"/>
      <c r="J107" s="53"/>
      <c r="K107" s="53"/>
    </row>
    <row r="108" spans="1:11">
      <c r="A108" s="897"/>
      <c r="B108" s="53"/>
      <c r="C108" s="1062"/>
      <c r="D108" s="897"/>
      <c r="E108" s="354"/>
      <c r="F108" s="53"/>
      <c r="G108" s="53"/>
      <c r="H108" s="53"/>
      <c r="I108" s="53"/>
      <c r="J108" s="53"/>
      <c r="K108" s="53"/>
    </row>
    <row r="109" spans="1:11">
      <c r="A109" s="897"/>
      <c r="B109" s="53"/>
      <c r="C109" s="1062"/>
      <c r="D109" s="897"/>
      <c r="E109" s="354"/>
      <c r="F109" s="53"/>
      <c r="G109" s="53"/>
      <c r="H109" s="53"/>
      <c r="I109" s="53"/>
      <c r="J109" s="53"/>
      <c r="K109" s="53"/>
    </row>
    <row r="110" spans="1:11">
      <c r="A110" s="897"/>
      <c r="B110" s="53"/>
      <c r="C110" s="1062"/>
      <c r="D110" s="897"/>
      <c r="E110" s="354"/>
      <c r="F110" s="53"/>
      <c r="G110" s="53"/>
      <c r="H110" s="53"/>
      <c r="I110" s="53"/>
      <c r="J110" s="53"/>
      <c r="K110" s="53"/>
    </row>
    <row r="111" spans="1:11">
      <c r="A111" s="897"/>
      <c r="B111" s="53"/>
      <c r="C111" s="1062"/>
      <c r="D111" s="897"/>
      <c r="E111" s="354"/>
      <c r="F111" s="53"/>
      <c r="G111" s="53"/>
      <c r="H111" s="53"/>
      <c r="I111" s="53"/>
      <c r="J111" s="53"/>
      <c r="K111" s="53"/>
    </row>
    <row r="112" spans="1:11">
      <c r="A112" s="897"/>
      <c r="B112" s="53"/>
      <c r="C112" s="1061"/>
      <c r="D112" s="897"/>
      <c r="E112" s="354"/>
      <c r="F112" s="53"/>
      <c r="G112" s="53"/>
      <c r="H112" s="53"/>
      <c r="I112" s="53"/>
      <c r="J112" s="53"/>
      <c r="K112" s="53"/>
    </row>
    <row r="113" spans="1:11">
      <c r="A113" s="897"/>
      <c r="B113" s="53"/>
      <c r="C113" s="1061"/>
      <c r="D113" s="897"/>
      <c r="E113" s="354"/>
      <c r="F113" s="53"/>
      <c r="G113" s="53"/>
      <c r="H113" s="53"/>
      <c r="I113" s="53"/>
      <c r="J113" s="53"/>
      <c r="K113" s="53"/>
    </row>
    <row r="114" spans="1:11">
      <c r="A114" s="897"/>
      <c r="B114" s="53"/>
      <c r="C114" s="1061"/>
      <c r="D114" s="897"/>
      <c r="E114" s="354"/>
      <c r="F114" s="53"/>
      <c r="G114" s="53"/>
      <c r="H114" s="53"/>
      <c r="I114" s="53"/>
      <c r="J114" s="53"/>
      <c r="K114" s="53"/>
    </row>
    <row r="115" spans="1:11">
      <c r="A115" s="897"/>
      <c r="B115" s="53"/>
      <c r="C115" s="1032"/>
      <c r="D115" s="897"/>
      <c r="E115" s="354"/>
      <c r="F115" s="53"/>
      <c r="G115" s="53"/>
      <c r="H115" s="53"/>
      <c r="I115" s="53"/>
      <c r="J115" s="53"/>
      <c r="K115" s="53"/>
    </row>
    <row r="116" spans="1:11">
      <c r="A116" s="897"/>
      <c r="B116" s="53"/>
      <c r="C116" s="1061"/>
      <c r="D116" s="897"/>
      <c r="E116" s="354"/>
      <c r="F116" s="53"/>
      <c r="G116" s="53"/>
      <c r="H116" s="53"/>
      <c r="I116" s="53"/>
      <c r="J116" s="53"/>
      <c r="K116" s="53"/>
    </row>
    <row r="117" spans="1:11">
      <c r="A117" s="897"/>
      <c r="B117" s="53"/>
      <c r="C117" s="1063"/>
      <c r="D117" s="897"/>
      <c r="E117" s="354"/>
      <c r="F117" s="53"/>
      <c r="G117" s="53"/>
      <c r="H117" s="53"/>
      <c r="I117" s="53"/>
      <c r="J117" s="53"/>
      <c r="K117" s="53"/>
    </row>
    <row r="118" spans="1:11">
      <c r="A118" s="897"/>
      <c r="B118" s="53"/>
      <c r="C118" s="1064"/>
      <c r="D118" s="897"/>
      <c r="E118" s="354"/>
      <c r="F118" s="53"/>
      <c r="G118" s="53"/>
      <c r="H118" s="53"/>
      <c r="I118" s="53"/>
      <c r="J118" s="53"/>
      <c r="K118" s="53"/>
    </row>
    <row r="119" spans="1:11">
      <c r="A119" s="897"/>
      <c r="B119" s="53"/>
      <c r="C119" s="1032"/>
      <c r="D119" s="897"/>
      <c r="E119" s="354"/>
      <c r="F119" s="53"/>
      <c r="G119" s="53"/>
      <c r="H119" s="53"/>
      <c r="I119" s="53"/>
      <c r="J119" s="53"/>
      <c r="K119" s="53"/>
    </row>
    <row r="120" spans="1:11">
      <c r="A120" s="897"/>
      <c r="B120" s="53"/>
      <c r="C120" s="1065"/>
      <c r="D120" s="897"/>
      <c r="E120" s="354"/>
      <c r="F120" s="53"/>
      <c r="G120" s="53"/>
      <c r="H120" s="53"/>
      <c r="I120" s="53"/>
      <c r="J120" s="53"/>
      <c r="K120" s="53"/>
    </row>
    <row r="121" spans="1:11">
      <c r="A121" s="897"/>
      <c r="B121" s="53"/>
      <c r="C121" s="1066"/>
      <c r="D121" s="897"/>
      <c r="E121" s="354"/>
      <c r="F121" s="53"/>
      <c r="G121" s="53"/>
      <c r="H121" s="53"/>
      <c r="I121" s="53"/>
      <c r="J121" s="53"/>
      <c r="K121" s="53"/>
    </row>
    <row r="122" spans="1:11">
      <c r="A122" s="897"/>
      <c r="B122" s="53"/>
      <c r="C122" s="1066"/>
      <c r="D122" s="897"/>
      <c r="E122" s="354"/>
      <c r="F122" s="53"/>
      <c r="G122" s="53"/>
      <c r="H122" s="53"/>
      <c r="I122" s="53"/>
      <c r="J122" s="53"/>
      <c r="K122" s="53"/>
    </row>
    <row r="123" spans="1:11">
      <c r="A123" s="897"/>
      <c r="B123" s="53"/>
      <c r="C123" s="1066"/>
      <c r="D123" s="897"/>
      <c r="E123" s="354"/>
      <c r="F123" s="53"/>
      <c r="G123" s="53"/>
      <c r="H123" s="53"/>
      <c r="I123" s="53"/>
      <c r="J123" s="53"/>
      <c r="K123" s="53"/>
    </row>
    <row r="124" spans="1:11">
      <c r="A124" s="897"/>
      <c r="B124" s="53"/>
      <c r="C124" s="1066"/>
      <c r="D124" s="897"/>
      <c r="E124" s="354"/>
      <c r="F124" s="53"/>
      <c r="G124" s="53"/>
      <c r="H124" s="53"/>
      <c r="I124" s="53"/>
      <c r="J124" s="53"/>
      <c r="K124" s="53"/>
    </row>
    <row r="125" spans="1:11">
      <c r="A125" s="897"/>
      <c r="B125" s="53"/>
      <c r="C125" s="1067"/>
      <c r="D125" s="897"/>
      <c r="E125" s="354"/>
      <c r="F125" s="53"/>
      <c r="G125" s="53"/>
      <c r="H125" s="53"/>
      <c r="I125" s="53"/>
      <c r="J125" s="53"/>
      <c r="K125" s="53"/>
    </row>
    <row r="126" spans="1:11">
      <c r="A126" s="897"/>
      <c r="B126" s="53"/>
      <c r="C126" s="1067"/>
      <c r="D126" s="897"/>
      <c r="E126" s="354"/>
      <c r="F126" s="53"/>
      <c r="G126" s="53"/>
      <c r="H126" s="53"/>
      <c r="I126" s="53"/>
      <c r="J126" s="53"/>
      <c r="K126" s="53"/>
    </row>
    <row r="127" spans="1:11">
      <c r="A127" s="897"/>
      <c r="B127" s="53"/>
      <c r="C127" s="1067"/>
      <c r="D127" s="897"/>
      <c r="E127" s="354"/>
      <c r="F127" s="53"/>
      <c r="G127" s="53"/>
      <c r="H127" s="53"/>
      <c r="I127" s="53"/>
      <c r="J127" s="53"/>
      <c r="K127" s="53"/>
    </row>
    <row r="128" spans="1:11">
      <c r="A128" s="897"/>
      <c r="B128" s="53"/>
      <c r="C128" s="1066"/>
      <c r="D128" s="897"/>
      <c r="E128" s="354"/>
      <c r="F128" s="53"/>
      <c r="G128" s="53"/>
      <c r="H128" s="53"/>
      <c r="I128" s="53"/>
      <c r="J128" s="53"/>
      <c r="K128" s="53"/>
    </row>
    <row r="129" spans="1:11">
      <c r="A129" s="897"/>
      <c r="B129" s="53"/>
      <c r="C129" s="1065"/>
      <c r="D129" s="897"/>
      <c r="E129" s="354"/>
      <c r="F129" s="53"/>
      <c r="G129" s="53"/>
      <c r="H129" s="53"/>
      <c r="I129" s="53"/>
      <c r="J129" s="53"/>
      <c r="K129" s="53"/>
    </row>
    <row r="130" spans="1:11" ht="15.75">
      <c r="A130" s="897"/>
      <c r="B130" s="53"/>
      <c r="C130" s="1037"/>
      <c r="D130" s="897"/>
      <c r="E130" s="354"/>
      <c r="F130" s="53"/>
      <c r="G130" s="53"/>
      <c r="H130" s="53"/>
      <c r="I130" s="53"/>
      <c r="J130" s="53"/>
      <c r="K130" s="53"/>
    </row>
    <row r="131" spans="1:11" ht="15.75">
      <c r="A131" s="897"/>
      <c r="B131" s="53"/>
      <c r="C131" s="1037"/>
      <c r="D131" s="897"/>
      <c r="E131" s="354"/>
      <c r="F131" s="53"/>
      <c r="G131" s="53"/>
      <c r="H131" s="53"/>
      <c r="I131" s="53"/>
      <c r="J131" s="53"/>
      <c r="K131" s="53"/>
    </row>
    <row r="132" spans="1:11" ht="15.75">
      <c r="A132" s="897"/>
      <c r="B132" s="53"/>
      <c r="C132" s="1037"/>
      <c r="D132" s="897"/>
      <c r="E132" s="354"/>
      <c r="F132" s="53"/>
      <c r="G132" s="53"/>
      <c r="H132" s="53"/>
      <c r="I132" s="53"/>
      <c r="J132" s="53"/>
      <c r="K132" s="53"/>
    </row>
    <row r="133" spans="1:11" ht="15.75">
      <c r="A133" s="897"/>
      <c r="B133" s="53"/>
      <c r="C133" s="1037"/>
      <c r="D133" s="897"/>
      <c r="E133" s="354"/>
      <c r="F133" s="53"/>
      <c r="G133" s="53"/>
      <c r="H133" s="53"/>
      <c r="I133" s="53"/>
      <c r="J133" s="53"/>
      <c r="K133" s="53"/>
    </row>
    <row r="134" spans="1:11" ht="15.75">
      <c r="A134" s="897"/>
      <c r="B134" s="53"/>
      <c r="C134" s="1037"/>
      <c r="D134" s="897"/>
      <c r="E134" s="354"/>
      <c r="F134" s="53"/>
      <c r="G134" s="53"/>
      <c r="H134" s="53"/>
      <c r="I134" s="53"/>
      <c r="J134" s="53"/>
      <c r="K134" s="53"/>
    </row>
    <row r="135" spans="1:11" ht="15.75">
      <c r="A135" s="897"/>
      <c r="B135" s="53"/>
      <c r="C135" s="1037"/>
      <c r="D135" s="897"/>
      <c r="E135" s="354"/>
      <c r="F135" s="53"/>
      <c r="G135" s="53"/>
      <c r="H135" s="53"/>
      <c r="I135" s="53"/>
      <c r="J135" s="53"/>
      <c r="K135" s="53"/>
    </row>
    <row r="136" spans="1:11" ht="15.75">
      <c r="A136" s="897"/>
      <c r="B136" s="53"/>
      <c r="C136" s="1068"/>
      <c r="D136" s="897"/>
      <c r="E136" s="354"/>
      <c r="F136" s="53"/>
      <c r="G136" s="53"/>
      <c r="H136" s="53"/>
      <c r="I136" s="53"/>
      <c r="J136" s="53"/>
      <c r="K136" s="53"/>
    </row>
    <row r="137" spans="1:11" ht="15.75">
      <c r="A137" s="897"/>
      <c r="B137" s="53"/>
      <c r="C137" s="1068"/>
      <c r="D137" s="897"/>
      <c r="E137" s="354"/>
      <c r="F137" s="53"/>
      <c r="G137" s="53"/>
      <c r="H137" s="53"/>
      <c r="I137" s="53"/>
      <c r="J137" s="53"/>
      <c r="K137" s="53"/>
    </row>
    <row r="138" spans="1:11" ht="15.75">
      <c r="A138" s="897"/>
      <c r="B138" s="53"/>
      <c r="C138" s="1068"/>
      <c r="D138" s="897"/>
      <c r="E138" s="354"/>
      <c r="F138" s="53"/>
      <c r="G138" s="53"/>
      <c r="H138" s="53"/>
      <c r="I138" s="53"/>
      <c r="J138" s="53"/>
      <c r="K138" s="53"/>
    </row>
    <row r="139" spans="1:11" ht="15.75">
      <c r="A139" s="897"/>
      <c r="B139" s="53"/>
      <c r="C139" s="1068"/>
      <c r="D139" s="897"/>
      <c r="E139" s="354"/>
      <c r="F139" s="53"/>
      <c r="G139" s="53"/>
      <c r="H139" s="53"/>
      <c r="I139" s="53"/>
      <c r="J139" s="53"/>
      <c r="K139" s="53"/>
    </row>
    <row r="140" spans="1:11" ht="15.75">
      <c r="A140" s="897"/>
      <c r="B140" s="53"/>
      <c r="C140" s="1068"/>
      <c r="D140" s="897"/>
      <c r="E140" s="354"/>
      <c r="F140" s="53"/>
      <c r="G140" s="53"/>
      <c r="H140" s="53"/>
      <c r="I140" s="53"/>
      <c r="J140" s="53"/>
      <c r="K140" s="53"/>
    </row>
    <row r="141" spans="1:11" ht="15.75">
      <c r="A141" s="897"/>
      <c r="B141" s="53"/>
      <c r="C141" s="1068"/>
      <c r="D141" s="897"/>
      <c r="E141" s="354"/>
      <c r="F141" s="53"/>
      <c r="G141" s="53"/>
      <c r="H141" s="53"/>
      <c r="I141" s="53"/>
      <c r="J141" s="53"/>
      <c r="K141" s="53"/>
    </row>
    <row r="142" spans="1:11" ht="15.75">
      <c r="A142" s="897"/>
      <c r="B142" s="53"/>
      <c r="C142" s="1068"/>
      <c r="D142" s="897"/>
      <c r="E142" s="354"/>
      <c r="F142" s="53"/>
      <c r="G142" s="53"/>
      <c r="H142" s="53"/>
      <c r="I142" s="53"/>
      <c r="J142" s="53"/>
      <c r="K142" s="53"/>
    </row>
    <row r="143" spans="1:11" ht="15.75">
      <c r="A143" s="897"/>
      <c r="B143" s="53"/>
      <c r="C143" s="1068"/>
      <c r="D143" s="897"/>
      <c r="E143" s="354"/>
      <c r="F143" s="53"/>
      <c r="G143" s="53"/>
      <c r="H143" s="53"/>
      <c r="I143" s="53"/>
      <c r="J143" s="53"/>
      <c r="K143" s="53"/>
    </row>
    <row r="144" spans="1:11" ht="15.75">
      <c r="A144" s="897"/>
      <c r="B144" s="53"/>
      <c r="C144" s="1069"/>
      <c r="D144" s="897"/>
      <c r="E144" s="354"/>
      <c r="F144" s="53"/>
      <c r="G144" s="53"/>
      <c r="H144" s="53"/>
      <c r="I144" s="53"/>
      <c r="J144" s="53"/>
      <c r="K144" s="53"/>
    </row>
    <row r="145" spans="1:11" ht="15.75">
      <c r="A145" s="897"/>
      <c r="B145" s="53"/>
      <c r="C145" s="1069"/>
      <c r="D145" s="897"/>
      <c r="E145" s="354"/>
      <c r="F145" s="53"/>
      <c r="G145" s="53"/>
      <c r="H145" s="53"/>
      <c r="I145" s="53"/>
      <c r="J145" s="53"/>
      <c r="K145" s="53"/>
    </row>
    <row r="146" spans="1:11">
      <c r="A146" s="897"/>
      <c r="B146" s="53"/>
      <c r="C146" s="1070"/>
      <c r="D146" s="897"/>
      <c r="E146" s="354"/>
      <c r="F146" s="53"/>
      <c r="G146" s="53"/>
      <c r="H146" s="53"/>
      <c r="I146" s="53"/>
      <c r="J146" s="53"/>
      <c r="K146" s="53"/>
    </row>
    <row r="147" spans="1:11">
      <c r="A147" s="897"/>
      <c r="B147" s="53"/>
      <c r="C147" s="1070"/>
      <c r="D147" s="897"/>
      <c r="E147" s="354"/>
      <c r="F147" s="53"/>
      <c r="G147" s="53"/>
      <c r="H147" s="53"/>
      <c r="I147" s="53"/>
      <c r="J147" s="53"/>
      <c r="K147" s="367"/>
    </row>
    <row r="148" spans="1:11">
      <c r="A148" s="897"/>
      <c r="B148" s="53"/>
      <c r="C148" s="1070"/>
      <c r="D148" s="897"/>
      <c r="E148" s="354"/>
      <c r="F148" s="53"/>
      <c r="G148" s="53"/>
      <c r="H148" s="53"/>
      <c r="I148" s="53"/>
      <c r="J148" s="53"/>
      <c r="K148" s="53"/>
    </row>
    <row r="149" spans="1:11">
      <c r="A149" s="897"/>
      <c r="B149" s="53"/>
      <c r="C149" s="1070"/>
      <c r="D149" s="897"/>
      <c r="E149" s="354"/>
      <c r="F149" s="53"/>
      <c r="G149" s="53"/>
      <c r="H149" s="53"/>
      <c r="I149" s="53"/>
      <c r="J149" s="53"/>
      <c r="K149" s="53"/>
    </row>
    <row r="150" spans="1:11">
      <c r="A150" s="897"/>
      <c r="B150" s="53"/>
      <c r="C150" s="1070"/>
      <c r="D150" s="897"/>
      <c r="E150" s="354"/>
      <c r="F150" s="53"/>
      <c r="G150" s="53"/>
      <c r="H150" s="53"/>
      <c r="I150" s="53"/>
      <c r="J150" s="53"/>
      <c r="K150" s="53"/>
    </row>
    <row r="151" spans="1:11">
      <c r="A151" s="897"/>
      <c r="B151" s="53"/>
      <c r="C151" s="1070"/>
      <c r="D151" s="897"/>
      <c r="E151" s="354"/>
      <c r="F151" s="53"/>
      <c r="G151" s="53"/>
      <c r="H151" s="53"/>
      <c r="I151" s="53"/>
      <c r="J151" s="53"/>
      <c r="K151" s="53"/>
    </row>
    <row r="152" spans="1:11">
      <c r="A152" s="897"/>
      <c r="B152" s="53"/>
      <c r="C152" s="1070"/>
      <c r="D152" s="897"/>
      <c r="E152" s="354"/>
      <c r="F152" s="53"/>
      <c r="G152" s="53"/>
      <c r="H152" s="53"/>
      <c r="I152" s="53"/>
      <c r="J152" s="53"/>
      <c r="K152" s="53"/>
    </row>
    <row r="153" spans="1:11">
      <c r="A153" s="897"/>
      <c r="B153" s="53"/>
      <c r="C153" s="1071"/>
      <c r="D153" s="897"/>
      <c r="E153" s="354"/>
      <c r="F153" s="53"/>
      <c r="G153" s="53"/>
      <c r="H153" s="53"/>
      <c r="I153" s="53"/>
      <c r="J153" s="898"/>
      <c r="K153" s="367"/>
    </row>
    <row r="154" spans="1:11">
      <c r="A154" s="897"/>
      <c r="B154" s="53"/>
      <c r="C154" s="1072"/>
      <c r="D154" s="897"/>
      <c r="E154" s="354"/>
      <c r="F154" s="53"/>
      <c r="G154" s="53"/>
      <c r="H154" s="53"/>
      <c r="I154" s="53"/>
      <c r="J154" s="53"/>
      <c r="K154" s="367"/>
    </row>
    <row r="155" spans="1:11">
      <c r="A155" s="897"/>
      <c r="B155" s="53"/>
      <c r="C155" s="1073"/>
      <c r="D155" s="897"/>
      <c r="E155" s="354"/>
      <c r="F155" s="53"/>
      <c r="G155" s="53"/>
      <c r="H155" s="53"/>
      <c r="I155" s="53"/>
      <c r="J155" s="53"/>
      <c r="K155" s="367"/>
    </row>
    <row r="156" spans="1:11">
      <c r="A156" s="897"/>
      <c r="B156" s="53"/>
      <c r="C156" s="1073"/>
      <c r="D156" s="897"/>
      <c r="E156" s="354"/>
      <c r="F156" s="53"/>
      <c r="G156" s="53"/>
      <c r="H156" s="53"/>
      <c r="I156" s="53"/>
      <c r="J156" s="53"/>
      <c r="K156" s="53"/>
    </row>
    <row r="157" spans="1:11">
      <c r="A157" s="897"/>
      <c r="B157" s="53"/>
      <c r="C157" s="1073"/>
      <c r="D157" s="897"/>
      <c r="E157" s="354"/>
      <c r="F157" s="53"/>
      <c r="G157" s="53"/>
      <c r="H157" s="53"/>
      <c r="I157" s="53"/>
      <c r="J157" s="53"/>
      <c r="K157" s="53"/>
    </row>
    <row r="158" spans="1:11">
      <c r="A158" s="897"/>
      <c r="B158" s="53"/>
      <c r="C158" s="1073"/>
      <c r="D158" s="897"/>
      <c r="E158" s="354"/>
      <c r="F158" s="53"/>
      <c r="G158" s="53"/>
      <c r="H158" s="53"/>
      <c r="I158" s="53"/>
      <c r="J158" s="53"/>
      <c r="K158" s="53"/>
    </row>
    <row r="159" spans="1:11">
      <c r="A159" s="897"/>
      <c r="B159" s="53"/>
      <c r="C159" s="1032"/>
      <c r="D159" s="897"/>
      <c r="E159" s="354"/>
      <c r="F159" s="53"/>
      <c r="G159" s="53"/>
      <c r="H159" s="53"/>
      <c r="I159" s="53"/>
      <c r="J159" s="53"/>
      <c r="K159" s="53"/>
    </row>
    <row r="160" spans="1:11">
      <c r="A160" s="897"/>
      <c r="B160" s="53"/>
      <c r="C160" s="1070"/>
      <c r="D160" s="897"/>
      <c r="E160" s="354"/>
      <c r="F160" s="53"/>
      <c r="G160" s="53"/>
      <c r="H160" s="53"/>
      <c r="I160" s="53"/>
      <c r="J160" s="53"/>
      <c r="K160" s="53"/>
    </row>
    <row r="161" spans="1:11">
      <c r="A161" s="897"/>
      <c r="B161" s="53"/>
      <c r="C161" s="1070"/>
      <c r="D161" s="897"/>
      <c r="E161" s="354"/>
      <c r="F161" s="53"/>
      <c r="G161" s="53"/>
      <c r="H161" s="53"/>
      <c r="I161" s="53"/>
      <c r="J161" s="53"/>
      <c r="K161" s="53"/>
    </row>
    <row r="162" spans="1:11">
      <c r="A162" s="53"/>
      <c r="B162" s="53"/>
      <c r="C162" s="1070"/>
      <c r="D162" s="897"/>
      <c r="E162" s="354"/>
      <c r="F162" s="53"/>
      <c r="G162" s="53"/>
      <c r="H162" s="53"/>
      <c r="I162" s="53"/>
      <c r="J162" s="53"/>
      <c r="K162" s="53"/>
    </row>
    <row r="163" spans="1:11">
      <c r="A163" s="53"/>
      <c r="B163" s="53"/>
      <c r="C163" s="1032"/>
      <c r="D163" s="897"/>
      <c r="E163" s="897"/>
      <c r="F163" s="53"/>
      <c r="G163" s="53"/>
      <c r="H163" s="53"/>
      <c r="I163" s="53"/>
      <c r="J163" s="53"/>
      <c r="K163" s="53"/>
    </row>
    <row r="164" spans="1:11">
      <c r="A164" s="53"/>
      <c r="B164" s="53"/>
      <c r="C164" s="1032"/>
      <c r="D164" s="897"/>
      <c r="E164" s="897"/>
      <c r="F164" s="53"/>
      <c r="G164" s="53"/>
      <c r="H164" s="53"/>
      <c r="I164" s="53"/>
      <c r="J164" s="53"/>
      <c r="K164" s="53"/>
    </row>
    <row r="165" spans="1:11">
      <c r="A165" s="53"/>
      <c r="B165" s="53"/>
      <c r="C165" s="1032"/>
      <c r="D165" s="897"/>
      <c r="E165" s="897"/>
      <c r="F165" s="53"/>
      <c r="G165" s="53"/>
      <c r="H165" s="53"/>
      <c r="I165" s="53"/>
      <c r="J165" s="53"/>
      <c r="K165" s="53"/>
    </row>
    <row r="166" spans="1:11">
      <c r="A166" s="53"/>
      <c r="B166" s="53"/>
      <c r="C166" s="1034"/>
      <c r="D166" s="897"/>
      <c r="E166" s="897"/>
      <c r="F166" s="53"/>
      <c r="G166" s="53"/>
      <c r="H166" s="53"/>
      <c r="I166" s="53"/>
      <c r="J166" s="53"/>
      <c r="K166" s="53"/>
    </row>
    <row r="167" spans="1:11">
      <c r="A167" s="53"/>
      <c r="B167" s="53"/>
      <c r="C167" s="1032"/>
      <c r="D167" s="897"/>
      <c r="E167" s="897"/>
      <c r="F167" s="53"/>
      <c r="G167" s="53"/>
      <c r="H167" s="53"/>
      <c r="I167" s="53"/>
      <c r="J167" s="53"/>
      <c r="K167" s="53"/>
    </row>
    <row r="168" spans="1:11">
      <c r="A168" s="53"/>
      <c r="B168" s="53"/>
      <c r="C168" s="1030"/>
      <c r="D168" s="897"/>
      <c r="E168" s="897"/>
      <c r="F168" s="53"/>
      <c r="G168" s="53"/>
      <c r="H168" s="53"/>
      <c r="I168" s="53"/>
      <c r="J168" s="53"/>
      <c r="K168" s="367"/>
    </row>
    <row r="169" spans="1:11">
      <c r="A169" s="53"/>
      <c r="B169" s="53"/>
      <c r="C169" s="1030"/>
      <c r="D169" s="897"/>
      <c r="E169" s="354"/>
      <c r="F169" s="53"/>
      <c r="G169" s="53"/>
      <c r="H169" s="53"/>
      <c r="I169" s="53"/>
      <c r="J169" s="53"/>
      <c r="K169" s="53"/>
    </row>
    <row r="170" spans="1:11">
      <c r="A170" s="53"/>
      <c r="B170" s="53"/>
      <c r="C170" s="1030"/>
      <c r="D170" s="897"/>
      <c r="E170" s="897"/>
      <c r="F170" s="53"/>
      <c r="G170" s="53"/>
      <c r="H170" s="53"/>
      <c r="I170" s="53"/>
      <c r="J170" s="53"/>
      <c r="K170" s="367"/>
    </row>
    <row r="171" spans="1:11">
      <c r="A171" s="53"/>
      <c r="B171" s="53"/>
      <c r="C171" s="1030"/>
      <c r="D171" s="897"/>
      <c r="E171" s="53"/>
      <c r="F171" s="53"/>
      <c r="G171" s="53"/>
      <c r="H171" s="53"/>
      <c r="I171" s="53"/>
      <c r="J171" s="53"/>
      <c r="K171" s="367"/>
    </row>
    <row r="172" spans="1:11">
      <c r="A172" s="53"/>
      <c r="B172" s="53"/>
      <c r="C172" s="1030"/>
      <c r="D172" s="897"/>
      <c r="E172" s="53"/>
      <c r="F172" s="53"/>
      <c r="G172" s="53"/>
      <c r="H172" s="53"/>
      <c r="I172" s="53"/>
      <c r="J172" s="53"/>
      <c r="K172" s="53"/>
    </row>
    <row r="173" spans="1:11">
      <c r="A173" s="53"/>
      <c r="B173" s="53"/>
      <c r="C173" s="1030"/>
      <c r="D173" s="897"/>
      <c r="E173" s="53"/>
      <c r="F173" s="53"/>
      <c r="G173" s="53"/>
      <c r="H173" s="53"/>
      <c r="I173" s="53"/>
      <c r="J173" s="53"/>
      <c r="K173" s="53"/>
    </row>
    <row r="174" spans="1:11">
      <c r="A174" s="53"/>
      <c r="B174" s="53"/>
      <c r="C174" s="1030"/>
      <c r="D174" s="897"/>
      <c r="E174" s="53"/>
      <c r="F174" s="53"/>
      <c r="G174" s="53"/>
      <c r="H174" s="53"/>
      <c r="I174" s="53"/>
      <c r="J174" s="53"/>
      <c r="K174" s="367"/>
    </row>
    <row r="175" spans="1:11">
      <c r="A175" s="53"/>
      <c r="B175" s="53"/>
      <c r="C175" s="1030"/>
      <c r="D175" s="897"/>
      <c r="E175" s="897"/>
      <c r="F175" s="53"/>
      <c r="G175" s="53"/>
      <c r="H175" s="53"/>
      <c r="I175" s="53"/>
      <c r="J175" s="53"/>
      <c r="K175" s="53"/>
    </row>
    <row r="176" spans="1:11">
      <c r="A176" s="53"/>
      <c r="B176" s="53"/>
      <c r="C176" s="1045"/>
      <c r="D176" s="897"/>
      <c r="E176" s="897"/>
      <c r="F176" s="53"/>
      <c r="G176" s="53"/>
      <c r="H176" s="53"/>
      <c r="I176" s="53"/>
      <c r="J176" s="898"/>
      <c r="K176" s="367"/>
    </row>
    <row r="177" spans="1:11">
      <c r="A177" s="53"/>
      <c r="B177" s="53"/>
      <c r="C177" s="1045"/>
      <c r="D177" s="897"/>
      <c r="E177" s="897"/>
      <c r="F177" s="53"/>
      <c r="G177" s="53"/>
      <c r="H177" s="53"/>
      <c r="I177" s="53"/>
      <c r="J177" s="898"/>
      <c r="K177" s="367"/>
    </row>
    <row r="178" spans="1:11">
      <c r="A178" s="53"/>
      <c r="B178" s="53"/>
      <c r="C178" s="1045"/>
      <c r="D178" s="897"/>
      <c r="E178" s="897"/>
      <c r="F178" s="53"/>
      <c r="G178" s="53"/>
      <c r="H178" s="53"/>
      <c r="I178" s="53"/>
      <c r="J178" s="53"/>
      <c r="K178" s="53"/>
    </row>
    <row r="179" spans="1:11">
      <c r="A179" s="53"/>
      <c r="B179" s="53"/>
      <c r="C179" s="1074"/>
      <c r="D179" s="897"/>
      <c r="E179" s="897"/>
      <c r="F179" s="53"/>
      <c r="G179" s="53"/>
      <c r="H179" s="53"/>
      <c r="I179" s="53"/>
      <c r="J179" s="53"/>
      <c r="K179" s="367"/>
    </row>
    <row r="180" spans="1:11">
      <c r="A180" s="53"/>
      <c r="B180" s="53"/>
      <c r="C180" s="1045"/>
      <c r="D180" s="897"/>
      <c r="E180" s="897"/>
      <c r="F180" s="53"/>
      <c r="G180" s="53"/>
      <c r="H180" s="53"/>
      <c r="I180" s="53"/>
      <c r="J180" s="53"/>
      <c r="K180" s="367"/>
    </row>
    <row r="181" spans="1:11">
      <c r="A181" s="53"/>
      <c r="B181" s="53"/>
      <c r="C181" s="1045"/>
      <c r="D181" s="897"/>
      <c r="E181" s="897"/>
      <c r="F181" s="53"/>
      <c r="G181" s="53"/>
      <c r="H181" s="53"/>
      <c r="I181" s="53"/>
      <c r="J181" s="53"/>
      <c r="K181" s="53"/>
    </row>
    <row r="182" spans="1:11">
      <c r="A182" s="53"/>
      <c r="B182" s="53"/>
      <c r="C182" s="1045"/>
      <c r="D182" s="897"/>
      <c r="E182" s="897"/>
      <c r="F182" s="53"/>
      <c r="G182" s="53"/>
      <c r="H182" s="53"/>
      <c r="I182" s="53"/>
      <c r="J182" s="53"/>
      <c r="K182" s="53"/>
    </row>
    <row r="183" spans="1:11">
      <c r="A183" s="53"/>
      <c r="B183" s="53"/>
      <c r="C183" s="1045"/>
      <c r="D183" s="897"/>
      <c r="E183" s="897"/>
      <c r="F183" s="53"/>
      <c r="G183" s="53"/>
      <c r="H183" s="53"/>
      <c r="I183" s="53"/>
      <c r="J183" s="53"/>
      <c r="K183" s="53"/>
    </row>
    <row r="184" spans="1:11">
      <c r="A184" s="53"/>
      <c r="B184" s="53"/>
      <c r="C184" s="1045"/>
      <c r="D184" s="897"/>
      <c r="E184" s="897"/>
      <c r="F184" s="53"/>
      <c r="G184" s="53"/>
      <c r="H184" s="53"/>
      <c r="I184" s="53"/>
      <c r="J184" s="53"/>
      <c r="K184" s="53"/>
    </row>
    <row r="185" spans="1:11">
      <c r="A185" s="53"/>
      <c r="B185" s="53"/>
      <c r="C185" s="1045"/>
      <c r="D185" s="897"/>
      <c r="E185" s="897"/>
      <c r="F185" s="53"/>
      <c r="G185" s="53"/>
      <c r="H185" s="53"/>
      <c r="I185" s="53"/>
      <c r="J185" s="53"/>
      <c r="K185" s="53"/>
    </row>
    <row r="186" spans="1:11">
      <c r="A186" s="53"/>
      <c r="B186" s="53"/>
      <c r="C186" s="1030"/>
      <c r="D186" s="897"/>
      <c r="E186" s="897"/>
      <c r="F186" s="53"/>
      <c r="G186" s="53"/>
      <c r="H186" s="53"/>
      <c r="I186" s="53"/>
      <c r="J186" s="53"/>
      <c r="K186" s="53"/>
    </row>
    <row r="187" spans="1:11">
      <c r="A187" s="53"/>
      <c r="B187" s="53"/>
      <c r="C187" s="1072"/>
      <c r="D187" s="897"/>
      <c r="E187" s="897"/>
      <c r="F187" s="53"/>
      <c r="G187" s="53"/>
      <c r="H187" s="53"/>
      <c r="I187" s="53"/>
      <c r="J187" s="53"/>
      <c r="K187" s="53"/>
    </row>
    <row r="188" spans="1:11">
      <c r="A188" s="53"/>
      <c r="B188" s="53"/>
      <c r="C188" s="1075"/>
      <c r="D188" s="897"/>
      <c r="E188" s="897"/>
      <c r="F188" s="53"/>
      <c r="G188" s="53"/>
      <c r="H188" s="53"/>
      <c r="I188" s="53"/>
      <c r="J188" s="53"/>
      <c r="K188" s="367"/>
    </row>
    <row r="189" spans="1:11">
      <c r="A189" s="53"/>
      <c r="B189" s="53"/>
      <c r="C189" s="1075"/>
      <c r="D189" s="897"/>
      <c r="E189" s="897"/>
      <c r="F189" s="53"/>
      <c r="G189" s="53"/>
      <c r="H189" s="53"/>
      <c r="I189" s="53"/>
      <c r="J189" s="53"/>
      <c r="K189" s="53"/>
    </row>
    <row r="190" spans="1:11">
      <c r="A190" s="53"/>
      <c r="B190" s="53"/>
      <c r="C190" s="1075"/>
      <c r="D190" s="897"/>
      <c r="E190" s="897"/>
      <c r="F190" s="53"/>
      <c r="G190" s="53"/>
      <c r="H190" s="53"/>
      <c r="I190" s="53"/>
      <c r="J190" s="53"/>
      <c r="K190" s="53"/>
    </row>
    <row r="191" spans="1:11">
      <c r="A191" s="53"/>
      <c r="B191" s="53"/>
      <c r="C191" s="1076"/>
      <c r="D191" s="897"/>
      <c r="E191" s="897"/>
      <c r="F191" s="53"/>
      <c r="G191" s="53"/>
      <c r="H191" s="53"/>
      <c r="I191" s="53"/>
      <c r="J191" s="53"/>
      <c r="K191" s="53"/>
    </row>
    <row r="192" spans="1:11">
      <c r="A192" s="53"/>
      <c r="B192" s="53"/>
      <c r="C192" s="1076"/>
      <c r="D192" s="897"/>
      <c r="E192" s="897"/>
      <c r="F192" s="53"/>
      <c r="G192" s="53"/>
      <c r="H192" s="53"/>
      <c r="I192" s="53"/>
      <c r="J192" s="53"/>
      <c r="K192" s="53"/>
    </row>
    <row r="193" spans="1:11">
      <c r="A193" s="53"/>
      <c r="B193" s="53"/>
      <c r="C193" s="1076"/>
      <c r="D193" s="897"/>
      <c r="E193" s="897"/>
      <c r="F193" s="53"/>
      <c r="G193" s="53"/>
      <c r="H193" s="53"/>
      <c r="I193" s="53"/>
      <c r="J193" s="53"/>
      <c r="K193" s="53"/>
    </row>
    <row r="194" spans="1:11">
      <c r="A194" s="53"/>
      <c r="B194" s="53"/>
      <c r="C194" s="1076"/>
      <c r="D194" s="897"/>
      <c r="E194" s="897"/>
      <c r="F194" s="53"/>
      <c r="G194" s="53"/>
      <c r="H194" s="53"/>
      <c r="I194" s="53"/>
      <c r="J194" s="53"/>
      <c r="K194" s="53"/>
    </row>
    <row r="195" spans="1:11">
      <c r="A195" s="53"/>
      <c r="B195" s="53"/>
      <c r="C195" s="1076"/>
      <c r="D195" s="897"/>
      <c r="E195" s="897"/>
      <c r="F195" s="53"/>
      <c r="G195" s="53"/>
      <c r="H195" s="53"/>
      <c r="I195" s="53"/>
      <c r="J195" s="53"/>
      <c r="K195" s="53"/>
    </row>
    <row r="196" spans="1:11">
      <c r="A196" s="53"/>
      <c r="B196" s="53"/>
      <c r="C196" s="1077"/>
      <c r="D196" s="897"/>
      <c r="E196" s="897"/>
      <c r="F196" s="53"/>
      <c r="G196" s="53"/>
      <c r="H196" s="53"/>
      <c r="I196" s="53"/>
      <c r="J196" s="53"/>
      <c r="K196" s="53"/>
    </row>
    <row r="197" spans="1:11">
      <c r="A197" s="53"/>
      <c r="B197" s="53"/>
      <c r="C197" s="1032"/>
      <c r="D197" s="897"/>
      <c r="E197" s="897"/>
      <c r="F197" s="53"/>
      <c r="G197" s="53"/>
      <c r="H197" s="53"/>
      <c r="I197" s="53"/>
      <c r="J197" s="53"/>
      <c r="K197" s="53"/>
    </row>
    <row r="198" spans="1:11">
      <c r="A198" s="53"/>
      <c r="B198" s="53"/>
      <c r="C198" s="1032"/>
      <c r="D198" s="897"/>
      <c r="E198" s="897"/>
      <c r="F198" s="53"/>
      <c r="G198" s="53"/>
      <c r="H198" s="53"/>
      <c r="I198" s="53"/>
      <c r="J198" s="53"/>
      <c r="K198" s="53"/>
    </row>
    <row r="199" spans="1:11">
      <c r="A199" s="53"/>
      <c r="B199" s="53"/>
      <c r="C199" s="1032"/>
      <c r="D199" s="897"/>
      <c r="E199" s="897"/>
      <c r="F199" s="53"/>
      <c r="G199" s="53"/>
      <c r="H199" s="53"/>
      <c r="I199" s="53"/>
      <c r="J199" s="53"/>
      <c r="K199" s="53"/>
    </row>
    <row r="200" spans="1:11">
      <c r="A200" s="53"/>
      <c r="B200" s="53"/>
      <c r="C200" s="1032"/>
      <c r="D200" s="897"/>
      <c r="E200" s="897"/>
      <c r="F200" s="53"/>
      <c r="G200" s="53"/>
      <c r="H200" s="53"/>
      <c r="I200" s="53"/>
      <c r="J200" s="53"/>
      <c r="K200" s="53"/>
    </row>
    <row r="201" spans="1:11">
      <c r="A201" s="53"/>
      <c r="B201" s="53"/>
      <c r="C201" s="1034"/>
      <c r="D201" s="897"/>
      <c r="E201" s="897"/>
      <c r="F201" s="53"/>
      <c r="G201" s="53"/>
      <c r="H201" s="53"/>
      <c r="I201" s="53"/>
      <c r="J201" s="53"/>
      <c r="K201" s="53"/>
    </row>
    <row r="202" spans="1:11">
      <c r="A202" s="53"/>
      <c r="B202" s="53"/>
      <c r="C202" s="1034"/>
      <c r="D202" s="897"/>
      <c r="E202" s="897"/>
      <c r="F202" s="53"/>
      <c r="G202" s="53"/>
      <c r="H202" s="53"/>
      <c r="I202" s="53"/>
      <c r="J202" s="53"/>
      <c r="K202" s="53"/>
    </row>
    <row r="203" spans="1:11">
      <c r="A203" s="53"/>
      <c r="B203" s="53"/>
      <c r="C203" s="1032"/>
      <c r="D203" s="897"/>
      <c r="E203" s="897"/>
      <c r="F203" s="53"/>
      <c r="G203" s="53"/>
      <c r="H203" s="53"/>
      <c r="I203" s="53"/>
      <c r="J203" s="53"/>
      <c r="K203" s="53"/>
    </row>
    <row r="204" spans="1:11">
      <c r="A204" s="53"/>
      <c r="B204" s="53"/>
      <c r="C204" s="1029"/>
      <c r="D204" s="897"/>
      <c r="E204" s="897"/>
      <c r="F204" s="53"/>
      <c r="G204" s="53"/>
      <c r="H204" s="53"/>
      <c r="I204" s="53"/>
      <c r="J204" s="53"/>
      <c r="K204" s="53"/>
    </row>
    <row r="205" spans="1:11">
      <c r="A205" s="53"/>
      <c r="B205" s="53"/>
      <c r="C205" s="1048"/>
      <c r="D205" s="897"/>
      <c r="E205" s="897"/>
      <c r="F205" s="53"/>
      <c r="G205" s="53"/>
      <c r="H205" s="53"/>
      <c r="I205" s="53"/>
      <c r="J205" s="53"/>
      <c r="K205" s="53"/>
    </row>
    <row r="206" spans="1:11">
      <c r="A206" s="53"/>
      <c r="B206" s="53"/>
      <c r="C206" s="1048"/>
      <c r="D206" s="897"/>
      <c r="E206" s="897"/>
      <c r="F206" s="53"/>
      <c r="G206" s="53"/>
      <c r="H206" s="53"/>
      <c r="I206" s="53"/>
      <c r="J206" s="53"/>
      <c r="K206" s="53"/>
    </row>
    <row r="207" spans="1:11">
      <c r="A207" s="53"/>
      <c r="B207" s="53"/>
      <c r="C207" s="1048"/>
      <c r="D207" s="897"/>
      <c r="E207" s="897"/>
      <c r="F207" s="53"/>
      <c r="G207" s="53"/>
      <c r="H207" s="53"/>
      <c r="I207" s="53"/>
      <c r="J207" s="53"/>
      <c r="K207" s="53"/>
    </row>
    <row r="208" spans="1:11">
      <c r="A208" s="53"/>
      <c r="B208" s="53"/>
      <c r="C208" s="1048"/>
      <c r="D208" s="897"/>
      <c r="E208" s="897"/>
      <c r="F208" s="53"/>
      <c r="G208" s="53"/>
      <c r="H208" s="53"/>
      <c r="I208" s="53"/>
      <c r="J208" s="53"/>
      <c r="K208" s="53"/>
    </row>
    <row r="209" spans="1:11">
      <c r="A209" s="53"/>
      <c r="B209" s="53"/>
      <c r="C209" s="1048"/>
      <c r="D209" s="897"/>
      <c r="E209" s="897"/>
      <c r="F209" s="53"/>
      <c r="G209" s="53"/>
      <c r="H209" s="53"/>
      <c r="I209" s="53"/>
      <c r="J209" s="53"/>
      <c r="K209" s="53"/>
    </row>
    <row r="210" spans="1:11">
      <c r="A210" s="53"/>
      <c r="B210" s="53"/>
      <c r="C210" s="1048"/>
      <c r="D210" s="897"/>
      <c r="E210" s="897"/>
      <c r="F210" s="53"/>
      <c r="G210" s="53"/>
      <c r="H210" s="53"/>
      <c r="I210" s="53"/>
      <c r="J210" s="53"/>
      <c r="K210" s="53"/>
    </row>
    <row r="211" spans="1:11">
      <c r="A211" s="53"/>
      <c r="B211" s="53"/>
      <c r="C211" s="1048"/>
      <c r="D211" s="897"/>
      <c r="E211" s="897"/>
      <c r="F211" s="53"/>
      <c r="G211" s="53"/>
      <c r="H211" s="53"/>
      <c r="I211" s="53"/>
      <c r="J211" s="53"/>
      <c r="K211" s="53"/>
    </row>
    <row r="212" spans="1:11">
      <c r="A212" s="53"/>
      <c r="B212" s="53"/>
      <c r="C212" s="1066"/>
      <c r="D212" s="897"/>
      <c r="E212" s="897"/>
      <c r="F212" s="53"/>
      <c r="G212" s="53"/>
      <c r="H212" s="53"/>
      <c r="I212" s="53"/>
      <c r="J212" s="53"/>
      <c r="K212" s="53"/>
    </row>
    <row r="213" spans="1:11">
      <c r="A213" s="53"/>
      <c r="B213" s="53"/>
      <c r="C213" s="1066"/>
      <c r="D213" s="897"/>
      <c r="E213" s="897"/>
      <c r="F213" s="53"/>
      <c r="G213" s="53"/>
      <c r="H213" s="53"/>
      <c r="I213" s="53"/>
      <c r="J213" s="53"/>
      <c r="K213" s="367"/>
    </row>
    <row r="214" spans="1:11">
      <c r="A214" s="53"/>
      <c r="B214" s="53"/>
      <c r="C214" s="1066"/>
      <c r="D214" s="897"/>
      <c r="E214" s="897"/>
      <c r="F214" s="53"/>
      <c r="G214" s="53"/>
      <c r="H214" s="53"/>
      <c r="I214" s="53"/>
      <c r="J214" s="53"/>
      <c r="K214" s="53"/>
    </row>
    <row r="215" spans="1:11">
      <c r="A215" s="53"/>
      <c r="B215" s="53"/>
      <c r="C215" s="1066"/>
      <c r="D215" s="897"/>
      <c r="E215" s="897"/>
      <c r="F215" s="53"/>
      <c r="G215" s="53"/>
      <c r="H215" s="53"/>
      <c r="I215" s="53"/>
      <c r="J215" s="53"/>
      <c r="K215" s="53"/>
    </row>
    <row r="216" spans="1:11">
      <c r="A216" s="53"/>
      <c r="B216" s="53"/>
      <c r="C216" s="1032"/>
      <c r="D216" s="897"/>
      <c r="E216" s="897"/>
      <c r="F216" s="53"/>
      <c r="G216" s="53"/>
      <c r="H216" s="53"/>
      <c r="I216" s="53"/>
      <c r="J216" s="53"/>
      <c r="K216" s="53"/>
    </row>
    <row r="217" spans="1:11">
      <c r="A217" s="53"/>
      <c r="B217" s="53"/>
      <c r="C217" s="1066"/>
      <c r="D217" s="897"/>
      <c r="E217" s="897"/>
      <c r="F217" s="53"/>
      <c r="G217" s="53"/>
      <c r="H217" s="53"/>
      <c r="I217" s="53"/>
      <c r="J217" s="53"/>
      <c r="K217" s="53"/>
    </row>
    <row r="218" spans="1:11">
      <c r="A218" s="53"/>
      <c r="B218" s="53"/>
      <c r="C218" s="1066"/>
      <c r="D218" s="897"/>
      <c r="E218" s="897"/>
      <c r="F218" s="53"/>
      <c r="G218" s="53"/>
      <c r="H218" s="53"/>
      <c r="I218" s="53"/>
      <c r="J218" s="53"/>
      <c r="K218" s="53"/>
    </row>
    <row r="219" spans="1:11">
      <c r="A219" s="53"/>
      <c r="B219" s="53"/>
      <c r="C219" s="1078"/>
      <c r="D219" s="897"/>
      <c r="E219" s="897"/>
      <c r="F219" s="53"/>
      <c r="G219" s="53"/>
      <c r="H219" s="53"/>
      <c r="I219" s="53"/>
      <c r="J219" s="53"/>
      <c r="K219" s="53"/>
    </row>
    <row r="220" spans="1:11">
      <c r="A220" s="53"/>
      <c r="B220" s="53"/>
      <c r="C220" s="1078"/>
      <c r="D220" s="897"/>
      <c r="E220" s="897"/>
      <c r="F220" s="53"/>
      <c r="G220" s="53"/>
      <c r="H220" s="53"/>
      <c r="I220" s="53"/>
      <c r="J220" s="53"/>
      <c r="K220" s="53"/>
    </row>
    <row r="221" spans="1:11">
      <c r="A221" s="53"/>
      <c r="B221" s="53"/>
      <c r="C221" s="1032"/>
      <c r="D221" s="897"/>
      <c r="E221" s="897"/>
      <c r="F221" s="53"/>
      <c r="G221" s="53"/>
      <c r="H221" s="53"/>
      <c r="I221" s="53"/>
      <c r="J221" s="53"/>
      <c r="K221" s="53"/>
    </row>
    <row r="222" spans="1:11">
      <c r="A222" s="53"/>
      <c r="B222" s="53"/>
      <c r="C222" s="1066"/>
      <c r="D222" s="897"/>
      <c r="E222" s="897"/>
      <c r="F222" s="53"/>
      <c r="G222" s="53"/>
      <c r="H222" s="53"/>
      <c r="I222" s="53"/>
      <c r="J222" s="898"/>
      <c r="K222" s="367"/>
    </row>
    <row r="223" spans="1:11">
      <c r="A223" s="53"/>
      <c r="B223" s="53"/>
      <c r="C223" s="1066"/>
      <c r="D223" s="897"/>
      <c r="E223" s="897"/>
      <c r="F223" s="53"/>
      <c r="G223" s="53"/>
      <c r="H223" s="53"/>
      <c r="I223" s="53"/>
      <c r="J223" s="53"/>
      <c r="K223" s="53"/>
    </row>
    <row r="224" spans="1:11">
      <c r="A224" s="53"/>
      <c r="B224" s="53"/>
      <c r="C224" s="1032"/>
      <c r="D224" s="897"/>
      <c r="E224" s="897"/>
      <c r="F224" s="53"/>
      <c r="G224" s="53"/>
      <c r="H224" s="53"/>
      <c r="I224" s="53"/>
      <c r="J224" s="53"/>
      <c r="K224" s="53"/>
    </row>
    <row r="225" spans="1:11">
      <c r="A225" s="53"/>
      <c r="B225" s="53"/>
      <c r="C225" s="1066"/>
      <c r="D225" s="897"/>
      <c r="E225" s="897"/>
      <c r="F225" s="53"/>
      <c r="G225" s="53"/>
      <c r="H225" s="53"/>
      <c r="I225" s="53"/>
      <c r="J225" s="53"/>
      <c r="K225" s="53"/>
    </row>
    <row r="226" spans="1:11">
      <c r="A226" s="53"/>
      <c r="B226" s="53"/>
      <c r="C226" s="1079"/>
      <c r="D226" s="897"/>
      <c r="E226" s="897"/>
      <c r="F226" s="53"/>
      <c r="G226" s="53"/>
      <c r="H226" s="53"/>
      <c r="I226" s="53"/>
      <c r="J226" s="53"/>
      <c r="K226" s="53"/>
    </row>
    <row r="227" spans="1:11">
      <c r="A227" s="53"/>
      <c r="B227" s="53"/>
      <c r="C227" s="1080"/>
      <c r="D227" s="897"/>
      <c r="E227" s="897"/>
      <c r="F227" s="53"/>
      <c r="G227" s="53"/>
      <c r="H227" s="53"/>
      <c r="I227" s="53"/>
      <c r="J227" s="53"/>
      <c r="K227" s="53"/>
    </row>
    <row r="228" spans="1:11">
      <c r="A228" s="53"/>
      <c r="B228" s="53"/>
      <c r="C228" s="1081"/>
      <c r="D228" s="897"/>
      <c r="E228" s="897"/>
      <c r="F228" s="53"/>
      <c r="G228" s="53"/>
      <c r="H228" s="53"/>
      <c r="I228" s="53"/>
      <c r="J228" s="53"/>
      <c r="K228" s="367"/>
    </row>
    <row r="229" spans="1:11">
      <c r="A229" s="53"/>
      <c r="B229" s="53"/>
      <c r="C229" s="1035"/>
      <c r="D229" s="897"/>
      <c r="E229" s="53"/>
      <c r="F229" s="53"/>
      <c r="G229" s="53"/>
      <c r="H229" s="53"/>
      <c r="I229" s="53"/>
      <c r="J229" s="53"/>
      <c r="K229" s="53"/>
    </row>
    <row r="230" spans="1:11">
      <c r="A230" s="53"/>
      <c r="B230" s="53"/>
      <c r="C230" s="1082"/>
      <c r="D230" s="897"/>
      <c r="E230" s="53"/>
      <c r="F230" s="53"/>
      <c r="G230" s="53"/>
      <c r="H230" s="53"/>
      <c r="I230" s="53"/>
      <c r="J230" s="53"/>
      <c r="K230" s="53"/>
    </row>
    <row r="231" spans="1:11">
      <c r="A231" s="53"/>
      <c r="B231" s="53"/>
      <c r="C231" s="1036"/>
      <c r="D231" s="897"/>
      <c r="E231" s="53"/>
      <c r="F231" s="53"/>
      <c r="G231" s="53"/>
      <c r="H231" s="53"/>
      <c r="I231" s="53"/>
      <c r="J231" s="53"/>
      <c r="K231" s="53"/>
    </row>
    <row r="232" spans="1:11">
      <c r="A232" s="53"/>
      <c r="B232" s="53"/>
      <c r="C232" s="1065"/>
      <c r="D232" s="897"/>
      <c r="E232" s="53"/>
      <c r="F232" s="53"/>
      <c r="G232" s="53"/>
      <c r="H232" s="53"/>
      <c r="I232" s="53"/>
      <c r="J232" s="53"/>
      <c r="K232" s="53"/>
    </row>
    <row r="233" spans="1:11">
      <c r="A233" s="53"/>
      <c r="B233" s="53"/>
      <c r="C233" s="1065"/>
      <c r="D233" s="897"/>
      <c r="E233" s="53"/>
      <c r="F233" s="53"/>
      <c r="G233" s="53"/>
      <c r="H233" s="53"/>
      <c r="I233" s="53"/>
      <c r="J233" s="53"/>
      <c r="K233" s="53"/>
    </row>
    <row r="234" spans="1:11">
      <c r="A234" s="53"/>
      <c r="B234" s="53"/>
      <c r="C234" s="1065"/>
      <c r="D234" s="897"/>
      <c r="E234" s="53"/>
      <c r="F234" s="53"/>
      <c r="G234" s="53"/>
      <c r="H234" s="53"/>
      <c r="I234" s="53"/>
      <c r="J234" s="53"/>
      <c r="K234" s="53"/>
    </row>
    <row r="235" spans="1:11">
      <c r="A235" s="53"/>
      <c r="B235" s="53"/>
      <c r="C235" s="1032"/>
      <c r="D235" s="897"/>
      <c r="E235" s="53"/>
      <c r="F235" s="53"/>
      <c r="G235" s="53"/>
      <c r="H235" s="53"/>
      <c r="I235" s="53"/>
      <c r="J235" s="53"/>
      <c r="K235" s="53"/>
    </row>
    <row r="236" spans="1:11">
      <c r="A236" s="53"/>
      <c r="B236" s="53"/>
      <c r="C236" s="1065"/>
      <c r="D236" s="897"/>
      <c r="E236" s="53"/>
      <c r="F236" s="53"/>
      <c r="G236" s="53"/>
      <c r="H236" s="53"/>
      <c r="I236" s="53"/>
      <c r="J236" s="53"/>
      <c r="K236" s="53"/>
    </row>
    <row r="237" spans="1:11">
      <c r="A237" s="53"/>
      <c r="B237" s="53"/>
      <c r="C237" s="1065"/>
      <c r="D237" s="897"/>
      <c r="E237" s="53"/>
      <c r="F237" s="53"/>
      <c r="G237" s="53"/>
      <c r="H237" s="53"/>
      <c r="I237" s="53"/>
      <c r="J237" s="53"/>
      <c r="K237" s="53"/>
    </row>
    <row r="238" spans="1:11">
      <c r="A238" s="53"/>
      <c r="B238" s="53"/>
      <c r="C238" s="1065"/>
      <c r="D238" s="897"/>
      <c r="E238" s="53"/>
      <c r="F238" s="53"/>
      <c r="G238" s="53"/>
      <c r="H238" s="53"/>
      <c r="I238" s="53"/>
      <c r="J238" s="53"/>
      <c r="K238" s="53"/>
    </row>
    <row r="239" spans="1:11">
      <c r="A239" s="53"/>
      <c r="B239" s="53"/>
      <c r="C239" s="1079"/>
      <c r="D239" s="897"/>
      <c r="E239" s="53"/>
      <c r="F239" s="53"/>
      <c r="G239" s="53"/>
      <c r="H239" s="53"/>
      <c r="I239" s="53"/>
      <c r="J239" s="53"/>
      <c r="K239" s="53"/>
    </row>
    <row r="240" spans="1:11">
      <c r="A240" s="53"/>
      <c r="B240" s="53"/>
      <c r="C240" s="1044"/>
      <c r="D240" s="897"/>
      <c r="E240" s="53"/>
      <c r="F240" s="53"/>
      <c r="G240" s="53"/>
      <c r="H240" s="53"/>
      <c r="I240" s="53"/>
      <c r="J240" s="53"/>
      <c r="K240" s="53"/>
    </row>
    <row r="241" spans="1:11">
      <c r="A241" s="53"/>
      <c r="B241" s="53"/>
      <c r="C241" s="1073"/>
      <c r="D241" s="897"/>
      <c r="E241" s="53"/>
      <c r="F241" s="53"/>
      <c r="G241" s="53"/>
      <c r="H241" s="53"/>
      <c r="I241" s="53"/>
      <c r="J241" s="53"/>
      <c r="K241" s="53"/>
    </row>
    <row r="242" spans="1:11">
      <c r="A242" s="53"/>
      <c r="B242" s="53"/>
      <c r="C242" s="1073"/>
      <c r="D242" s="897"/>
      <c r="E242" s="53"/>
      <c r="F242" s="53"/>
      <c r="G242" s="53"/>
      <c r="H242" s="53"/>
      <c r="I242" s="53"/>
      <c r="J242" s="53"/>
      <c r="K242" s="53"/>
    </row>
    <row r="243" spans="1:11">
      <c r="A243" s="53"/>
      <c r="B243" s="53"/>
      <c r="C243" s="1048"/>
      <c r="D243" s="897"/>
      <c r="E243" s="53"/>
      <c r="F243" s="53"/>
      <c r="G243" s="53"/>
      <c r="H243" s="53"/>
      <c r="I243" s="53"/>
      <c r="J243" s="53"/>
      <c r="K243" s="53"/>
    </row>
    <row r="244" spans="1:11">
      <c r="A244" s="53"/>
      <c r="B244" s="53"/>
      <c r="C244" s="1048"/>
      <c r="D244" s="897"/>
      <c r="E244" s="53"/>
      <c r="F244" s="53"/>
      <c r="G244" s="53"/>
      <c r="H244" s="53"/>
      <c r="I244" s="53"/>
      <c r="J244" s="53"/>
      <c r="K244" s="53"/>
    </row>
    <row r="245" spans="1:11">
      <c r="A245" s="53"/>
      <c r="B245" s="53"/>
      <c r="C245" s="1048"/>
      <c r="D245" s="897"/>
      <c r="E245" s="53"/>
      <c r="F245" s="53"/>
      <c r="G245" s="53"/>
      <c r="H245" s="53"/>
      <c r="I245" s="53"/>
      <c r="J245" s="53"/>
      <c r="K245" s="53"/>
    </row>
    <row r="246" spans="1:11">
      <c r="A246" s="53"/>
      <c r="B246" s="53"/>
      <c r="C246" s="1048"/>
      <c r="D246" s="897"/>
      <c r="E246" s="53"/>
      <c r="F246" s="53"/>
      <c r="G246" s="53"/>
      <c r="H246" s="53"/>
      <c r="I246" s="53"/>
      <c r="J246" s="53"/>
      <c r="K246" s="53"/>
    </row>
    <row r="247" spans="1:11">
      <c r="A247" s="53"/>
      <c r="B247" s="53"/>
      <c r="C247" s="53"/>
      <c r="D247" s="53"/>
      <c r="E247" s="53"/>
      <c r="F247" s="53"/>
      <c r="G247" s="53"/>
      <c r="H247" s="53"/>
      <c r="I247" s="53"/>
      <c r="J247" s="53"/>
      <c r="K247" s="53"/>
    </row>
  </sheetData>
  <mergeCells count="1">
    <mergeCell ref="A1:J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7"/>
  <sheetViews>
    <sheetView workbookViewId="0">
      <selection activeCell="N11" sqref="N11"/>
    </sheetView>
  </sheetViews>
  <sheetFormatPr defaultRowHeight="15"/>
  <cols>
    <col min="1" max="1" width="5.42578125" customWidth="1"/>
    <col min="2" max="2" width="17" customWidth="1"/>
    <col min="3" max="3" width="17.7109375" customWidth="1"/>
    <col min="4" max="4" width="15" customWidth="1"/>
    <col min="5" max="5" width="12.7109375" customWidth="1"/>
    <col min="11" max="11" width="12.28515625" customWidth="1"/>
  </cols>
  <sheetData>
    <row r="1" spans="1:11" ht="18">
      <c r="A1" s="1146" t="s">
        <v>2856</v>
      </c>
      <c r="B1" s="1146"/>
      <c r="C1" s="1146"/>
      <c r="D1" s="1146"/>
      <c r="E1" s="1146"/>
      <c r="F1" s="1146"/>
      <c r="G1" s="1146"/>
      <c r="H1" s="1146"/>
      <c r="I1" s="1146"/>
      <c r="J1" s="1146"/>
      <c r="K1" s="893"/>
    </row>
    <row r="2" spans="1:11" ht="15.75" thickBot="1">
      <c r="A2" s="893"/>
      <c r="B2" s="893"/>
      <c r="C2" s="893"/>
      <c r="D2" s="893"/>
      <c r="E2" s="893"/>
      <c r="F2" s="893"/>
      <c r="G2" s="893"/>
      <c r="H2" s="893"/>
      <c r="I2" s="893"/>
      <c r="J2" s="893"/>
      <c r="K2" s="893"/>
    </row>
    <row r="3" spans="1:11" ht="15.75" thickBot="1">
      <c r="A3" s="123" t="s">
        <v>2</v>
      </c>
      <c r="B3" s="124" t="s">
        <v>224</v>
      </c>
      <c r="C3" s="124" t="s">
        <v>228</v>
      </c>
      <c r="D3" s="124" t="s">
        <v>226</v>
      </c>
      <c r="E3" s="124" t="s">
        <v>225</v>
      </c>
      <c r="F3" s="124" t="s">
        <v>8</v>
      </c>
      <c r="G3" s="124" t="s">
        <v>9</v>
      </c>
      <c r="H3" s="124" t="s">
        <v>10</v>
      </c>
      <c r="I3" s="135" t="s">
        <v>11</v>
      </c>
      <c r="J3" s="123" t="s">
        <v>12</v>
      </c>
      <c r="K3" s="125" t="s">
        <v>195</v>
      </c>
    </row>
    <row r="4" spans="1:11" ht="15.75">
      <c r="A4" s="896"/>
      <c r="B4" s="365"/>
      <c r="C4" s="1040"/>
      <c r="D4" s="896"/>
      <c r="E4" s="370"/>
      <c r="F4" s="365"/>
      <c r="G4" s="365"/>
      <c r="H4" s="365"/>
      <c r="I4" s="365"/>
      <c r="J4" s="365"/>
      <c r="K4" s="365"/>
    </row>
    <row r="5" spans="1:11" ht="15.75">
      <c r="A5" s="897"/>
      <c r="B5" s="53"/>
      <c r="C5" s="1040"/>
      <c r="D5" s="897"/>
      <c r="E5" s="751"/>
      <c r="F5" s="53"/>
      <c r="G5" s="53"/>
      <c r="H5" s="53"/>
      <c r="I5" s="53"/>
      <c r="J5" s="53"/>
      <c r="K5" s="367"/>
    </row>
    <row r="6" spans="1:11" ht="15.75">
      <c r="A6" s="897"/>
      <c r="B6" s="53"/>
      <c r="C6" s="1040"/>
      <c r="D6" s="897"/>
      <c r="E6" s="751"/>
      <c r="F6" s="53"/>
      <c r="G6" s="53"/>
      <c r="H6" s="53"/>
      <c r="I6" s="53"/>
      <c r="J6" s="53"/>
      <c r="K6" s="53"/>
    </row>
    <row r="7" spans="1:11" ht="15.75">
      <c r="A7" s="897"/>
      <c r="B7" s="53"/>
      <c r="C7" s="1040"/>
      <c r="D7" s="897"/>
      <c r="E7" s="751"/>
      <c r="F7" s="53"/>
      <c r="G7" s="53"/>
      <c r="H7" s="53"/>
      <c r="I7" s="53"/>
      <c r="J7" s="53"/>
      <c r="K7" s="53"/>
    </row>
    <row r="8" spans="1:11" ht="15.75">
      <c r="A8" s="897"/>
      <c r="B8" s="53"/>
      <c r="C8" s="1040"/>
      <c r="D8" s="897"/>
      <c r="E8" s="751"/>
      <c r="F8" s="53"/>
      <c r="G8" s="53"/>
      <c r="H8" s="53"/>
      <c r="I8" s="53"/>
      <c r="J8" s="53"/>
      <c r="K8" s="53"/>
    </row>
    <row r="9" spans="1:11">
      <c r="A9" s="897"/>
      <c r="B9" s="53"/>
      <c r="C9" s="1041"/>
      <c r="D9" s="897"/>
      <c r="E9" s="751"/>
      <c r="F9" s="53"/>
      <c r="G9" s="53"/>
      <c r="H9" s="53"/>
      <c r="I9" s="53"/>
      <c r="J9" s="53"/>
      <c r="K9" s="53"/>
    </row>
    <row r="10" spans="1:11">
      <c r="A10" s="897"/>
      <c r="B10" s="53"/>
      <c r="C10" s="1042"/>
      <c r="D10" s="897"/>
      <c r="E10" s="354"/>
      <c r="F10" s="53"/>
      <c r="G10" s="53"/>
      <c r="H10" s="53"/>
      <c r="I10" s="53"/>
      <c r="J10" s="53"/>
      <c r="K10" s="53"/>
    </row>
    <row r="11" spans="1:11">
      <c r="A11" s="897"/>
      <c r="B11" s="53"/>
      <c r="C11" s="1042"/>
      <c r="D11" s="897"/>
      <c r="E11" s="751"/>
      <c r="F11" s="53"/>
      <c r="G11" s="53"/>
      <c r="H11" s="53"/>
      <c r="I11" s="53"/>
      <c r="J11" s="53"/>
      <c r="K11" s="53"/>
    </row>
    <row r="12" spans="1:11">
      <c r="A12" s="897"/>
      <c r="B12" s="53"/>
      <c r="C12" s="1043"/>
      <c r="D12" s="897"/>
      <c r="E12" s="751"/>
      <c r="F12" s="53"/>
      <c r="G12" s="53"/>
      <c r="H12" s="53"/>
      <c r="I12" s="53"/>
      <c r="J12" s="53"/>
      <c r="K12" s="53"/>
    </row>
    <row r="13" spans="1:11">
      <c r="A13" s="897"/>
      <c r="B13" s="53"/>
      <c r="C13" s="1030"/>
      <c r="D13" s="897"/>
      <c r="E13" s="751"/>
      <c r="F13" s="53"/>
      <c r="G13" s="53"/>
      <c r="H13" s="53"/>
      <c r="I13" s="53"/>
      <c r="J13" s="53"/>
      <c r="K13" s="53"/>
    </row>
    <row r="14" spans="1:11">
      <c r="A14" s="897"/>
      <c r="B14" s="53"/>
      <c r="C14" s="1030"/>
      <c r="D14" s="897"/>
      <c r="E14" s="354"/>
      <c r="F14" s="53"/>
      <c r="G14" s="53"/>
      <c r="H14" s="53"/>
      <c r="I14" s="53"/>
      <c r="J14" s="53"/>
      <c r="K14" s="53"/>
    </row>
    <row r="15" spans="1:11">
      <c r="A15" s="897"/>
      <c r="B15" s="53"/>
      <c r="C15" s="1030"/>
      <c r="D15" s="897"/>
      <c r="E15" s="751"/>
      <c r="F15" s="53"/>
      <c r="G15" s="53"/>
      <c r="H15" s="53"/>
      <c r="I15" s="53"/>
      <c r="J15" s="53"/>
      <c r="K15" s="53"/>
    </row>
    <row r="16" spans="1:11">
      <c r="A16" s="897"/>
      <c r="B16" s="53"/>
      <c r="C16" s="1030"/>
      <c r="D16" s="897"/>
      <c r="E16" s="751"/>
      <c r="F16" s="53"/>
      <c r="G16" s="53"/>
      <c r="H16" s="53"/>
      <c r="I16" s="53"/>
      <c r="J16" s="53"/>
      <c r="K16" s="53"/>
    </row>
    <row r="17" spans="1:11">
      <c r="A17" s="897"/>
      <c r="B17" s="53"/>
      <c r="C17" s="1030"/>
      <c r="D17" s="897"/>
      <c r="E17" s="751"/>
      <c r="F17" s="53"/>
      <c r="G17" s="53"/>
      <c r="H17" s="53"/>
      <c r="I17" s="53"/>
      <c r="J17" s="53"/>
      <c r="K17" s="53"/>
    </row>
    <row r="18" spans="1:11">
      <c r="A18" s="897"/>
      <c r="B18" s="53"/>
      <c r="C18" s="1044"/>
      <c r="D18" s="897"/>
      <c r="E18" s="751"/>
      <c r="F18" s="53"/>
      <c r="G18" s="53"/>
      <c r="H18" s="53"/>
      <c r="I18" s="53"/>
      <c r="J18" s="53"/>
      <c r="K18" s="53"/>
    </row>
    <row r="19" spans="1:11">
      <c r="A19" s="897"/>
      <c r="B19" s="53"/>
      <c r="C19" s="1044"/>
      <c r="D19" s="897"/>
      <c r="E19" s="354"/>
      <c r="F19" s="53"/>
      <c r="G19" s="53"/>
      <c r="H19" s="53"/>
      <c r="I19" s="53"/>
      <c r="J19" s="53"/>
      <c r="K19" s="53"/>
    </row>
    <row r="20" spans="1:11">
      <c r="A20" s="897"/>
      <c r="B20" s="53"/>
      <c r="C20" s="1044"/>
      <c r="D20" s="897"/>
      <c r="E20" s="751"/>
      <c r="F20" s="53"/>
      <c r="G20" s="53"/>
      <c r="H20" s="53"/>
      <c r="I20" s="53"/>
      <c r="J20" s="53"/>
      <c r="K20" s="367"/>
    </row>
    <row r="21" spans="1:11">
      <c r="A21" s="897"/>
      <c r="B21" s="53"/>
      <c r="C21" s="1044"/>
      <c r="D21" s="897"/>
      <c r="E21" s="751"/>
      <c r="F21" s="53"/>
      <c r="G21" s="53"/>
      <c r="H21" s="53"/>
      <c r="I21" s="53"/>
      <c r="J21" s="53"/>
      <c r="K21" s="367"/>
    </row>
    <row r="22" spans="1:11">
      <c r="A22" s="897"/>
      <c r="B22" s="53"/>
      <c r="C22" s="1044"/>
      <c r="D22" s="897"/>
      <c r="E22" s="751"/>
      <c r="F22" s="53"/>
      <c r="G22" s="53"/>
      <c r="H22" s="53"/>
      <c r="I22" s="53"/>
      <c r="J22" s="53"/>
      <c r="K22" s="53"/>
    </row>
    <row r="23" spans="1:11">
      <c r="A23" s="897"/>
      <c r="B23" s="53"/>
      <c r="C23" s="1043"/>
      <c r="D23" s="897"/>
      <c r="E23" s="751"/>
      <c r="F23" s="53"/>
      <c r="G23" s="53"/>
      <c r="H23" s="53"/>
      <c r="I23" s="53"/>
      <c r="J23" s="53"/>
      <c r="K23" s="53"/>
    </row>
    <row r="24" spans="1:11">
      <c r="A24" s="897"/>
      <c r="B24" s="53"/>
      <c r="C24" s="1045"/>
      <c r="D24" s="897"/>
      <c r="E24" s="751"/>
      <c r="F24" s="53"/>
      <c r="G24" s="53"/>
      <c r="H24" s="53"/>
      <c r="I24" s="53"/>
      <c r="J24" s="53"/>
      <c r="K24" s="53"/>
    </row>
    <row r="25" spans="1:11">
      <c r="A25" s="897"/>
      <c r="B25" s="53"/>
      <c r="C25" s="1045"/>
      <c r="D25" s="897"/>
      <c r="E25" s="354"/>
      <c r="F25" s="53"/>
      <c r="G25" s="53"/>
      <c r="H25" s="53"/>
      <c r="I25" s="53"/>
      <c r="J25" s="53"/>
      <c r="K25" s="53"/>
    </row>
    <row r="26" spans="1:11">
      <c r="A26" s="897"/>
      <c r="B26" s="53"/>
      <c r="C26" s="1045"/>
      <c r="D26" s="897"/>
      <c r="E26" s="354"/>
      <c r="F26" s="53"/>
      <c r="G26" s="53"/>
      <c r="H26" s="53"/>
      <c r="I26" s="53"/>
      <c r="J26" s="53"/>
      <c r="K26" s="53"/>
    </row>
    <row r="27" spans="1:11">
      <c r="A27" s="897"/>
      <c r="B27" s="53"/>
      <c r="C27" s="1045"/>
      <c r="D27" s="897"/>
      <c r="E27" s="354"/>
      <c r="F27" s="53"/>
      <c r="G27" s="53"/>
      <c r="H27" s="53"/>
      <c r="I27" s="53"/>
      <c r="J27" s="53"/>
      <c r="K27" s="53"/>
    </row>
    <row r="28" spans="1:11">
      <c r="A28" s="897"/>
      <c r="B28" s="53"/>
      <c r="C28" s="1045"/>
      <c r="D28" s="897"/>
      <c r="E28" s="354"/>
      <c r="F28" s="53"/>
      <c r="G28" s="53"/>
      <c r="H28" s="53"/>
      <c r="I28" s="53"/>
      <c r="J28" s="53"/>
      <c r="K28" s="53"/>
    </row>
    <row r="29" spans="1:11">
      <c r="A29" s="897"/>
      <c r="B29" s="53"/>
      <c r="C29" s="1046"/>
      <c r="D29" s="897"/>
      <c r="E29" s="354"/>
      <c r="F29" s="53"/>
      <c r="G29" s="53"/>
      <c r="H29" s="53"/>
      <c r="I29" s="53"/>
      <c r="J29" s="53"/>
      <c r="K29" s="367"/>
    </row>
    <row r="30" spans="1:11">
      <c r="A30" s="897"/>
      <c r="B30" s="53"/>
      <c r="C30" s="1046"/>
      <c r="D30" s="897"/>
      <c r="E30" s="354"/>
      <c r="F30" s="53"/>
      <c r="G30" s="53"/>
      <c r="H30" s="53"/>
      <c r="I30" s="53"/>
      <c r="J30" s="53"/>
      <c r="K30" s="367"/>
    </row>
    <row r="31" spans="1:11">
      <c r="A31" s="897"/>
      <c r="B31" s="53"/>
      <c r="C31" s="1046"/>
      <c r="D31" s="897"/>
      <c r="E31" s="354"/>
      <c r="F31" s="53"/>
      <c r="G31" s="53"/>
      <c r="H31" s="53"/>
      <c r="I31" s="53"/>
      <c r="J31" s="53"/>
      <c r="K31" s="53"/>
    </row>
    <row r="32" spans="1:11">
      <c r="A32" s="897"/>
      <c r="B32" s="53"/>
      <c r="C32" s="1046"/>
      <c r="D32" s="897"/>
      <c r="E32" s="354"/>
      <c r="F32" s="53"/>
      <c r="G32" s="53"/>
      <c r="H32" s="53"/>
      <c r="I32" s="53"/>
      <c r="J32" s="53"/>
      <c r="K32" s="53"/>
    </row>
    <row r="33" spans="1:11">
      <c r="A33" s="897"/>
      <c r="B33" s="53"/>
      <c r="C33" s="1046"/>
      <c r="D33" s="897"/>
      <c r="E33" s="354"/>
      <c r="F33" s="53"/>
      <c r="G33" s="53"/>
      <c r="H33" s="53"/>
      <c r="I33" s="53"/>
      <c r="J33" s="53"/>
      <c r="K33" s="53"/>
    </row>
    <row r="34" spans="1:11">
      <c r="A34" s="897"/>
      <c r="B34" s="53"/>
      <c r="C34" s="1047"/>
      <c r="D34" s="897"/>
      <c r="E34" s="354"/>
      <c r="F34" s="53"/>
      <c r="G34" s="53"/>
      <c r="H34" s="53"/>
      <c r="I34" s="53"/>
      <c r="J34" s="53"/>
      <c r="K34" s="53"/>
    </row>
    <row r="35" spans="1:11">
      <c r="A35" s="897"/>
      <c r="B35" s="53"/>
      <c r="C35" s="1048"/>
      <c r="D35" s="897"/>
      <c r="E35" s="354"/>
      <c r="F35" s="53"/>
      <c r="G35" s="53"/>
      <c r="H35" s="53"/>
      <c r="I35" s="53"/>
      <c r="J35" s="898"/>
      <c r="K35" s="355"/>
    </row>
    <row r="36" spans="1:11">
      <c r="A36" s="897"/>
      <c r="B36" s="53"/>
      <c r="C36" s="1048"/>
      <c r="D36" s="897"/>
      <c r="E36" s="354"/>
      <c r="F36" s="53"/>
      <c r="G36" s="53"/>
      <c r="H36" s="53"/>
      <c r="I36" s="53"/>
      <c r="J36" s="53"/>
      <c r="K36" s="53"/>
    </row>
    <row r="37" spans="1:11">
      <c r="A37" s="897"/>
      <c r="B37" s="53"/>
      <c r="C37" s="1048"/>
      <c r="D37" s="897"/>
      <c r="E37" s="354"/>
      <c r="F37" s="53"/>
      <c r="G37" s="53"/>
      <c r="H37" s="53"/>
      <c r="I37" s="53"/>
      <c r="J37" s="53"/>
      <c r="K37" s="53"/>
    </row>
    <row r="38" spans="1:11">
      <c r="A38" s="897"/>
      <c r="B38" s="53"/>
      <c r="C38" s="1048"/>
      <c r="D38" s="897"/>
      <c r="E38" s="354"/>
      <c r="F38" s="53"/>
      <c r="G38" s="53"/>
      <c r="H38" s="53"/>
      <c r="I38" s="53"/>
      <c r="J38" s="53"/>
      <c r="K38" s="53"/>
    </row>
    <row r="39" spans="1:11">
      <c r="A39" s="897"/>
      <c r="B39" s="53"/>
      <c r="C39" s="1048"/>
      <c r="D39" s="897"/>
      <c r="E39" s="751"/>
      <c r="F39" s="53"/>
      <c r="G39" s="53"/>
      <c r="H39" s="53"/>
      <c r="I39" s="53"/>
      <c r="J39" s="53"/>
      <c r="K39" s="53"/>
    </row>
    <row r="40" spans="1:11">
      <c r="A40" s="897"/>
      <c r="B40" s="53"/>
      <c r="C40" s="1048"/>
      <c r="D40" s="897"/>
      <c r="E40" s="751"/>
      <c r="F40" s="53"/>
      <c r="G40" s="53"/>
      <c r="H40" s="53"/>
      <c r="I40" s="53"/>
      <c r="J40" s="53"/>
      <c r="K40" s="53"/>
    </row>
    <row r="41" spans="1:11">
      <c r="A41" s="897"/>
      <c r="B41" s="53"/>
      <c r="C41" s="1048"/>
      <c r="D41" s="897"/>
      <c r="E41" s="354"/>
      <c r="F41" s="53"/>
      <c r="G41" s="53"/>
      <c r="H41" s="53"/>
      <c r="I41" s="53"/>
      <c r="J41" s="53"/>
      <c r="K41" s="53"/>
    </row>
    <row r="42" spans="1:11">
      <c r="A42" s="897"/>
      <c r="B42" s="53"/>
      <c r="C42" s="1048"/>
      <c r="D42" s="897"/>
      <c r="E42" s="354"/>
      <c r="F42" s="53"/>
      <c r="G42" s="53"/>
      <c r="H42" s="53"/>
      <c r="I42" s="53"/>
      <c r="J42" s="53"/>
      <c r="K42" s="53"/>
    </row>
    <row r="43" spans="1:11">
      <c r="A43" s="897"/>
      <c r="B43" s="53"/>
      <c r="C43" s="1048"/>
      <c r="D43" s="897"/>
      <c r="E43" s="354"/>
      <c r="F43" s="53"/>
      <c r="G43" s="53"/>
      <c r="H43" s="53"/>
      <c r="I43" s="53"/>
      <c r="J43" s="53"/>
      <c r="K43" s="53"/>
    </row>
    <row r="44" spans="1:11">
      <c r="A44" s="897"/>
      <c r="B44" s="53"/>
      <c r="C44" s="1049"/>
      <c r="D44" s="897"/>
      <c r="E44" s="354"/>
      <c r="F44" s="53"/>
      <c r="G44" s="53"/>
      <c r="H44" s="53"/>
      <c r="I44" s="53"/>
      <c r="J44" s="53"/>
      <c r="K44" s="53"/>
    </row>
    <row r="45" spans="1:11">
      <c r="A45" s="897"/>
      <c r="B45" s="53"/>
      <c r="C45" s="1049"/>
      <c r="D45" s="897"/>
      <c r="E45" s="354"/>
      <c r="F45" s="53"/>
      <c r="G45" s="53"/>
      <c r="H45" s="53"/>
      <c r="I45" s="53"/>
      <c r="J45" s="53"/>
      <c r="K45" s="53"/>
    </row>
    <row r="46" spans="1:11">
      <c r="A46" s="897"/>
      <c r="B46" s="53"/>
      <c r="C46" s="1049"/>
      <c r="D46" s="897"/>
      <c r="E46" s="354"/>
      <c r="F46" s="53"/>
      <c r="G46" s="53"/>
      <c r="H46" s="53"/>
      <c r="I46" s="53"/>
      <c r="J46" s="53"/>
      <c r="K46" s="53"/>
    </row>
    <row r="47" spans="1:11">
      <c r="A47" s="897"/>
      <c r="B47" s="53"/>
      <c r="C47" s="1049"/>
      <c r="D47" s="897"/>
      <c r="E47" s="354"/>
      <c r="F47" s="53"/>
      <c r="G47" s="53"/>
      <c r="H47" s="53"/>
      <c r="I47" s="53"/>
      <c r="J47" s="53"/>
      <c r="K47" s="53"/>
    </row>
    <row r="48" spans="1:11">
      <c r="A48" s="897"/>
      <c r="B48" s="53"/>
      <c r="C48" s="1049"/>
      <c r="D48" s="897"/>
      <c r="E48" s="354"/>
      <c r="F48" s="53"/>
      <c r="G48" s="53"/>
      <c r="H48" s="53"/>
      <c r="I48" s="53"/>
      <c r="J48" s="53"/>
      <c r="K48" s="53"/>
    </row>
    <row r="49" spans="1:11">
      <c r="A49" s="897"/>
      <c r="B49" s="53"/>
      <c r="C49" s="1049"/>
      <c r="D49" s="897"/>
      <c r="E49" s="354"/>
      <c r="F49" s="53"/>
      <c r="G49" s="53"/>
      <c r="H49" s="53"/>
      <c r="I49" s="53"/>
      <c r="J49" s="53"/>
      <c r="K49" s="53"/>
    </row>
    <row r="50" spans="1:11">
      <c r="A50" s="897"/>
      <c r="B50" s="53"/>
      <c r="C50" s="1049"/>
      <c r="D50" s="897"/>
      <c r="E50" s="354"/>
      <c r="F50" s="53"/>
      <c r="G50" s="53"/>
      <c r="H50" s="53"/>
      <c r="I50" s="53"/>
      <c r="J50" s="53"/>
      <c r="K50" s="53"/>
    </row>
    <row r="51" spans="1:11">
      <c r="A51" s="897"/>
      <c r="B51" s="53"/>
      <c r="C51" s="1049"/>
      <c r="D51" s="897"/>
      <c r="E51" s="354"/>
      <c r="F51" s="53"/>
      <c r="G51" s="53"/>
      <c r="H51" s="53"/>
      <c r="I51" s="53"/>
      <c r="J51" s="53"/>
      <c r="K51" s="53"/>
    </row>
    <row r="52" spans="1:11">
      <c r="A52" s="897"/>
      <c r="B52" s="53"/>
      <c r="C52" s="1049"/>
      <c r="D52" s="897"/>
      <c r="E52" s="354"/>
      <c r="F52" s="53"/>
      <c r="G52" s="53"/>
      <c r="H52" s="53"/>
      <c r="I52" s="53"/>
      <c r="J52" s="53"/>
      <c r="K52" s="53"/>
    </row>
    <row r="53" spans="1:11">
      <c r="A53" s="897"/>
      <c r="B53" s="53"/>
      <c r="C53" s="1049"/>
      <c r="D53" s="897"/>
      <c r="E53" s="354"/>
      <c r="F53" s="53"/>
      <c r="G53" s="53"/>
      <c r="H53" s="53"/>
      <c r="I53" s="53"/>
      <c r="J53" s="53"/>
      <c r="K53" s="53"/>
    </row>
    <row r="54" spans="1:11">
      <c r="A54" s="897"/>
      <c r="B54" s="53"/>
      <c r="C54" s="1033"/>
      <c r="D54" s="897"/>
      <c r="E54" s="354"/>
      <c r="F54" s="53"/>
      <c r="G54" s="53"/>
      <c r="H54" s="53"/>
      <c r="I54" s="53"/>
      <c r="J54" s="53"/>
      <c r="K54" s="53"/>
    </row>
    <row r="55" spans="1:11">
      <c r="A55" s="897"/>
      <c r="B55" s="53"/>
      <c r="C55" s="1044"/>
      <c r="D55" s="897"/>
      <c r="E55" s="354"/>
      <c r="F55" s="53"/>
      <c r="G55" s="53"/>
      <c r="H55" s="53"/>
      <c r="I55" s="53"/>
      <c r="J55" s="53"/>
      <c r="K55" s="53"/>
    </row>
    <row r="56" spans="1:11">
      <c r="A56" s="897"/>
      <c r="B56" s="53"/>
      <c r="C56" s="1044"/>
      <c r="D56" s="897"/>
      <c r="E56" s="354"/>
      <c r="F56" s="53"/>
      <c r="G56" s="53"/>
      <c r="H56" s="53"/>
      <c r="I56" s="53"/>
      <c r="J56" s="53"/>
      <c r="K56" s="53"/>
    </row>
    <row r="57" spans="1:11">
      <c r="A57" s="897"/>
      <c r="B57" s="53"/>
      <c r="C57" s="1044"/>
      <c r="D57" s="897"/>
      <c r="E57" s="354"/>
      <c r="F57" s="53"/>
      <c r="G57" s="53"/>
      <c r="H57" s="53"/>
      <c r="I57" s="53"/>
      <c r="J57" s="53"/>
      <c r="K57" s="53"/>
    </row>
    <row r="58" spans="1:11">
      <c r="A58" s="897"/>
      <c r="B58" s="53"/>
      <c r="C58" s="1044"/>
      <c r="D58" s="897"/>
      <c r="E58" s="354"/>
      <c r="F58" s="53"/>
      <c r="G58" s="53"/>
      <c r="H58" s="53"/>
      <c r="I58" s="53"/>
      <c r="J58" s="53"/>
      <c r="K58" s="53"/>
    </row>
    <row r="59" spans="1:11">
      <c r="A59" s="897"/>
      <c r="B59" s="53"/>
      <c r="C59" s="1044"/>
      <c r="D59" s="897"/>
      <c r="E59" s="354"/>
      <c r="F59" s="53"/>
      <c r="G59" s="53"/>
      <c r="H59" s="53"/>
      <c r="I59" s="53"/>
      <c r="J59" s="53"/>
      <c r="K59" s="53"/>
    </row>
    <row r="60" spans="1:11">
      <c r="A60" s="897"/>
      <c r="B60" s="53"/>
      <c r="C60" s="1044"/>
      <c r="D60" s="897"/>
      <c r="E60" s="354"/>
      <c r="F60" s="53"/>
      <c r="G60" s="53"/>
      <c r="H60" s="53"/>
      <c r="I60" s="53"/>
      <c r="J60" s="53"/>
      <c r="K60" s="53"/>
    </row>
    <row r="61" spans="1:11">
      <c r="A61" s="897"/>
      <c r="B61" s="53"/>
      <c r="C61" s="1044"/>
      <c r="D61" s="897"/>
      <c r="E61" s="354"/>
      <c r="F61" s="53"/>
      <c r="G61" s="53"/>
      <c r="H61" s="53"/>
      <c r="I61" s="53"/>
      <c r="J61" s="53"/>
      <c r="K61" s="53"/>
    </row>
    <row r="62" spans="1:11">
      <c r="A62" s="897"/>
      <c r="B62" s="53"/>
      <c r="C62" s="1044"/>
      <c r="D62" s="897"/>
      <c r="E62" s="354"/>
      <c r="F62" s="53"/>
      <c r="G62" s="53"/>
      <c r="H62" s="53"/>
      <c r="I62" s="53"/>
      <c r="J62" s="53"/>
      <c r="K62" s="53"/>
    </row>
    <row r="63" spans="1:11">
      <c r="A63" s="897"/>
      <c r="B63" s="53"/>
      <c r="C63" s="1044"/>
      <c r="D63" s="897"/>
      <c r="E63" s="354"/>
      <c r="F63" s="53"/>
      <c r="G63" s="53"/>
      <c r="H63" s="53"/>
      <c r="I63" s="53"/>
      <c r="J63" s="53"/>
      <c r="K63" s="53"/>
    </row>
    <row r="64" spans="1:11">
      <c r="A64" s="897"/>
      <c r="B64" s="53"/>
      <c r="C64" s="1050"/>
      <c r="D64" s="897"/>
      <c r="E64" s="354"/>
      <c r="F64" s="53"/>
      <c r="G64" s="53"/>
      <c r="H64" s="53"/>
      <c r="I64" s="53"/>
      <c r="J64" s="53"/>
      <c r="K64" s="53"/>
    </row>
    <row r="65" spans="1:11">
      <c r="A65" s="897"/>
      <c r="B65" s="53"/>
      <c r="C65" s="1051"/>
      <c r="D65" s="897"/>
      <c r="E65" s="354"/>
      <c r="F65" s="53"/>
      <c r="G65" s="53"/>
      <c r="H65" s="53"/>
      <c r="I65" s="53"/>
      <c r="J65" s="53"/>
      <c r="K65" s="53"/>
    </row>
    <row r="66" spans="1:11">
      <c r="A66" s="897"/>
      <c r="B66" s="53"/>
      <c r="C66" s="1052"/>
      <c r="D66" s="897"/>
      <c r="E66" s="354"/>
      <c r="F66" s="53"/>
      <c r="G66" s="53"/>
      <c r="H66" s="53"/>
      <c r="I66" s="53"/>
      <c r="J66" s="53"/>
      <c r="K66" s="367"/>
    </row>
    <row r="67" spans="1:11">
      <c r="A67" s="897"/>
      <c r="B67" s="53"/>
      <c r="C67" s="1052"/>
      <c r="D67" s="897"/>
      <c r="E67" s="354"/>
      <c r="F67" s="53"/>
      <c r="G67" s="53"/>
      <c r="H67" s="53"/>
      <c r="I67" s="53"/>
      <c r="J67" s="53"/>
      <c r="K67" s="53"/>
    </row>
    <row r="68" spans="1:11">
      <c r="A68" s="897"/>
      <c r="B68" s="53"/>
      <c r="C68" s="1052"/>
      <c r="D68" s="897"/>
      <c r="E68" s="354"/>
      <c r="F68" s="53"/>
      <c r="G68" s="53"/>
      <c r="H68" s="53"/>
      <c r="I68" s="53"/>
      <c r="J68" s="53"/>
      <c r="K68" s="53"/>
    </row>
    <row r="69" spans="1:11">
      <c r="A69" s="897"/>
      <c r="B69" s="53"/>
      <c r="C69" s="1053"/>
      <c r="D69" s="897"/>
      <c r="E69" s="354"/>
      <c r="F69" s="53"/>
      <c r="G69" s="53"/>
      <c r="H69" s="53"/>
      <c r="I69" s="53"/>
      <c r="J69" s="53"/>
      <c r="K69" s="53"/>
    </row>
    <row r="70" spans="1:11">
      <c r="A70" s="897"/>
      <c r="B70" s="53"/>
      <c r="C70" s="1053"/>
      <c r="D70" s="897"/>
      <c r="E70" s="354"/>
      <c r="F70" s="53"/>
      <c r="G70" s="53"/>
      <c r="H70" s="53"/>
      <c r="I70" s="53"/>
      <c r="J70" s="53"/>
      <c r="K70" s="53"/>
    </row>
    <row r="71" spans="1:11">
      <c r="A71" s="897"/>
      <c r="B71" s="53"/>
      <c r="C71" s="1053"/>
      <c r="D71" s="897"/>
      <c r="E71" s="354"/>
      <c r="F71" s="53"/>
      <c r="G71" s="53"/>
      <c r="H71" s="53"/>
      <c r="I71" s="53"/>
      <c r="J71" s="898"/>
      <c r="K71" s="53"/>
    </row>
    <row r="72" spans="1:11">
      <c r="A72" s="897"/>
      <c r="B72" s="53"/>
      <c r="C72" s="1054"/>
      <c r="D72" s="897"/>
      <c r="E72" s="354"/>
      <c r="F72" s="53"/>
      <c r="G72" s="53"/>
      <c r="H72" s="53"/>
      <c r="I72" s="53"/>
      <c r="J72" s="53"/>
      <c r="K72" s="53"/>
    </row>
    <row r="73" spans="1:11">
      <c r="A73" s="897"/>
      <c r="B73" s="53"/>
      <c r="C73" s="1054"/>
      <c r="D73" s="897"/>
      <c r="E73" s="354"/>
      <c r="F73" s="53"/>
      <c r="G73" s="53"/>
      <c r="H73" s="53"/>
      <c r="I73" s="53"/>
      <c r="J73" s="53"/>
      <c r="K73" s="53"/>
    </row>
    <row r="74" spans="1:11">
      <c r="A74" s="897"/>
      <c r="B74" s="53"/>
      <c r="C74" s="1055"/>
      <c r="D74" s="897"/>
      <c r="E74" s="354"/>
      <c r="F74" s="53"/>
      <c r="G74" s="53"/>
      <c r="H74" s="53"/>
      <c r="I74" s="53"/>
      <c r="J74" s="53"/>
      <c r="K74" s="53"/>
    </row>
    <row r="75" spans="1:11">
      <c r="A75" s="897"/>
      <c r="B75" s="53"/>
      <c r="C75" s="1048"/>
      <c r="D75" s="897"/>
      <c r="E75" s="354"/>
      <c r="F75" s="53"/>
      <c r="G75" s="53"/>
      <c r="H75" s="53"/>
      <c r="I75" s="53"/>
      <c r="J75" s="53"/>
      <c r="K75" s="53"/>
    </row>
    <row r="76" spans="1:11">
      <c r="A76" s="897"/>
      <c r="B76" s="53"/>
      <c r="C76" s="1048"/>
      <c r="D76" s="897"/>
      <c r="E76" s="354"/>
      <c r="F76" s="53"/>
      <c r="G76" s="53"/>
      <c r="H76" s="53"/>
      <c r="I76" s="53"/>
      <c r="J76" s="53"/>
      <c r="K76" s="53"/>
    </row>
    <row r="77" spans="1:11">
      <c r="A77" s="897"/>
      <c r="B77" s="53"/>
      <c r="C77" s="1048"/>
      <c r="D77" s="897"/>
      <c r="E77" s="354"/>
      <c r="F77" s="53"/>
      <c r="G77" s="53"/>
      <c r="H77" s="53"/>
      <c r="I77" s="53"/>
      <c r="J77" s="53"/>
      <c r="K77" s="53"/>
    </row>
    <row r="78" spans="1:11">
      <c r="A78" s="897"/>
      <c r="B78" s="53"/>
      <c r="C78" s="1048"/>
      <c r="D78" s="897"/>
      <c r="E78" s="354"/>
      <c r="F78" s="53"/>
      <c r="G78" s="53"/>
      <c r="H78" s="53"/>
      <c r="I78" s="53"/>
      <c r="J78" s="53"/>
      <c r="K78" s="53"/>
    </row>
    <row r="79" spans="1:11">
      <c r="A79" s="897"/>
      <c r="B79" s="53"/>
      <c r="C79" s="1048"/>
      <c r="D79" s="897"/>
      <c r="E79" s="354"/>
      <c r="F79" s="53"/>
      <c r="G79" s="53"/>
      <c r="H79" s="53"/>
      <c r="I79" s="53"/>
      <c r="J79" s="53"/>
      <c r="K79" s="53"/>
    </row>
    <row r="80" spans="1:11">
      <c r="A80" s="897"/>
      <c r="B80" s="53"/>
      <c r="C80" s="1056"/>
      <c r="D80" s="897"/>
      <c r="E80" s="354"/>
      <c r="F80" s="53"/>
      <c r="G80" s="53"/>
      <c r="H80" s="53"/>
      <c r="I80" s="53"/>
      <c r="J80" s="53"/>
      <c r="K80" s="53"/>
    </row>
    <row r="81" spans="1:11">
      <c r="A81" s="897"/>
      <c r="B81" s="53"/>
      <c r="C81" s="1056"/>
      <c r="D81" s="897"/>
      <c r="E81" s="354"/>
      <c r="F81" s="53"/>
      <c r="G81" s="53"/>
      <c r="H81" s="53"/>
      <c r="I81" s="53"/>
      <c r="J81" s="53"/>
      <c r="K81" s="53"/>
    </row>
    <row r="82" spans="1:11">
      <c r="A82" s="897"/>
      <c r="B82" s="53"/>
      <c r="C82" s="1056"/>
      <c r="D82" s="897"/>
      <c r="E82" s="354"/>
      <c r="F82" s="53"/>
      <c r="G82" s="53"/>
      <c r="H82" s="53"/>
      <c r="I82" s="53"/>
      <c r="J82" s="53"/>
      <c r="K82" s="367"/>
    </row>
    <row r="83" spans="1:11">
      <c r="A83" s="897"/>
      <c r="B83" s="53"/>
      <c r="C83" s="1057"/>
      <c r="D83" s="897"/>
      <c r="E83" s="354"/>
      <c r="F83" s="53"/>
      <c r="G83" s="53"/>
      <c r="H83" s="53"/>
      <c r="I83" s="53"/>
      <c r="J83" s="53"/>
      <c r="K83" s="53"/>
    </row>
    <row r="84" spans="1:11">
      <c r="A84" s="897"/>
      <c r="B84" s="53"/>
      <c r="C84" s="1057"/>
      <c r="D84" s="897"/>
      <c r="E84" s="354"/>
      <c r="F84" s="53"/>
      <c r="G84" s="53"/>
      <c r="H84" s="53"/>
      <c r="I84" s="53"/>
      <c r="J84" s="53"/>
      <c r="K84" s="53"/>
    </row>
    <row r="85" spans="1:11">
      <c r="A85" s="897"/>
      <c r="B85" s="53"/>
      <c r="C85" s="1057"/>
      <c r="D85" s="897"/>
      <c r="E85" s="354"/>
      <c r="F85" s="53"/>
      <c r="G85" s="53"/>
      <c r="H85" s="53"/>
      <c r="I85" s="53"/>
      <c r="J85" s="53"/>
      <c r="K85" s="53"/>
    </row>
    <row r="86" spans="1:11">
      <c r="A86" s="897"/>
      <c r="B86" s="53"/>
      <c r="C86" s="1057"/>
      <c r="D86" s="897"/>
      <c r="E86" s="354"/>
      <c r="F86" s="53"/>
      <c r="G86" s="53"/>
      <c r="H86" s="53"/>
      <c r="I86" s="53"/>
      <c r="J86" s="898"/>
      <c r="K86" s="367"/>
    </row>
    <row r="87" spans="1:11">
      <c r="A87" s="897"/>
      <c r="B87" s="53"/>
      <c r="C87" s="1057"/>
      <c r="D87" s="897"/>
      <c r="E87" s="354"/>
      <c r="F87" s="53"/>
      <c r="G87" s="53"/>
      <c r="H87" s="53"/>
      <c r="I87" s="53"/>
      <c r="J87" s="53"/>
      <c r="K87" s="53"/>
    </row>
    <row r="88" spans="1:11">
      <c r="A88" s="897"/>
      <c r="B88" s="53"/>
      <c r="C88" s="1057"/>
      <c r="D88" s="897"/>
      <c r="E88" s="354"/>
      <c r="F88" s="53"/>
      <c r="G88" s="53"/>
      <c r="H88" s="53"/>
      <c r="I88" s="53"/>
      <c r="J88" s="53"/>
      <c r="K88" s="53"/>
    </row>
    <row r="89" spans="1:11">
      <c r="A89" s="897"/>
      <c r="B89" s="53"/>
      <c r="C89" s="1057"/>
      <c r="D89" s="897"/>
      <c r="E89" s="354"/>
      <c r="F89" s="53"/>
      <c r="G89" s="53"/>
      <c r="H89" s="53"/>
      <c r="I89" s="53"/>
      <c r="J89" s="53"/>
      <c r="K89" s="53"/>
    </row>
    <row r="90" spans="1:11">
      <c r="A90" s="897"/>
      <c r="B90" s="53"/>
      <c r="C90" s="1058"/>
      <c r="D90" s="897"/>
      <c r="E90" s="354"/>
      <c r="F90" s="53"/>
      <c r="G90" s="53"/>
      <c r="H90" s="53"/>
      <c r="I90" s="53"/>
      <c r="J90" s="53"/>
      <c r="K90" s="53"/>
    </row>
    <row r="91" spans="1:11">
      <c r="A91" s="897"/>
      <c r="B91" s="53"/>
      <c r="C91" s="1058"/>
      <c r="D91" s="897"/>
      <c r="E91" s="354"/>
      <c r="F91" s="53"/>
      <c r="G91" s="53"/>
      <c r="H91" s="53"/>
      <c r="I91" s="53"/>
      <c r="J91" s="53"/>
      <c r="K91" s="53"/>
    </row>
    <row r="92" spans="1:11">
      <c r="A92" s="897"/>
      <c r="B92" s="53"/>
      <c r="C92" s="1058"/>
      <c r="D92" s="897"/>
      <c r="E92" s="354"/>
      <c r="F92" s="53"/>
      <c r="G92" s="53"/>
      <c r="H92" s="53"/>
      <c r="I92" s="53"/>
      <c r="J92" s="53"/>
      <c r="K92" s="53"/>
    </row>
    <row r="93" spans="1:11">
      <c r="A93" s="897"/>
      <c r="B93" s="53"/>
      <c r="C93" s="1058"/>
      <c r="D93" s="897"/>
      <c r="E93" s="354"/>
      <c r="F93" s="53"/>
      <c r="G93" s="53"/>
      <c r="H93" s="53"/>
      <c r="I93" s="53"/>
      <c r="J93" s="53"/>
      <c r="K93" s="53"/>
    </row>
    <row r="94" spans="1:11">
      <c r="A94" s="897"/>
      <c r="B94" s="53"/>
      <c r="C94" s="1058"/>
      <c r="D94" s="897"/>
      <c r="E94" s="354"/>
      <c r="F94" s="53"/>
      <c r="G94" s="53"/>
      <c r="H94" s="53"/>
      <c r="I94" s="53"/>
      <c r="J94" s="53"/>
      <c r="K94" s="53"/>
    </row>
    <row r="95" spans="1:11">
      <c r="A95" s="897"/>
      <c r="B95" s="53"/>
      <c r="C95" s="1058"/>
      <c r="D95" s="897"/>
      <c r="E95" s="354"/>
      <c r="F95" s="53"/>
      <c r="G95" s="53"/>
      <c r="H95" s="53"/>
      <c r="I95" s="53"/>
      <c r="J95" s="53"/>
      <c r="K95" s="53"/>
    </row>
    <row r="96" spans="1:11">
      <c r="A96" s="897"/>
      <c r="B96" s="53"/>
      <c r="C96" s="1058"/>
      <c r="D96" s="897"/>
      <c r="E96" s="354"/>
      <c r="F96" s="53"/>
      <c r="G96" s="53"/>
      <c r="H96" s="53"/>
      <c r="I96" s="53"/>
      <c r="J96" s="53"/>
      <c r="K96" s="53"/>
    </row>
    <row r="97" spans="1:11">
      <c r="A97" s="897"/>
      <c r="B97" s="53"/>
      <c r="C97" s="1030"/>
      <c r="D97" s="897"/>
      <c r="E97" s="354"/>
      <c r="F97" s="53"/>
      <c r="G97" s="53"/>
      <c r="H97" s="53"/>
      <c r="I97" s="53"/>
      <c r="J97" s="53"/>
      <c r="K97" s="53"/>
    </row>
    <row r="98" spans="1:11">
      <c r="A98" s="897"/>
      <c r="B98" s="53"/>
      <c r="C98" s="1030"/>
      <c r="D98" s="897"/>
      <c r="E98" s="354"/>
      <c r="F98" s="53"/>
      <c r="G98" s="53"/>
      <c r="H98" s="53"/>
      <c r="I98" s="53"/>
      <c r="J98" s="53"/>
      <c r="K98" s="53"/>
    </row>
    <row r="99" spans="1:11">
      <c r="A99" s="897"/>
      <c r="B99" s="53"/>
      <c r="C99" s="1030"/>
      <c r="D99" s="897"/>
      <c r="E99" s="354"/>
      <c r="F99" s="53"/>
      <c r="G99" s="53"/>
      <c r="H99" s="53"/>
      <c r="I99" s="53"/>
      <c r="J99" s="53"/>
      <c r="K99" s="53"/>
    </row>
    <row r="100" spans="1:11">
      <c r="A100" s="897"/>
      <c r="B100" s="53"/>
      <c r="C100" s="1030"/>
      <c r="D100" s="897"/>
      <c r="E100" s="354"/>
      <c r="F100" s="53"/>
      <c r="G100" s="53"/>
      <c r="H100" s="53"/>
      <c r="I100" s="53"/>
      <c r="J100" s="53"/>
      <c r="K100" s="53"/>
    </row>
    <row r="101" spans="1:11">
      <c r="A101" s="897"/>
      <c r="B101" s="53"/>
      <c r="C101" s="1059"/>
      <c r="D101" s="897"/>
      <c r="E101" s="354"/>
      <c r="F101" s="53"/>
      <c r="G101" s="53"/>
      <c r="H101" s="53"/>
      <c r="I101" s="53"/>
      <c r="J101" s="53"/>
      <c r="K101" s="53"/>
    </row>
    <row r="102" spans="1:11">
      <c r="A102" s="897"/>
      <c r="B102" s="53"/>
      <c r="C102" s="1050"/>
      <c r="D102" s="897"/>
      <c r="E102" s="354"/>
      <c r="F102" s="53"/>
      <c r="G102" s="53"/>
      <c r="H102" s="53"/>
      <c r="I102" s="53"/>
      <c r="J102" s="53"/>
      <c r="K102" s="53"/>
    </row>
    <row r="103" spans="1:11">
      <c r="A103" s="897"/>
      <c r="B103" s="53"/>
      <c r="C103" s="1050"/>
      <c r="D103" s="897"/>
      <c r="E103" s="354"/>
      <c r="F103" s="53"/>
      <c r="G103" s="53"/>
      <c r="H103" s="53"/>
      <c r="I103" s="53"/>
      <c r="J103" s="53"/>
      <c r="K103" s="53"/>
    </row>
    <row r="104" spans="1:11">
      <c r="A104" s="897"/>
      <c r="B104" s="53"/>
      <c r="C104" s="1050"/>
      <c r="D104" s="897"/>
      <c r="E104" s="354"/>
      <c r="F104" s="53"/>
      <c r="G104" s="53"/>
      <c r="H104" s="53"/>
      <c r="I104" s="53"/>
      <c r="J104" s="53"/>
      <c r="K104" s="53"/>
    </row>
    <row r="105" spans="1:11">
      <c r="A105" s="897"/>
      <c r="B105" s="53"/>
      <c r="C105" s="1050"/>
      <c r="D105" s="897"/>
      <c r="E105" s="354"/>
      <c r="F105" s="53"/>
      <c r="G105" s="53"/>
      <c r="H105" s="53"/>
      <c r="I105" s="53"/>
      <c r="J105" s="898"/>
      <c r="K105" s="367"/>
    </row>
    <row r="106" spans="1:11">
      <c r="A106" s="897"/>
      <c r="B106" s="53"/>
      <c r="C106" s="1060"/>
      <c r="D106" s="897"/>
      <c r="E106" s="354"/>
      <c r="F106" s="53"/>
      <c r="G106" s="53"/>
      <c r="H106" s="53"/>
      <c r="I106" s="53"/>
      <c r="J106" s="53"/>
      <c r="K106" s="53"/>
    </row>
    <row r="107" spans="1:11">
      <c r="A107" s="897"/>
      <c r="B107" s="53"/>
      <c r="C107" s="1061"/>
      <c r="D107" s="897"/>
      <c r="E107" s="354"/>
      <c r="F107" s="53"/>
      <c r="G107" s="53"/>
      <c r="H107" s="53"/>
      <c r="I107" s="53"/>
      <c r="J107" s="53"/>
      <c r="K107" s="53"/>
    </row>
    <row r="108" spans="1:11">
      <c r="A108" s="897"/>
      <c r="B108" s="53"/>
      <c r="C108" s="1062"/>
      <c r="D108" s="897"/>
      <c r="E108" s="354"/>
      <c r="F108" s="53"/>
      <c r="G108" s="53"/>
      <c r="H108" s="53"/>
      <c r="I108" s="53"/>
      <c r="J108" s="53"/>
      <c r="K108" s="53"/>
    </row>
    <row r="109" spans="1:11">
      <c r="A109" s="897"/>
      <c r="B109" s="53"/>
      <c r="C109" s="1062"/>
      <c r="D109" s="897"/>
      <c r="E109" s="354"/>
      <c r="F109" s="53"/>
      <c r="G109" s="53"/>
      <c r="H109" s="53"/>
      <c r="I109" s="53"/>
      <c r="J109" s="53"/>
      <c r="K109" s="53"/>
    </row>
    <row r="110" spans="1:11">
      <c r="A110" s="897"/>
      <c r="B110" s="53"/>
      <c r="C110" s="1062"/>
      <c r="D110" s="897"/>
      <c r="E110" s="354"/>
      <c r="F110" s="53"/>
      <c r="G110" s="53"/>
      <c r="H110" s="53"/>
      <c r="I110" s="53"/>
      <c r="J110" s="53"/>
      <c r="K110" s="53"/>
    </row>
    <row r="111" spans="1:11">
      <c r="A111" s="897"/>
      <c r="B111" s="53"/>
      <c r="C111" s="1062"/>
      <c r="D111" s="897"/>
      <c r="E111" s="354"/>
      <c r="F111" s="53"/>
      <c r="G111" s="53"/>
      <c r="H111" s="53"/>
      <c r="I111" s="53"/>
      <c r="J111" s="53"/>
      <c r="K111" s="53"/>
    </row>
    <row r="112" spans="1:11">
      <c r="A112" s="897"/>
      <c r="B112" s="53"/>
      <c r="C112" s="1061"/>
      <c r="D112" s="897"/>
      <c r="E112" s="354"/>
      <c r="F112" s="53"/>
      <c r="G112" s="53"/>
      <c r="H112" s="53"/>
      <c r="I112" s="53"/>
      <c r="J112" s="53"/>
      <c r="K112" s="53"/>
    </row>
    <row r="113" spans="1:11">
      <c r="A113" s="897"/>
      <c r="B113" s="53"/>
      <c r="C113" s="1061"/>
      <c r="D113" s="897"/>
      <c r="E113" s="354"/>
      <c r="F113" s="53"/>
      <c r="G113" s="53"/>
      <c r="H113" s="53"/>
      <c r="I113" s="53"/>
      <c r="J113" s="53"/>
      <c r="K113" s="53"/>
    </row>
    <row r="114" spans="1:11">
      <c r="A114" s="897"/>
      <c r="B114" s="53"/>
      <c r="C114" s="1061"/>
      <c r="D114" s="897"/>
      <c r="E114" s="354"/>
      <c r="F114" s="53"/>
      <c r="G114" s="53"/>
      <c r="H114" s="53"/>
      <c r="I114" s="53"/>
      <c r="J114" s="53"/>
      <c r="K114" s="53"/>
    </row>
    <row r="115" spans="1:11">
      <c r="A115" s="897"/>
      <c r="B115" s="53"/>
      <c r="C115" s="1032"/>
      <c r="D115" s="897"/>
      <c r="E115" s="354"/>
      <c r="F115" s="53"/>
      <c r="G115" s="53"/>
      <c r="H115" s="53"/>
      <c r="I115" s="53"/>
      <c r="J115" s="53"/>
      <c r="K115" s="53"/>
    </row>
    <row r="116" spans="1:11">
      <c r="A116" s="897"/>
      <c r="B116" s="53"/>
      <c r="C116" s="1061"/>
      <c r="D116" s="897"/>
      <c r="E116" s="354"/>
      <c r="F116" s="53"/>
      <c r="G116" s="53"/>
      <c r="H116" s="53"/>
      <c r="I116" s="53"/>
      <c r="J116" s="53"/>
      <c r="K116" s="53"/>
    </row>
    <row r="117" spans="1:11">
      <c r="A117" s="897"/>
      <c r="B117" s="53"/>
      <c r="C117" s="1063"/>
      <c r="D117" s="897"/>
      <c r="E117" s="354"/>
      <c r="F117" s="53"/>
      <c r="G117" s="53"/>
      <c r="H117" s="53"/>
      <c r="I117" s="53"/>
      <c r="J117" s="53"/>
      <c r="K117" s="53"/>
    </row>
    <row r="118" spans="1:11">
      <c r="A118" s="897"/>
      <c r="B118" s="53"/>
      <c r="C118" s="1064"/>
      <c r="D118" s="897"/>
      <c r="E118" s="354"/>
      <c r="F118" s="53"/>
      <c r="G118" s="53"/>
      <c r="H118" s="53"/>
      <c r="I118" s="53"/>
      <c r="J118" s="53"/>
      <c r="K118" s="53"/>
    </row>
    <row r="119" spans="1:11">
      <c r="A119" s="897"/>
      <c r="B119" s="53"/>
      <c r="C119" s="1032"/>
      <c r="D119" s="897"/>
      <c r="E119" s="354"/>
      <c r="F119" s="53"/>
      <c r="G119" s="53"/>
      <c r="H119" s="53"/>
      <c r="I119" s="53"/>
      <c r="J119" s="53"/>
      <c r="K119" s="53"/>
    </row>
    <row r="120" spans="1:11">
      <c r="A120" s="897"/>
      <c r="B120" s="53"/>
      <c r="C120" s="1065"/>
      <c r="D120" s="897"/>
      <c r="E120" s="354"/>
      <c r="F120" s="53"/>
      <c r="G120" s="53"/>
      <c r="H120" s="53"/>
      <c r="I120" s="53"/>
      <c r="J120" s="53"/>
      <c r="K120" s="53"/>
    </row>
    <row r="121" spans="1:11">
      <c r="A121" s="897"/>
      <c r="B121" s="53"/>
      <c r="C121" s="1066"/>
      <c r="D121" s="897"/>
      <c r="E121" s="354"/>
      <c r="F121" s="53"/>
      <c r="G121" s="53"/>
      <c r="H121" s="53"/>
      <c r="I121" s="53"/>
      <c r="J121" s="53"/>
      <c r="K121" s="53"/>
    </row>
    <row r="122" spans="1:11">
      <c r="A122" s="897"/>
      <c r="B122" s="53"/>
      <c r="C122" s="1066"/>
      <c r="D122" s="897"/>
      <c r="E122" s="354"/>
      <c r="F122" s="53"/>
      <c r="G122" s="53"/>
      <c r="H122" s="53"/>
      <c r="I122" s="53"/>
      <c r="J122" s="53"/>
      <c r="K122" s="53"/>
    </row>
    <row r="123" spans="1:11">
      <c r="A123" s="897"/>
      <c r="B123" s="53"/>
      <c r="C123" s="1066"/>
      <c r="D123" s="897"/>
      <c r="E123" s="354"/>
      <c r="F123" s="53"/>
      <c r="G123" s="53"/>
      <c r="H123" s="53"/>
      <c r="I123" s="53"/>
      <c r="J123" s="53"/>
      <c r="K123" s="53"/>
    </row>
    <row r="124" spans="1:11">
      <c r="A124" s="897"/>
      <c r="B124" s="53"/>
      <c r="C124" s="1066"/>
      <c r="D124" s="897"/>
      <c r="E124" s="354"/>
      <c r="F124" s="53"/>
      <c r="G124" s="53"/>
      <c r="H124" s="53"/>
      <c r="I124" s="53"/>
      <c r="J124" s="53"/>
      <c r="K124" s="53"/>
    </row>
    <row r="125" spans="1:11">
      <c r="A125" s="897"/>
      <c r="B125" s="53"/>
      <c r="C125" s="1067"/>
      <c r="D125" s="897"/>
      <c r="E125" s="354"/>
      <c r="F125" s="53"/>
      <c r="G125" s="53"/>
      <c r="H125" s="53"/>
      <c r="I125" s="53"/>
      <c r="J125" s="53"/>
      <c r="K125" s="53"/>
    </row>
    <row r="126" spans="1:11">
      <c r="A126" s="897"/>
      <c r="B126" s="53"/>
      <c r="C126" s="1067"/>
      <c r="D126" s="897"/>
      <c r="E126" s="354"/>
      <c r="F126" s="53"/>
      <c r="G126" s="53"/>
      <c r="H126" s="53"/>
      <c r="I126" s="53"/>
      <c r="J126" s="53"/>
      <c r="K126" s="53"/>
    </row>
    <row r="127" spans="1:11">
      <c r="A127" s="897"/>
      <c r="B127" s="53"/>
      <c r="C127" s="1067"/>
      <c r="D127" s="897"/>
      <c r="E127" s="354"/>
      <c r="F127" s="53"/>
      <c r="G127" s="53"/>
      <c r="H127" s="53"/>
      <c r="I127" s="53"/>
      <c r="J127" s="53"/>
      <c r="K127" s="53"/>
    </row>
    <row r="128" spans="1:11">
      <c r="A128" s="897"/>
      <c r="B128" s="53"/>
      <c r="C128" s="1066"/>
      <c r="D128" s="897"/>
      <c r="E128" s="354"/>
      <c r="F128" s="53"/>
      <c r="G128" s="53"/>
      <c r="H128" s="53"/>
      <c r="I128" s="53"/>
      <c r="J128" s="53"/>
      <c r="K128" s="53"/>
    </row>
    <row r="129" spans="1:11">
      <c r="A129" s="897"/>
      <c r="B129" s="53"/>
      <c r="C129" s="1065"/>
      <c r="D129" s="897"/>
      <c r="E129" s="354"/>
      <c r="F129" s="53"/>
      <c r="G129" s="53"/>
      <c r="H129" s="53"/>
      <c r="I129" s="53"/>
      <c r="J129" s="53"/>
      <c r="K129" s="53"/>
    </row>
    <row r="130" spans="1:11" ht="15.75">
      <c r="A130" s="897"/>
      <c r="B130" s="53"/>
      <c r="C130" s="1037"/>
      <c r="D130" s="897"/>
      <c r="E130" s="354"/>
      <c r="F130" s="53"/>
      <c r="G130" s="53"/>
      <c r="H130" s="53"/>
      <c r="I130" s="53"/>
      <c r="J130" s="53"/>
      <c r="K130" s="53"/>
    </row>
    <row r="131" spans="1:11" ht="15.75">
      <c r="A131" s="897"/>
      <c r="B131" s="53"/>
      <c r="C131" s="1037"/>
      <c r="D131" s="897"/>
      <c r="E131" s="354"/>
      <c r="F131" s="53"/>
      <c r="G131" s="53"/>
      <c r="H131" s="53"/>
      <c r="I131" s="53"/>
      <c r="J131" s="53"/>
      <c r="K131" s="53"/>
    </row>
    <row r="132" spans="1:11" ht="15.75">
      <c r="A132" s="897"/>
      <c r="B132" s="53"/>
      <c r="C132" s="1037"/>
      <c r="D132" s="897"/>
      <c r="E132" s="354"/>
      <c r="F132" s="53"/>
      <c r="G132" s="53"/>
      <c r="H132" s="53"/>
      <c r="I132" s="53"/>
      <c r="J132" s="53"/>
      <c r="K132" s="53"/>
    </row>
    <row r="133" spans="1:11" ht="15.75">
      <c r="A133" s="897"/>
      <c r="B133" s="53"/>
      <c r="C133" s="1037"/>
      <c r="D133" s="897"/>
      <c r="E133" s="354"/>
      <c r="F133" s="53"/>
      <c r="G133" s="53"/>
      <c r="H133" s="53"/>
      <c r="I133" s="53"/>
      <c r="J133" s="53"/>
      <c r="K133" s="53"/>
    </row>
    <row r="134" spans="1:11" ht="15.75">
      <c r="A134" s="897"/>
      <c r="B134" s="53"/>
      <c r="C134" s="1037"/>
      <c r="D134" s="897"/>
      <c r="E134" s="354"/>
      <c r="F134" s="53"/>
      <c r="G134" s="53"/>
      <c r="H134" s="53"/>
      <c r="I134" s="53"/>
      <c r="J134" s="53"/>
      <c r="K134" s="53"/>
    </row>
    <row r="135" spans="1:11" ht="15.75">
      <c r="A135" s="897"/>
      <c r="B135" s="53"/>
      <c r="C135" s="1037"/>
      <c r="D135" s="897"/>
      <c r="E135" s="354"/>
      <c r="F135" s="53"/>
      <c r="G135" s="53"/>
      <c r="H135" s="53"/>
      <c r="I135" s="53"/>
      <c r="J135" s="53"/>
      <c r="K135" s="53"/>
    </row>
    <row r="136" spans="1:11" ht="15.75">
      <c r="A136" s="897"/>
      <c r="B136" s="53"/>
      <c r="C136" s="1068"/>
      <c r="D136" s="897"/>
      <c r="E136" s="354"/>
      <c r="F136" s="53"/>
      <c r="G136" s="53"/>
      <c r="H136" s="53"/>
      <c r="I136" s="53"/>
      <c r="J136" s="53"/>
      <c r="K136" s="53"/>
    </row>
    <row r="137" spans="1:11" ht="15.75">
      <c r="A137" s="897"/>
      <c r="B137" s="53"/>
      <c r="C137" s="1068"/>
      <c r="D137" s="897"/>
      <c r="E137" s="354"/>
      <c r="F137" s="53"/>
      <c r="G137" s="53"/>
      <c r="H137" s="53"/>
      <c r="I137" s="53"/>
      <c r="J137" s="53"/>
      <c r="K137" s="53"/>
    </row>
    <row r="138" spans="1:11" ht="15.75">
      <c r="A138" s="897"/>
      <c r="B138" s="53"/>
      <c r="C138" s="1068"/>
      <c r="D138" s="897"/>
      <c r="E138" s="354"/>
      <c r="F138" s="53"/>
      <c r="G138" s="53"/>
      <c r="H138" s="53"/>
      <c r="I138" s="53"/>
      <c r="J138" s="53"/>
      <c r="K138" s="53"/>
    </row>
    <row r="139" spans="1:11" ht="15.75">
      <c r="A139" s="897"/>
      <c r="B139" s="53"/>
      <c r="C139" s="1068"/>
      <c r="D139" s="897"/>
      <c r="E139" s="354"/>
      <c r="F139" s="53"/>
      <c r="G139" s="53"/>
      <c r="H139" s="53"/>
      <c r="I139" s="53"/>
      <c r="J139" s="53"/>
      <c r="K139" s="53"/>
    </row>
    <row r="140" spans="1:11" ht="15.75">
      <c r="A140" s="897"/>
      <c r="B140" s="53"/>
      <c r="C140" s="1068"/>
      <c r="D140" s="897"/>
      <c r="E140" s="354"/>
      <c r="F140" s="53"/>
      <c r="G140" s="53"/>
      <c r="H140" s="53"/>
      <c r="I140" s="53"/>
      <c r="J140" s="53"/>
      <c r="K140" s="53"/>
    </row>
    <row r="141" spans="1:11" ht="15.75">
      <c r="A141" s="897"/>
      <c r="B141" s="53"/>
      <c r="C141" s="1068"/>
      <c r="D141" s="897"/>
      <c r="E141" s="354"/>
      <c r="F141" s="53"/>
      <c r="G141" s="53"/>
      <c r="H141" s="53"/>
      <c r="I141" s="53"/>
      <c r="J141" s="53"/>
      <c r="K141" s="53"/>
    </row>
    <row r="142" spans="1:11" ht="15.75">
      <c r="A142" s="897"/>
      <c r="B142" s="53"/>
      <c r="C142" s="1068"/>
      <c r="D142" s="897"/>
      <c r="E142" s="354"/>
      <c r="F142" s="53"/>
      <c r="G142" s="53"/>
      <c r="H142" s="53"/>
      <c r="I142" s="53"/>
      <c r="J142" s="53"/>
      <c r="K142" s="53"/>
    </row>
    <row r="143" spans="1:11" ht="15.75">
      <c r="A143" s="897"/>
      <c r="B143" s="53"/>
      <c r="C143" s="1068"/>
      <c r="D143" s="897"/>
      <c r="E143" s="354"/>
      <c r="F143" s="53"/>
      <c r="G143" s="53"/>
      <c r="H143" s="53"/>
      <c r="I143" s="53"/>
      <c r="J143" s="53"/>
      <c r="K143" s="53"/>
    </row>
    <row r="144" spans="1:11" ht="15.75">
      <c r="A144" s="897"/>
      <c r="B144" s="53"/>
      <c r="C144" s="1069"/>
      <c r="D144" s="897"/>
      <c r="E144" s="354"/>
      <c r="F144" s="53"/>
      <c r="G144" s="53"/>
      <c r="H144" s="53"/>
      <c r="I144" s="53"/>
      <c r="J144" s="53"/>
      <c r="K144" s="53"/>
    </row>
    <row r="145" spans="1:11" ht="15.75">
      <c r="A145" s="897"/>
      <c r="B145" s="53"/>
      <c r="C145" s="1069"/>
      <c r="D145" s="897"/>
      <c r="E145" s="354"/>
      <c r="F145" s="53"/>
      <c r="G145" s="53"/>
      <c r="H145" s="53"/>
      <c r="I145" s="53"/>
      <c r="J145" s="53"/>
      <c r="K145" s="53"/>
    </row>
    <row r="146" spans="1:11">
      <c r="A146" s="897"/>
      <c r="B146" s="53"/>
      <c r="C146" s="1070"/>
      <c r="D146" s="897"/>
      <c r="E146" s="354"/>
      <c r="F146" s="53"/>
      <c r="G146" s="53"/>
      <c r="H146" s="53"/>
      <c r="I146" s="53"/>
      <c r="J146" s="53"/>
      <c r="K146" s="53"/>
    </row>
    <row r="147" spans="1:11">
      <c r="A147" s="897"/>
      <c r="B147" s="53"/>
      <c r="C147" s="1070"/>
      <c r="D147" s="897"/>
      <c r="E147" s="354"/>
      <c r="F147" s="53"/>
      <c r="G147" s="53"/>
      <c r="H147" s="53"/>
      <c r="I147" s="53"/>
      <c r="J147" s="53"/>
      <c r="K147" s="367"/>
    </row>
    <row r="148" spans="1:11">
      <c r="A148" s="897"/>
      <c r="B148" s="53"/>
      <c r="C148" s="1070"/>
      <c r="D148" s="897"/>
      <c r="E148" s="354"/>
      <c r="F148" s="53"/>
      <c r="G148" s="53"/>
      <c r="H148" s="53"/>
      <c r="I148" s="53"/>
      <c r="J148" s="53"/>
      <c r="K148" s="53"/>
    </row>
    <row r="149" spans="1:11">
      <c r="A149" s="897"/>
      <c r="B149" s="53"/>
      <c r="C149" s="1070"/>
      <c r="D149" s="897"/>
      <c r="E149" s="354"/>
      <c r="F149" s="53"/>
      <c r="G149" s="53"/>
      <c r="H149" s="53"/>
      <c r="I149" s="53"/>
      <c r="J149" s="53"/>
      <c r="K149" s="53"/>
    </row>
    <row r="150" spans="1:11">
      <c r="A150" s="897"/>
      <c r="B150" s="53"/>
      <c r="C150" s="1070"/>
      <c r="D150" s="897"/>
      <c r="E150" s="354"/>
      <c r="F150" s="53"/>
      <c r="G150" s="53"/>
      <c r="H150" s="53"/>
      <c r="I150" s="53"/>
      <c r="J150" s="53"/>
      <c r="K150" s="53"/>
    </row>
    <row r="151" spans="1:11">
      <c r="A151" s="897"/>
      <c r="B151" s="53"/>
      <c r="C151" s="1070"/>
      <c r="D151" s="897"/>
      <c r="E151" s="354"/>
      <c r="F151" s="53"/>
      <c r="G151" s="53"/>
      <c r="H151" s="53"/>
      <c r="I151" s="53"/>
      <c r="J151" s="53"/>
      <c r="K151" s="53"/>
    </row>
    <row r="152" spans="1:11">
      <c r="A152" s="897"/>
      <c r="B152" s="53"/>
      <c r="C152" s="1070"/>
      <c r="D152" s="897"/>
      <c r="E152" s="354"/>
      <c r="F152" s="53"/>
      <c r="G152" s="53"/>
      <c r="H152" s="53"/>
      <c r="I152" s="53"/>
      <c r="J152" s="53"/>
      <c r="K152" s="53"/>
    </row>
    <row r="153" spans="1:11">
      <c r="A153" s="897"/>
      <c r="B153" s="53"/>
      <c r="C153" s="1071"/>
      <c r="D153" s="897"/>
      <c r="E153" s="354"/>
      <c r="F153" s="53"/>
      <c r="G153" s="53"/>
      <c r="H153" s="53"/>
      <c r="I153" s="53"/>
      <c r="J153" s="898"/>
      <c r="K153" s="367"/>
    </row>
    <row r="154" spans="1:11">
      <c r="A154" s="897"/>
      <c r="B154" s="53"/>
      <c r="C154" s="1072"/>
      <c r="D154" s="897"/>
      <c r="E154" s="354"/>
      <c r="F154" s="53"/>
      <c r="G154" s="53"/>
      <c r="H154" s="53"/>
      <c r="I154" s="53"/>
      <c r="J154" s="53"/>
      <c r="K154" s="367"/>
    </row>
    <row r="155" spans="1:11">
      <c r="A155" s="897"/>
      <c r="B155" s="53"/>
      <c r="C155" s="1073"/>
      <c r="D155" s="897"/>
      <c r="E155" s="354"/>
      <c r="F155" s="53"/>
      <c r="G155" s="53"/>
      <c r="H155" s="53"/>
      <c r="I155" s="53"/>
      <c r="J155" s="53"/>
      <c r="K155" s="367"/>
    </row>
    <row r="156" spans="1:11">
      <c r="A156" s="897"/>
      <c r="B156" s="53"/>
      <c r="C156" s="1073"/>
      <c r="D156" s="897"/>
      <c r="E156" s="354"/>
      <c r="F156" s="53"/>
      <c r="G156" s="53"/>
      <c r="H156" s="53"/>
      <c r="I156" s="53"/>
      <c r="J156" s="53"/>
      <c r="K156" s="53"/>
    </row>
    <row r="157" spans="1:11">
      <c r="A157" s="897"/>
      <c r="B157" s="53"/>
      <c r="C157" s="1073"/>
      <c r="D157" s="897"/>
      <c r="E157" s="354"/>
      <c r="F157" s="53"/>
      <c r="G157" s="53"/>
      <c r="H157" s="53"/>
      <c r="I157" s="53"/>
      <c r="J157" s="53"/>
      <c r="K157" s="53"/>
    </row>
    <row r="158" spans="1:11">
      <c r="A158" s="897"/>
      <c r="B158" s="53"/>
      <c r="C158" s="1073"/>
      <c r="D158" s="897"/>
      <c r="E158" s="354"/>
      <c r="F158" s="53"/>
      <c r="G158" s="53"/>
      <c r="H158" s="53"/>
      <c r="I158" s="53"/>
      <c r="J158" s="53"/>
      <c r="K158" s="53"/>
    </row>
    <row r="159" spans="1:11">
      <c r="A159" s="897"/>
      <c r="B159" s="53"/>
      <c r="C159" s="1032"/>
      <c r="D159" s="897"/>
      <c r="E159" s="354"/>
      <c r="F159" s="53"/>
      <c r="G159" s="53"/>
      <c r="H159" s="53"/>
      <c r="I159" s="53"/>
      <c r="J159" s="53"/>
      <c r="K159" s="53"/>
    </row>
    <row r="160" spans="1:11">
      <c r="A160" s="897"/>
      <c r="B160" s="53"/>
      <c r="C160" s="1070"/>
      <c r="D160" s="897"/>
      <c r="E160" s="354"/>
      <c r="F160" s="53"/>
      <c r="G160" s="53"/>
      <c r="H160" s="53"/>
      <c r="I160" s="53"/>
      <c r="J160" s="53"/>
      <c r="K160" s="53"/>
    </row>
    <row r="161" spans="1:11">
      <c r="A161" s="897"/>
      <c r="B161" s="53"/>
      <c r="C161" s="1070"/>
      <c r="D161" s="897"/>
      <c r="E161" s="354"/>
      <c r="F161" s="53"/>
      <c r="G161" s="53"/>
      <c r="H161" s="53"/>
      <c r="I161" s="53"/>
      <c r="J161" s="53"/>
      <c r="K161" s="53"/>
    </row>
    <row r="162" spans="1:11">
      <c r="A162" s="53"/>
      <c r="B162" s="53"/>
      <c r="C162" s="1070"/>
      <c r="D162" s="897"/>
      <c r="E162" s="354"/>
      <c r="F162" s="53"/>
      <c r="G162" s="53"/>
      <c r="H162" s="53"/>
      <c r="I162" s="53"/>
      <c r="J162" s="53"/>
      <c r="K162" s="53"/>
    </row>
    <row r="163" spans="1:11">
      <c r="A163" s="53"/>
      <c r="B163" s="53"/>
      <c r="C163" s="1032"/>
      <c r="D163" s="897"/>
      <c r="E163" s="897"/>
      <c r="F163" s="53"/>
      <c r="G163" s="53"/>
      <c r="H163" s="53"/>
      <c r="I163" s="53"/>
      <c r="J163" s="53"/>
      <c r="K163" s="53"/>
    </row>
    <row r="164" spans="1:11">
      <c r="A164" s="53"/>
      <c r="B164" s="53"/>
      <c r="C164" s="1032"/>
      <c r="D164" s="897"/>
      <c r="E164" s="897"/>
      <c r="F164" s="53"/>
      <c r="G164" s="53"/>
      <c r="H164" s="53"/>
      <c r="I164" s="53"/>
      <c r="J164" s="53"/>
      <c r="K164" s="53"/>
    </row>
    <row r="165" spans="1:11">
      <c r="A165" s="53"/>
      <c r="B165" s="53"/>
      <c r="C165" s="1032"/>
      <c r="D165" s="897"/>
      <c r="E165" s="897"/>
      <c r="F165" s="53"/>
      <c r="G165" s="53"/>
      <c r="H165" s="53"/>
      <c r="I165" s="53"/>
      <c r="J165" s="53"/>
      <c r="K165" s="53"/>
    </row>
    <row r="166" spans="1:11">
      <c r="A166" s="53"/>
      <c r="B166" s="53"/>
      <c r="C166" s="1034"/>
      <c r="D166" s="897"/>
      <c r="E166" s="897"/>
      <c r="F166" s="53"/>
      <c r="G166" s="53"/>
      <c r="H166" s="53"/>
      <c r="I166" s="53"/>
      <c r="J166" s="53"/>
      <c r="K166" s="53"/>
    </row>
    <row r="167" spans="1:11">
      <c r="A167" s="53"/>
      <c r="B167" s="53"/>
      <c r="C167" s="1032"/>
      <c r="D167" s="897"/>
      <c r="E167" s="897"/>
      <c r="F167" s="53"/>
      <c r="G167" s="53"/>
      <c r="H167" s="53"/>
      <c r="I167" s="53"/>
      <c r="J167" s="53"/>
      <c r="K167" s="53"/>
    </row>
    <row r="168" spans="1:11">
      <c r="A168" s="53"/>
      <c r="B168" s="53"/>
      <c r="C168" s="1030"/>
      <c r="D168" s="897"/>
      <c r="E168" s="897"/>
      <c r="F168" s="53"/>
      <c r="G168" s="53"/>
      <c r="H168" s="53"/>
      <c r="I168" s="53"/>
      <c r="J168" s="53"/>
      <c r="K168" s="367"/>
    </row>
    <row r="169" spans="1:11">
      <c r="A169" s="53"/>
      <c r="B169" s="53"/>
      <c r="C169" s="1030"/>
      <c r="D169" s="897"/>
      <c r="E169" s="354"/>
      <c r="F169" s="53"/>
      <c r="G169" s="53"/>
      <c r="H169" s="53"/>
      <c r="I169" s="53"/>
      <c r="J169" s="53"/>
      <c r="K169" s="53"/>
    </row>
    <row r="170" spans="1:11">
      <c r="A170" s="53"/>
      <c r="B170" s="53"/>
      <c r="C170" s="1030"/>
      <c r="D170" s="897"/>
      <c r="E170" s="897"/>
      <c r="F170" s="53"/>
      <c r="G170" s="53"/>
      <c r="H170" s="53"/>
      <c r="I170" s="53"/>
      <c r="J170" s="53"/>
      <c r="K170" s="367"/>
    </row>
    <row r="171" spans="1:11">
      <c r="A171" s="53"/>
      <c r="B171" s="53"/>
      <c r="C171" s="1030"/>
      <c r="D171" s="897"/>
      <c r="E171" s="53"/>
      <c r="F171" s="53"/>
      <c r="G171" s="53"/>
      <c r="H171" s="53"/>
      <c r="I171" s="53"/>
      <c r="J171" s="53"/>
      <c r="K171" s="367"/>
    </row>
    <row r="172" spans="1:11">
      <c r="A172" s="53"/>
      <c r="B172" s="53"/>
      <c r="C172" s="1030"/>
      <c r="D172" s="897"/>
      <c r="E172" s="53"/>
      <c r="F172" s="53"/>
      <c r="G172" s="53"/>
      <c r="H172" s="53"/>
      <c r="I172" s="53"/>
      <c r="J172" s="53"/>
      <c r="K172" s="53"/>
    </row>
    <row r="173" spans="1:11">
      <c r="A173" s="53"/>
      <c r="B173" s="53"/>
      <c r="C173" s="1030"/>
      <c r="D173" s="897"/>
      <c r="E173" s="53"/>
      <c r="F173" s="53"/>
      <c r="G173" s="53"/>
      <c r="H173" s="53"/>
      <c r="I173" s="53"/>
      <c r="J173" s="53"/>
      <c r="K173" s="53"/>
    </row>
    <row r="174" spans="1:11">
      <c r="A174" s="53"/>
      <c r="B174" s="53"/>
      <c r="C174" s="1030"/>
      <c r="D174" s="897"/>
      <c r="E174" s="53"/>
      <c r="F174" s="53"/>
      <c r="G174" s="53"/>
      <c r="H174" s="53"/>
      <c r="I174" s="53"/>
      <c r="J174" s="53"/>
      <c r="K174" s="367"/>
    </row>
    <row r="175" spans="1:11">
      <c r="A175" s="53"/>
      <c r="B175" s="53"/>
      <c r="C175" s="1030"/>
      <c r="D175" s="897"/>
      <c r="E175" s="897"/>
      <c r="F175" s="53"/>
      <c r="G175" s="53"/>
      <c r="H175" s="53"/>
      <c r="I175" s="53"/>
      <c r="J175" s="53"/>
      <c r="K175" s="53"/>
    </row>
    <row r="176" spans="1:11">
      <c r="A176" s="53"/>
      <c r="B176" s="53"/>
      <c r="C176" s="1045"/>
      <c r="D176" s="897"/>
      <c r="E176" s="897"/>
      <c r="F176" s="53"/>
      <c r="G176" s="53"/>
      <c r="H176" s="53"/>
      <c r="I176" s="53"/>
      <c r="J176" s="898"/>
      <c r="K176" s="367"/>
    </row>
    <row r="177" spans="1:11">
      <c r="A177" s="53"/>
      <c r="B177" s="53"/>
      <c r="C177" s="1045"/>
      <c r="D177" s="897"/>
      <c r="E177" s="897"/>
      <c r="F177" s="53"/>
      <c r="G177" s="53"/>
      <c r="H177" s="53"/>
      <c r="I177" s="53"/>
      <c r="J177" s="898"/>
      <c r="K177" s="367"/>
    </row>
    <row r="178" spans="1:11">
      <c r="A178" s="53"/>
      <c r="B178" s="53"/>
      <c r="C178" s="1045"/>
      <c r="D178" s="897"/>
      <c r="E178" s="897"/>
      <c r="F178" s="53"/>
      <c r="G178" s="53"/>
      <c r="H178" s="53"/>
      <c r="I178" s="53"/>
      <c r="J178" s="53"/>
      <c r="K178" s="53"/>
    </row>
    <row r="179" spans="1:11">
      <c r="A179" s="53"/>
      <c r="B179" s="53"/>
      <c r="C179" s="1074"/>
      <c r="D179" s="897"/>
      <c r="E179" s="897"/>
      <c r="F179" s="53"/>
      <c r="G179" s="53"/>
      <c r="H179" s="53"/>
      <c r="I179" s="53"/>
      <c r="J179" s="53"/>
      <c r="K179" s="367"/>
    </row>
    <row r="180" spans="1:11">
      <c r="A180" s="53"/>
      <c r="B180" s="53"/>
      <c r="C180" s="1045"/>
      <c r="D180" s="897"/>
      <c r="E180" s="897"/>
      <c r="F180" s="53"/>
      <c r="G180" s="53"/>
      <c r="H180" s="53"/>
      <c r="I180" s="53"/>
      <c r="J180" s="53"/>
      <c r="K180" s="367"/>
    </row>
    <row r="181" spans="1:11">
      <c r="A181" s="53"/>
      <c r="B181" s="53"/>
      <c r="C181" s="1045"/>
      <c r="D181" s="897"/>
      <c r="E181" s="897"/>
      <c r="F181" s="53"/>
      <c r="G181" s="53"/>
      <c r="H181" s="53"/>
      <c r="I181" s="53"/>
      <c r="J181" s="53"/>
      <c r="K181" s="53"/>
    </row>
    <row r="182" spans="1:11">
      <c r="A182" s="53"/>
      <c r="B182" s="53"/>
      <c r="C182" s="1045"/>
      <c r="D182" s="897"/>
      <c r="E182" s="897"/>
      <c r="F182" s="53"/>
      <c r="G182" s="53"/>
      <c r="H182" s="53"/>
      <c r="I182" s="53"/>
      <c r="J182" s="53"/>
      <c r="K182" s="53"/>
    </row>
    <row r="183" spans="1:11">
      <c r="A183" s="53"/>
      <c r="B183" s="53"/>
      <c r="C183" s="1045"/>
      <c r="D183" s="897"/>
      <c r="E183" s="897"/>
      <c r="F183" s="53"/>
      <c r="G183" s="53"/>
      <c r="H183" s="53"/>
      <c r="I183" s="53"/>
      <c r="J183" s="53"/>
      <c r="K183" s="53"/>
    </row>
    <row r="184" spans="1:11">
      <c r="A184" s="53"/>
      <c r="B184" s="53"/>
      <c r="C184" s="1045"/>
      <c r="D184" s="897"/>
      <c r="E184" s="897"/>
      <c r="F184" s="53"/>
      <c r="G184" s="53"/>
      <c r="H184" s="53"/>
      <c r="I184" s="53"/>
      <c r="J184" s="53"/>
      <c r="K184" s="53"/>
    </row>
    <row r="185" spans="1:11">
      <c r="A185" s="53"/>
      <c r="B185" s="53"/>
      <c r="C185" s="1045"/>
      <c r="D185" s="897"/>
      <c r="E185" s="897"/>
      <c r="F185" s="53"/>
      <c r="G185" s="53"/>
      <c r="H185" s="53"/>
      <c r="I185" s="53"/>
      <c r="J185" s="53"/>
      <c r="K185" s="53"/>
    </row>
    <row r="186" spans="1:11">
      <c r="A186" s="53"/>
      <c r="B186" s="53"/>
      <c r="C186" s="1030"/>
      <c r="D186" s="897"/>
      <c r="E186" s="897"/>
      <c r="F186" s="53"/>
      <c r="G186" s="53"/>
      <c r="H186" s="53"/>
      <c r="I186" s="53"/>
      <c r="J186" s="53"/>
      <c r="K186" s="53"/>
    </row>
    <row r="187" spans="1:11">
      <c r="A187" s="53"/>
      <c r="B187" s="53"/>
      <c r="C187" s="1072"/>
      <c r="D187" s="897"/>
      <c r="E187" s="897"/>
      <c r="F187" s="53"/>
      <c r="G187" s="53"/>
      <c r="H187" s="53"/>
      <c r="I187" s="53"/>
      <c r="J187" s="53"/>
      <c r="K187" s="53"/>
    </row>
    <row r="188" spans="1:11">
      <c r="A188" s="53"/>
      <c r="B188" s="53"/>
      <c r="C188" s="1075"/>
      <c r="D188" s="897"/>
      <c r="E188" s="897"/>
      <c r="F188" s="53"/>
      <c r="G188" s="53"/>
      <c r="H188" s="53"/>
      <c r="I188" s="53"/>
      <c r="J188" s="53"/>
      <c r="K188" s="367"/>
    </row>
    <row r="189" spans="1:11">
      <c r="A189" s="53"/>
      <c r="B189" s="53"/>
      <c r="C189" s="1075"/>
      <c r="D189" s="897"/>
      <c r="E189" s="897"/>
      <c r="F189" s="53"/>
      <c r="G189" s="53"/>
      <c r="H189" s="53"/>
      <c r="I189" s="53"/>
      <c r="J189" s="53"/>
      <c r="K189" s="53"/>
    </row>
    <row r="190" spans="1:11">
      <c r="A190" s="53"/>
      <c r="B190" s="53"/>
      <c r="C190" s="1075"/>
      <c r="D190" s="897"/>
      <c r="E190" s="897"/>
      <c r="F190" s="53"/>
      <c r="G190" s="53"/>
      <c r="H190" s="53"/>
      <c r="I190" s="53"/>
      <c r="J190" s="53"/>
      <c r="K190" s="53"/>
    </row>
    <row r="191" spans="1:11">
      <c r="A191" s="53"/>
      <c r="B191" s="53"/>
      <c r="C191" s="1076"/>
      <c r="D191" s="897"/>
      <c r="E191" s="897"/>
      <c r="F191" s="53"/>
      <c r="G191" s="53"/>
      <c r="H191" s="53"/>
      <c r="I191" s="53"/>
      <c r="J191" s="53"/>
      <c r="K191" s="53"/>
    </row>
    <row r="192" spans="1:11">
      <c r="A192" s="53"/>
      <c r="B192" s="53"/>
      <c r="C192" s="1076"/>
      <c r="D192" s="897"/>
      <c r="E192" s="897"/>
      <c r="F192" s="53"/>
      <c r="G192" s="53"/>
      <c r="H192" s="53"/>
      <c r="I192" s="53"/>
      <c r="J192" s="53"/>
      <c r="K192" s="53"/>
    </row>
    <row r="193" spans="1:11">
      <c r="A193" s="53"/>
      <c r="B193" s="53"/>
      <c r="C193" s="1076"/>
      <c r="D193" s="897"/>
      <c r="E193" s="897"/>
      <c r="F193" s="53"/>
      <c r="G193" s="53"/>
      <c r="H193" s="53"/>
      <c r="I193" s="53"/>
      <c r="J193" s="53"/>
      <c r="K193" s="53"/>
    </row>
    <row r="194" spans="1:11">
      <c r="A194" s="53"/>
      <c r="B194" s="53"/>
      <c r="C194" s="1076"/>
      <c r="D194" s="897"/>
      <c r="E194" s="897"/>
      <c r="F194" s="53"/>
      <c r="G194" s="53"/>
      <c r="H194" s="53"/>
      <c r="I194" s="53"/>
      <c r="J194" s="53"/>
      <c r="K194" s="53"/>
    </row>
    <row r="195" spans="1:11">
      <c r="A195" s="53"/>
      <c r="B195" s="53"/>
      <c r="C195" s="1076"/>
      <c r="D195" s="897"/>
      <c r="E195" s="897"/>
      <c r="F195" s="53"/>
      <c r="G195" s="53"/>
      <c r="H195" s="53"/>
      <c r="I195" s="53"/>
      <c r="J195" s="53"/>
      <c r="K195" s="53"/>
    </row>
    <row r="196" spans="1:11">
      <c r="A196" s="53"/>
      <c r="B196" s="53"/>
      <c r="C196" s="1077"/>
      <c r="D196" s="897"/>
      <c r="E196" s="897"/>
      <c r="F196" s="53"/>
      <c r="G196" s="53"/>
      <c r="H196" s="53"/>
      <c r="I196" s="53"/>
      <c r="J196" s="53"/>
      <c r="K196" s="53"/>
    </row>
    <row r="197" spans="1:11">
      <c r="A197" s="53"/>
      <c r="B197" s="53"/>
      <c r="C197" s="1032"/>
      <c r="D197" s="897"/>
      <c r="E197" s="897"/>
      <c r="F197" s="53"/>
      <c r="G197" s="53"/>
      <c r="H197" s="53"/>
      <c r="I197" s="53"/>
      <c r="J197" s="53"/>
      <c r="K197" s="53"/>
    </row>
    <row r="198" spans="1:11">
      <c r="A198" s="53"/>
      <c r="B198" s="53"/>
      <c r="C198" s="1032"/>
      <c r="D198" s="897"/>
      <c r="E198" s="897"/>
      <c r="F198" s="53"/>
      <c r="G198" s="53"/>
      <c r="H198" s="53"/>
      <c r="I198" s="53"/>
      <c r="J198" s="53"/>
      <c r="K198" s="53"/>
    </row>
    <row r="199" spans="1:11">
      <c r="A199" s="53"/>
      <c r="B199" s="53"/>
      <c r="C199" s="1032"/>
      <c r="D199" s="897"/>
      <c r="E199" s="897"/>
      <c r="F199" s="53"/>
      <c r="G199" s="53"/>
      <c r="H199" s="53"/>
      <c r="I199" s="53"/>
      <c r="J199" s="53"/>
      <c r="K199" s="53"/>
    </row>
    <row r="200" spans="1:11">
      <c r="A200" s="53"/>
      <c r="B200" s="53"/>
      <c r="C200" s="1032"/>
      <c r="D200" s="897"/>
      <c r="E200" s="897"/>
      <c r="F200" s="53"/>
      <c r="G200" s="53"/>
      <c r="H200" s="53"/>
      <c r="I200" s="53"/>
      <c r="J200" s="53"/>
      <c r="K200" s="53"/>
    </row>
    <row r="201" spans="1:11">
      <c r="A201" s="53"/>
      <c r="B201" s="53"/>
      <c r="C201" s="1034"/>
      <c r="D201" s="897"/>
      <c r="E201" s="897"/>
      <c r="F201" s="53"/>
      <c r="G201" s="53"/>
      <c r="H201" s="53"/>
      <c r="I201" s="53"/>
      <c r="J201" s="53"/>
      <c r="K201" s="53"/>
    </row>
    <row r="202" spans="1:11">
      <c r="A202" s="53"/>
      <c r="B202" s="53"/>
      <c r="C202" s="1034"/>
      <c r="D202" s="897"/>
      <c r="E202" s="897"/>
      <c r="F202" s="53"/>
      <c r="G202" s="53"/>
      <c r="H202" s="53"/>
      <c r="I202" s="53"/>
      <c r="J202" s="53"/>
      <c r="K202" s="53"/>
    </row>
    <row r="203" spans="1:11">
      <c r="A203" s="53"/>
      <c r="B203" s="53"/>
      <c r="C203" s="1032"/>
      <c r="D203" s="897"/>
      <c r="E203" s="897"/>
      <c r="F203" s="53"/>
      <c r="G203" s="53"/>
      <c r="H203" s="53"/>
      <c r="I203" s="53"/>
      <c r="J203" s="53"/>
      <c r="K203" s="53"/>
    </row>
    <row r="204" spans="1:11">
      <c r="A204" s="53"/>
      <c r="B204" s="53"/>
      <c r="C204" s="1029"/>
      <c r="D204" s="897"/>
      <c r="E204" s="897"/>
      <c r="F204" s="53"/>
      <c r="G204" s="53"/>
      <c r="H204" s="53"/>
      <c r="I204" s="53"/>
      <c r="J204" s="53"/>
      <c r="K204" s="53"/>
    </row>
    <row r="205" spans="1:11">
      <c r="A205" s="53"/>
      <c r="B205" s="53"/>
      <c r="C205" s="1048"/>
      <c r="D205" s="897"/>
      <c r="E205" s="897"/>
      <c r="F205" s="53"/>
      <c r="G205" s="53"/>
      <c r="H205" s="53"/>
      <c r="I205" s="53"/>
      <c r="J205" s="53"/>
      <c r="K205" s="53"/>
    </row>
    <row r="206" spans="1:11">
      <c r="A206" s="53"/>
      <c r="B206" s="53"/>
      <c r="C206" s="1048"/>
      <c r="D206" s="897"/>
      <c r="E206" s="897"/>
      <c r="F206" s="53"/>
      <c r="G206" s="53"/>
      <c r="H206" s="53"/>
      <c r="I206" s="53"/>
      <c r="J206" s="53"/>
      <c r="K206" s="53"/>
    </row>
    <row r="207" spans="1:11">
      <c r="A207" s="53"/>
      <c r="B207" s="53"/>
      <c r="C207" s="1048"/>
      <c r="D207" s="897"/>
      <c r="E207" s="897"/>
      <c r="F207" s="53"/>
      <c r="G207" s="53"/>
      <c r="H207" s="53"/>
      <c r="I207" s="53"/>
      <c r="J207" s="53"/>
      <c r="K207" s="53"/>
    </row>
    <row r="208" spans="1:11">
      <c r="A208" s="53"/>
      <c r="B208" s="53"/>
      <c r="C208" s="1048"/>
      <c r="D208" s="897"/>
      <c r="E208" s="897"/>
      <c r="F208" s="53"/>
      <c r="G208" s="53"/>
      <c r="H208" s="53"/>
      <c r="I208" s="53"/>
      <c r="J208" s="53"/>
      <c r="K208" s="53"/>
    </row>
    <row r="209" spans="1:11">
      <c r="A209" s="53"/>
      <c r="B209" s="53"/>
      <c r="C209" s="1048"/>
      <c r="D209" s="897"/>
      <c r="E209" s="897"/>
      <c r="F209" s="53"/>
      <c r="G209" s="53"/>
      <c r="H209" s="53"/>
      <c r="I209" s="53"/>
      <c r="J209" s="53"/>
      <c r="K209" s="53"/>
    </row>
    <row r="210" spans="1:11">
      <c r="A210" s="53"/>
      <c r="B210" s="53"/>
      <c r="C210" s="1048"/>
      <c r="D210" s="897"/>
      <c r="E210" s="897"/>
      <c r="F210" s="53"/>
      <c r="G210" s="53"/>
      <c r="H210" s="53"/>
      <c r="I210" s="53"/>
      <c r="J210" s="53"/>
      <c r="K210" s="53"/>
    </row>
    <row r="211" spans="1:11">
      <c r="A211" s="53"/>
      <c r="B211" s="53"/>
      <c r="C211" s="1048"/>
      <c r="D211" s="897"/>
      <c r="E211" s="897"/>
      <c r="F211" s="53"/>
      <c r="G211" s="53"/>
      <c r="H211" s="53"/>
      <c r="I211" s="53"/>
      <c r="J211" s="53"/>
      <c r="K211" s="53"/>
    </row>
    <row r="212" spans="1:11">
      <c r="A212" s="53"/>
      <c r="B212" s="53"/>
      <c r="C212" s="1066"/>
      <c r="D212" s="897"/>
      <c r="E212" s="897"/>
      <c r="F212" s="53"/>
      <c r="G212" s="53"/>
      <c r="H212" s="53"/>
      <c r="I212" s="53"/>
      <c r="J212" s="53"/>
      <c r="K212" s="53"/>
    </row>
    <row r="213" spans="1:11">
      <c r="A213" s="53"/>
      <c r="B213" s="53"/>
      <c r="C213" s="1066"/>
      <c r="D213" s="897"/>
      <c r="E213" s="897"/>
      <c r="F213" s="53"/>
      <c r="G213" s="53"/>
      <c r="H213" s="53"/>
      <c r="I213" s="53"/>
      <c r="J213" s="53"/>
      <c r="K213" s="367"/>
    </row>
    <row r="214" spans="1:11">
      <c r="A214" s="53"/>
      <c r="B214" s="53"/>
      <c r="C214" s="1066"/>
      <c r="D214" s="897"/>
      <c r="E214" s="897"/>
      <c r="F214" s="53"/>
      <c r="G214" s="53"/>
      <c r="H214" s="53"/>
      <c r="I214" s="53"/>
      <c r="J214" s="53"/>
      <c r="K214" s="53"/>
    </row>
    <row r="215" spans="1:11">
      <c r="A215" s="53"/>
      <c r="B215" s="53"/>
      <c r="C215" s="1066"/>
      <c r="D215" s="897"/>
      <c r="E215" s="897"/>
      <c r="F215" s="53"/>
      <c r="G215" s="53"/>
      <c r="H215" s="53"/>
      <c r="I215" s="53"/>
      <c r="J215" s="53"/>
      <c r="K215" s="53"/>
    </row>
    <row r="216" spans="1:11">
      <c r="A216" s="53"/>
      <c r="B216" s="53"/>
      <c r="C216" s="1032"/>
      <c r="D216" s="897"/>
      <c r="E216" s="897"/>
      <c r="F216" s="53"/>
      <c r="G216" s="53"/>
      <c r="H216" s="53"/>
      <c r="I216" s="53"/>
      <c r="J216" s="53"/>
      <c r="K216" s="53"/>
    </row>
    <row r="217" spans="1:11">
      <c r="A217" s="53"/>
      <c r="B217" s="53"/>
      <c r="C217" s="1066"/>
      <c r="D217" s="897"/>
      <c r="E217" s="897"/>
      <c r="F217" s="53"/>
      <c r="G217" s="53"/>
      <c r="H217" s="53"/>
      <c r="I217" s="53"/>
      <c r="J217" s="53"/>
      <c r="K217" s="53"/>
    </row>
    <row r="218" spans="1:11">
      <c r="A218" s="53"/>
      <c r="B218" s="53"/>
      <c r="C218" s="1066"/>
      <c r="D218" s="897"/>
      <c r="E218" s="897"/>
      <c r="F218" s="53"/>
      <c r="G218" s="53"/>
      <c r="H218" s="53"/>
      <c r="I218" s="53"/>
      <c r="J218" s="53"/>
      <c r="K218" s="53"/>
    </row>
    <row r="219" spans="1:11">
      <c r="A219" s="53"/>
      <c r="B219" s="53"/>
      <c r="C219" s="1078"/>
      <c r="D219" s="897"/>
      <c r="E219" s="897"/>
      <c r="F219" s="53"/>
      <c r="G219" s="53"/>
      <c r="H219" s="53"/>
      <c r="I219" s="53"/>
      <c r="J219" s="53"/>
      <c r="K219" s="53"/>
    </row>
    <row r="220" spans="1:11">
      <c r="A220" s="53"/>
      <c r="B220" s="53"/>
      <c r="C220" s="1078"/>
      <c r="D220" s="897"/>
      <c r="E220" s="897"/>
      <c r="F220" s="53"/>
      <c r="G220" s="53"/>
      <c r="H220" s="53"/>
      <c r="I220" s="53"/>
      <c r="J220" s="53"/>
      <c r="K220" s="53"/>
    </row>
    <row r="221" spans="1:11">
      <c r="A221" s="53"/>
      <c r="B221" s="53"/>
      <c r="C221" s="1032"/>
      <c r="D221" s="897"/>
      <c r="E221" s="897"/>
      <c r="F221" s="53"/>
      <c r="G221" s="53"/>
      <c r="H221" s="53"/>
      <c r="I221" s="53"/>
      <c r="J221" s="53"/>
      <c r="K221" s="53"/>
    </row>
    <row r="222" spans="1:11">
      <c r="A222" s="53"/>
      <c r="B222" s="53"/>
      <c r="C222" s="1066"/>
      <c r="D222" s="897"/>
      <c r="E222" s="897"/>
      <c r="F222" s="53"/>
      <c r="G222" s="53"/>
      <c r="H222" s="53"/>
      <c r="I222" s="53"/>
      <c r="J222" s="898"/>
      <c r="K222" s="367"/>
    </row>
    <row r="223" spans="1:11">
      <c r="A223" s="53"/>
      <c r="B223" s="53"/>
      <c r="C223" s="1066"/>
      <c r="D223" s="897"/>
      <c r="E223" s="897"/>
      <c r="F223" s="53"/>
      <c r="G223" s="53"/>
      <c r="H223" s="53"/>
      <c r="I223" s="53"/>
      <c r="J223" s="53"/>
      <c r="K223" s="53"/>
    </row>
    <row r="224" spans="1:11">
      <c r="A224" s="53"/>
      <c r="B224" s="53"/>
      <c r="C224" s="1032"/>
      <c r="D224" s="897"/>
      <c r="E224" s="897"/>
      <c r="F224" s="53"/>
      <c r="G224" s="53"/>
      <c r="H224" s="53"/>
      <c r="I224" s="53"/>
      <c r="J224" s="53"/>
      <c r="K224" s="53"/>
    </row>
    <row r="225" spans="1:11">
      <c r="A225" s="53"/>
      <c r="B225" s="53"/>
      <c r="C225" s="1066"/>
      <c r="D225" s="897"/>
      <c r="E225" s="897"/>
      <c r="F225" s="53"/>
      <c r="G225" s="53"/>
      <c r="H225" s="53"/>
      <c r="I225" s="53"/>
      <c r="J225" s="53"/>
      <c r="K225" s="53"/>
    </row>
    <row r="226" spans="1:11">
      <c r="A226" s="53"/>
      <c r="B226" s="53"/>
      <c r="C226" s="1079"/>
      <c r="D226" s="897"/>
      <c r="E226" s="897"/>
      <c r="F226" s="53"/>
      <c r="G226" s="53"/>
      <c r="H226" s="53"/>
      <c r="I226" s="53"/>
      <c r="J226" s="53"/>
      <c r="K226" s="53"/>
    </row>
    <row r="227" spans="1:11">
      <c r="A227" s="53"/>
      <c r="B227" s="53"/>
      <c r="C227" s="1080"/>
      <c r="D227" s="897"/>
      <c r="E227" s="897"/>
      <c r="F227" s="53"/>
      <c r="G227" s="53"/>
      <c r="H227" s="53"/>
      <c r="I227" s="53"/>
      <c r="J227" s="53"/>
      <c r="K227" s="53"/>
    </row>
    <row r="228" spans="1:11">
      <c r="A228" s="53"/>
      <c r="B228" s="53"/>
      <c r="C228" s="1081"/>
      <c r="D228" s="897"/>
      <c r="E228" s="897"/>
      <c r="F228" s="53"/>
      <c r="G228" s="53"/>
      <c r="H228" s="53"/>
      <c r="I228" s="53"/>
      <c r="J228" s="53"/>
      <c r="K228" s="367"/>
    </row>
    <row r="229" spans="1:11">
      <c r="A229" s="53"/>
      <c r="B229" s="53"/>
      <c r="C229" s="1035"/>
      <c r="D229" s="897"/>
      <c r="E229" s="53"/>
      <c r="F229" s="53"/>
      <c r="G229" s="53"/>
      <c r="H229" s="53"/>
      <c r="I229" s="53"/>
      <c r="J229" s="53"/>
      <c r="K229" s="53"/>
    </row>
    <row r="230" spans="1:11">
      <c r="A230" s="53"/>
      <c r="B230" s="53"/>
      <c r="C230" s="1082"/>
      <c r="D230" s="897"/>
      <c r="E230" s="53"/>
      <c r="F230" s="53"/>
      <c r="G230" s="53"/>
      <c r="H230" s="53"/>
      <c r="I230" s="53"/>
      <c r="J230" s="53"/>
      <c r="K230" s="53"/>
    </row>
    <row r="231" spans="1:11">
      <c r="A231" s="53"/>
      <c r="B231" s="53"/>
      <c r="C231" s="1036"/>
      <c r="D231" s="897"/>
      <c r="E231" s="53"/>
      <c r="F231" s="53"/>
      <c r="G231" s="53"/>
      <c r="H231" s="53"/>
      <c r="I231" s="53"/>
      <c r="J231" s="53"/>
      <c r="K231" s="53"/>
    </row>
    <row r="232" spans="1:11">
      <c r="A232" s="53"/>
      <c r="B232" s="53"/>
      <c r="C232" s="1065"/>
      <c r="D232" s="897"/>
      <c r="E232" s="53"/>
      <c r="F232" s="53"/>
      <c r="G232" s="53"/>
      <c r="H232" s="53"/>
      <c r="I232" s="53"/>
      <c r="J232" s="53"/>
      <c r="K232" s="53"/>
    </row>
    <row r="233" spans="1:11">
      <c r="A233" s="53"/>
      <c r="B233" s="53"/>
      <c r="C233" s="1065"/>
      <c r="D233" s="897"/>
      <c r="E233" s="53"/>
      <c r="F233" s="53"/>
      <c r="G233" s="53"/>
      <c r="H233" s="53"/>
      <c r="I233" s="53"/>
      <c r="J233" s="53"/>
      <c r="K233" s="53"/>
    </row>
    <row r="234" spans="1:11">
      <c r="A234" s="53"/>
      <c r="B234" s="53"/>
      <c r="C234" s="1065"/>
      <c r="D234" s="897"/>
      <c r="E234" s="53"/>
      <c r="F234" s="53"/>
      <c r="G234" s="53"/>
      <c r="H234" s="53"/>
      <c r="I234" s="53"/>
      <c r="J234" s="53"/>
      <c r="K234" s="53"/>
    </row>
    <row r="235" spans="1:11">
      <c r="A235" s="53"/>
      <c r="B235" s="53"/>
      <c r="C235" s="1032"/>
      <c r="D235" s="897"/>
      <c r="E235" s="53"/>
      <c r="F235" s="53"/>
      <c r="G235" s="53"/>
      <c r="H235" s="53"/>
      <c r="I235" s="53"/>
      <c r="J235" s="53"/>
      <c r="K235" s="53"/>
    </row>
    <row r="236" spans="1:11">
      <c r="A236" s="53"/>
      <c r="B236" s="53"/>
      <c r="C236" s="1065"/>
      <c r="D236" s="897"/>
      <c r="E236" s="53"/>
      <c r="F236" s="53"/>
      <c r="G236" s="53"/>
      <c r="H236" s="53"/>
      <c r="I236" s="53"/>
      <c r="J236" s="53"/>
      <c r="K236" s="53"/>
    </row>
    <row r="237" spans="1:11">
      <c r="A237" s="53"/>
      <c r="B237" s="53"/>
      <c r="C237" s="1065"/>
      <c r="D237" s="897"/>
      <c r="E237" s="53"/>
      <c r="F237" s="53"/>
      <c r="G237" s="53"/>
      <c r="H237" s="53"/>
      <c r="I237" s="53"/>
      <c r="J237" s="53"/>
      <c r="K237" s="53"/>
    </row>
    <row r="238" spans="1:11">
      <c r="A238" s="53"/>
      <c r="B238" s="53"/>
      <c r="C238" s="1065"/>
      <c r="D238" s="897"/>
      <c r="E238" s="53"/>
      <c r="F238" s="53"/>
      <c r="G238" s="53"/>
      <c r="H238" s="53"/>
      <c r="I238" s="53"/>
      <c r="J238" s="53"/>
      <c r="K238" s="53"/>
    </row>
    <row r="239" spans="1:11">
      <c r="A239" s="53"/>
      <c r="B239" s="53"/>
      <c r="C239" s="1079"/>
      <c r="D239" s="897"/>
      <c r="E239" s="53"/>
      <c r="F239" s="53"/>
      <c r="G239" s="53"/>
      <c r="H239" s="53"/>
      <c r="I239" s="53"/>
      <c r="J239" s="53"/>
      <c r="K239" s="53"/>
    </row>
    <row r="240" spans="1:11">
      <c r="A240" s="53"/>
      <c r="B240" s="53"/>
      <c r="C240" s="1044"/>
      <c r="D240" s="897"/>
      <c r="E240" s="53"/>
      <c r="F240" s="53"/>
      <c r="G240" s="53"/>
      <c r="H240" s="53"/>
      <c r="I240" s="53"/>
      <c r="J240" s="53"/>
      <c r="K240" s="53"/>
    </row>
    <row r="241" spans="1:11">
      <c r="A241" s="53"/>
      <c r="B241" s="53"/>
      <c r="C241" s="1073"/>
      <c r="D241" s="897"/>
      <c r="E241" s="53"/>
      <c r="F241" s="53"/>
      <c r="G241" s="53"/>
      <c r="H241" s="53"/>
      <c r="I241" s="53"/>
      <c r="J241" s="53"/>
      <c r="K241" s="53"/>
    </row>
    <row r="242" spans="1:11">
      <c r="A242" s="53"/>
      <c r="B242" s="53"/>
      <c r="C242" s="1073"/>
      <c r="D242" s="897"/>
      <c r="E242" s="53"/>
      <c r="F242" s="53"/>
      <c r="G242" s="53"/>
      <c r="H242" s="53"/>
      <c r="I242" s="53"/>
      <c r="J242" s="53"/>
      <c r="K242" s="53"/>
    </row>
    <row r="243" spans="1:11">
      <c r="A243" s="53"/>
      <c r="B243" s="53"/>
      <c r="C243" s="1048"/>
      <c r="D243" s="897"/>
      <c r="E243" s="53"/>
      <c r="F243" s="53"/>
      <c r="G243" s="53"/>
      <c r="H243" s="53"/>
      <c r="I243" s="53"/>
      <c r="J243" s="53"/>
      <c r="K243" s="53"/>
    </row>
    <row r="244" spans="1:11">
      <c r="A244" s="53"/>
      <c r="B244" s="53"/>
      <c r="C244" s="1048"/>
      <c r="D244" s="897"/>
      <c r="E244" s="53"/>
      <c r="F244" s="53"/>
      <c r="G244" s="53"/>
      <c r="H244" s="53"/>
      <c r="I244" s="53"/>
      <c r="J244" s="53"/>
      <c r="K244" s="53"/>
    </row>
    <row r="245" spans="1:11">
      <c r="A245" s="53"/>
      <c r="B245" s="53"/>
      <c r="C245" s="1048"/>
      <c r="D245" s="897"/>
      <c r="E245" s="53"/>
      <c r="F245" s="53"/>
      <c r="G245" s="53"/>
      <c r="H245" s="53"/>
      <c r="I245" s="53"/>
      <c r="J245" s="53"/>
      <c r="K245" s="53"/>
    </row>
    <row r="246" spans="1:11">
      <c r="A246" s="53"/>
      <c r="B246" s="53"/>
      <c r="C246" s="1048"/>
      <c r="D246" s="897"/>
      <c r="E246" s="53"/>
      <c r="F246" s="53"/>
      <c r="G246" s="53"/>
      <c r="H246" s="53"/>
      <c r="I246" s="53"/>
      <c r="J246" s="53"/>
      <c r="K246" s="53"/>
    </row>
    <row r="247" spans="1:11">
      <c r="A247" s="53"/>
      <c r="B247" s="53"/>
      <c r="C247" s="53"/>
      <c r="D247" s="53"/>
      <c r="E247" s="53"/>
      <c r="F247" s="53"/>
      <c r="G247" s="53"/>
      <c r="H247" s="53"/>
      <c r="I247" s="53"/>
      <c r="J247" s="53"/>
      <c r="K247" s="53"/>
    </row>
  </sheetData>
  <mergeCells count="1">
    <mergeCell ref="A1:J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O147"/>
  <sheetViews>
    <sheetView tabSelected="1" workbookViewId="0">
      <selection activeCell="D10" sqref="D10"/>
    </sheetView>
  </sheetViews>
  <sheetFormatPr defaultRowHeight="15"/>
  <cols>
    <col min="1" max="1" width="6.140625" customWidth="1"/>
    <col min="2" max="2" width="51.28515625" customWidth="1"/>
    <col min="5" max="5" width="16.85546875" customWidth="1"/>
    <col min="12" max="12" width="16.85546875" customWidth="1"/>
    <col min="156" max="156" width="6.42578125" customWidth="1"/>
    <col min="157" max="157" width="52" customWidth="1"/>
  </cols>
  <sheetData>
    <row r="1" spans="1:167" ht="18">
      <c r="A1" s="1128" t="s">
        <v>0</v>
      </c>
      <c r="B1" s="1128"/>
      <c r="C1" s="1128"/>
      <c r="D1" s="1128"/>
      <c r="E1" s="1128"/>
      <c r="F1" s="1128"/>
      <c r="G1" s="1128"/>
      <c r="H1" s="1128"/>
      <c r="I1" s="1128"/>
      <c r="J1" s="1128"/>
      <c r="K1" s="1128"/>
      <c r="L1" s="1128"/>
      <c r="EZ1" s="1128" t="s">
        <v>0</v>
      </c>
      <c r="FA1" s="1128"/>
      <c r="FB1" s="1128"/>
      <c r="FC1" s="1128"/>
      <c r="FD1" s="1128"/>
      <c r="FE1" s="1128"/>
      <c r="FF1" s="1128"/>
      <c r="FG1" s="1128"/>
      <c r="FH1" s="1128"/>
      <c r="FI1" s="1128"/>
      <c r="FJ1" s="1128"/>
      <c r="FK1" s="1128"/>
    </row>
    <row r="2" spans="1:167" ht="18">
      <c r="A2" s="1128" t="s">
        <v>1</v>
      </c>
      <c r="B2" s="1128"/>
      <c r="C2" s="1128"/>
      <c r="D2" s="1128"/>
      <c r="E2" s="1128"/>
      <c r="F2" s="1128"/>
      <c r="G2" s="1128"/>
      <c r="H2" s="1128"/>
      <c r="I2" s="1128"/>
      <c r="J2" s="1128"/>
      <c r="K2" s="1128"/>
      <c r="L2" s="1128"/>
      <c r="EZ2" s="1128" t="s">
        <v>1</v>
      </c>
      <c r="FA2" s="1128"/>
      <c r="FB2" s="1128"/>
      <c r="FC2" s="1128"/>
      <c r="FD2" s="1128"/>
      <c r="FE2" s="1128"/>
      <c r="FF2" s="1128"/>
      <c r="FG2" s="1128"/>
      <c r="FH2" s="1128"/>
      <c r="FI2" s="1128"/>
      <c r="FJ2" s="1128"/>
      <c r="FK2" s="1128"/>
    </row>
    <row r="3" spans="1:167" ht="18">
      <c r="A3" s="1129" t="s">
        <v>2857</v>
      </c>
      <c r="B3" s="1129"/>
      <c r="C3" s="1129"/>
      <c r="D3" s="1129"/>
      <c r="E3" s="1129"/>
      <c r="F3" s="1129"/>
      <c r="G3" s="1129"/>
      <c r="H3" s="1129"/>
      <c r="I3" s="1129"/>
      <c r="J3" s="1129"/>
      <c r="K3" s="1129"/>
      <c r="L3" s="1129"/>
      <c r="EZ3" s="1129" t="s">
        <v>2857</v>
      </c>
      <c r="FA3" s="1129"/>
      <c r="FB3" s="1129"/>
      <c r="FC3" s="1129"/>
      <c r="FD3" s="1129"/>
      <c r="FE3" s="1129"/>
      <c r="FF3" s="1129"/>
      <c r="FG3" s="1129"/>
      <c r="FH3" s="1129"/>
      <c r="FI3" s="1129"/>
      <c r="FJ3" s="1129"/>
      <c r="FK3" s="1129"/>
    </row>
    <row r="4" spans="1:167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</row>
    <row r="5" spans="1:167">
      <c r="A5" s="1130" t="s">
        <v>2</v>
      </c>
      <c r="B5" s="1130" t="s">
        <v>3</v>
      </c>
      <c r="C5" s="1130" t="s">
        <v>4</v>
      </c>
      <c r="D5" s="1130" t="s">
        <v>107</v>
      </c>
      <c r="E5" s="1130" t="s">
        <v>5</v>
      </c>
      <c r="F5" s="1132" t="s">
        <v>6</v>
      </c>
      <c r="G5" s="1133"/>
      <c r="H5" s="1133"/>
      <c r="I5" s="1133"/>
      <c r="J5" s="1133"/>
      <c r="K5" s="1134"/>
      <c r="L5" s="1138" t="s">
        <v>7</v>
      </c>
      <c r="EZ5" s="1130" t="s">
        <v>2</v>
      </c>
      <c r="FA5" s="1130" t="s">
        <v>3</v>
      </c>
      <c r="FB5" s="1130" t="s">
        <v>4</v>
      </c>
      <c r="FC5" s="1130" t="s">
        <v>107</v>
      </c>
      <c r="FD5" s="1130" t="s">
        <v>5</v>
      </c>
      <c r="FE5" s="1132" t="s">
        <v>6</v>
      </c>
      <c r="FF5" s="1133"/>
      <c r="FG5" s="1133"/>
      <c r="FH5" s="1133"/>
      <c r="FI5" s="1133"/>
      <c r="FJ5" s="1134"/>
      <c r="FK5" s="1138" t="s">
        <v>7</v>
      </c>
    </row>
    <row r="6" spans="1:167" ht="15.75" thickBot="1">
      <c r="A6" s="1131"/>
      <c r="B6" s="1131"/>
      <c r="C6" s="1131"/>
      <c r="D6" s="1131"/>
      <c r="E6" s="1131"/>
      <c r="F6" s="4" t="s">
        <v>8</v>
      </c>
      <c r="G6" s="4" t="s">
        <v>9</v>
      </c>
      <c r="H6" s="4" t="s">
        <v>10</v>
      </c>
      <c r="I6" s="4" t="s">
        <v>11</v>
      </c>
      <c r="J6" s="4" t="s">
        <v>12</v>
      </c>
      <c r="K6" s="4" t="s">
        <v>13</v>
      </c>
      <c r="L6" s="1139"/>
      <c r="EZ6" s="1131"/>
      <c r="FA6" s="1131"/>
      <c r="FB6" s="1131"/>
      <c r="FC6" s="1131"/>
      <c r="FD6" s="1131"/>
      <c r="FE6" s="4" t="s">
        <v>8</v>
      </c>
      <c r="FF6" s="4" t="s">
        <v>9</v>
      </c>
      <c r="FG6" s="4" t="s">
        <v>10</v>
      </c>
      <c r="FH6" s="4" t="s">
        <v>11</v>
      </c>
      <c r="FI6" s="4" t="s">
        <v>12</v>
      </c>
      <c r="FJ6" s="4" t="s">
        <v>13</v>
      </c>
      <c r="FK6" s="1139"/>
    </row>
    <row r="7" spans="1:167">
      <c r="A7" s="100">
        <v>1</v>
      </c>
      <c r="B7" s="101">
        <v>2</v>
      </c>
      <c r="C7" s="95">
        <v>3</v>
      </c>
      <c r="D7" s="102">
        <v>4</v>
      </c>
      <c r="E7" s="94">
        <v>5</v>
      </c>
      <c r="F7" s="96">
        <v>6</v>
      </c>
      <c r="G7" s="97">
        <v>7</v>
      </c>
      <c r="H7" s="98">
        <v>8</v>
      </c>
      <c r="I7" s="98">
        <v>9</v>
      </c>
      <c r="J7" s="98">
        <v>10</v>
      </c>
      <c r="K7" s="96">
        <v>11</v>
      </c>
      <c r="L7" s="99"/>
      <c r="EZ7" s="100">
        <v>1</v>
      </c>
      <c r="FA7" s="101">
        <v>2</v>
      </c>
      <c r="FB7" s="95">
        <v>3</v>
      </c>
      <c r="FC7" s="102">
        <v>4</v>
      </c>
      <c r="FD7" s="94">
        <v>5</v>
      </c>
      <c r="FE7" s="96">
        <v>6</v>
      </c>
      <c r="FF7" s="97">
        <v>7</v>
      </c>
      <c r="FG7" s="98">
        <v>8</v>
      </c>
      <c r="FH7" s="98">
        <v>9</v>
      </c>
      <c r="FI7" s="98">
        <v>10</v>
      </c>
      <c r="FJ7" s="96">
        <v>11</v>
      </c>
      <c r="FK7" s="99"/>
    </row>
    <row r="8" spans="1:167">
      <c r="A8" s="5">
        <v>1</v>
      </c>
      <c r="B8" s="6" t="s">
        <v>210</v>
      </c>
      <c r="C8" s="7">
        <v>17</v>
      </c>
      <c r="D8" s="7">
        <v>45</v>
      </c>
      <c r="E8" s="7">
        <f>(C8*D8)-K8</f>
        <v>748</v>
      </c>
      <c r="F8" s="16" t="s">
        <v>14</v>
      </c>
      <c r="G8" s="16" t="s">
        <v>14</v>
      </c>
      <c r="H8" s="16">
        <v>17</v>
      </c>
      <c r="I8" s="16" t="s">
        <v>14</v>
      </c>
      <c r="J8" s="16" t="s">
        <v>14</v>
      </c>
      <c r="K8" s="11">
        <f>SUM(F8:J8)</f>
        <v>17</v>
      </c>
      <c r="L8" s="12">
        <f>E8/(C8*D8)*100</f>
        <v>97.777777777777771</v>
      </c>
      <c r="EZ8" s="5">
        <v>1</v>
      </c>
      <c r="FA8" s="6" t="s">
        <v>210</v>
      </c>
      <c r="FB8" s="7">
        <v>17</v>
      </c>
      <c r="FC8" s="7">
        <v>45</v>
      </c>
      <c r="FD8" s="7">
        <f>(FB8*FC8)-FJ8</f>
        <v>748</v>
      </c>
      <c r="FE8" s="16" t="s">
        <v>14</v>
      </c>
      <c r="FF8" s="16" t="s">
        <v>14</v>
      </c>
      <c r="FG8" s="16">
        <v>17</v>
      </c>
      <c r="FH8" s="16" t="s">
        <v>14</v>
      </c>
      <c r="FI8" s="16" t="s">
        <v>14</v>
      </c>
      <c r="FJ8" s="11">
        <f>SUM(FE8:FI8)</f>
        <v>17</v>
      </c>
      <c r="FK8" s="12">
        <f>FD8/(FB8*FC8)*100</f>
        <v>97.777777777777771</v>
      </c>
    </row>
    <row r="9" spans="1:167">
      <c r="A9" s="5">
        <v>2</v>
      </c>
      <c r="B9" s="6" t="s">
        <v>211</v>
      </c>
      <c r="C9" s="7">
        <v>17</v>
      </c>
      <c r="D9" s="7">
        <v>10</v>
      </c>
      <c r="E9" s="7">
        <f>(C9*D9)-K9</f>
        <v>170</v>
      </c>
      <c r="F9" s="16" t="s">
        <v>14</v>
      </c>
      <c r="G9" s="16" t="s">
        <v>14</v>
      </c>
      <c r="H9" s="16" t="s">
        <v>14</v>
      </c>
      <c r="I9" s="16" t="s">
        <v>14</v>
      </c>
      <c r="J9" s="16" t="s">
        <v>14</v>
      </c>
      <c r="K9" s="11">
        <f>SUM(F9:J9)</f>
        <v>0</v>
      </c>
      <c r="L9" s="12">
        <f>E9/(C9*D9)*100</f>
        <v>100</v>
      </c>
      <c r="EZ9" s="5">
        <v>2</v>
      </c>
      <c r="FA9" s="6" t="s">
        <v>211</v>
      </c>
      <c r="FB9" s="7">
        <v>17</v>
      </c>
      <c r="FC9" s="7">
        <v>10</v>
      </c>
      <c r="FD9" s="7">
        <f>(FB9*FC9)-FJ9</f>
        <v>170</v>
      </c>
      <c r="FE9" s="16" t="s">
        <v>14</v>
      </c>
      <c r="FF9" s="16" t="s">
        <v>14</v>
      </c>
      <c r="FG9" s="16" t="s">
        <v>14</v>
      </c>
      <c r="FH9" s="16" t="s">
        <v>14</v>
      </c>
      <c r="FI9" s="16" t="s">
        <v>14</v>
      </c>
      <c r="FJ9" s="11">
        <f>SUM(FE9:FI9)</f>
        <v>0</v>
      </c>
      <c r="FK9" s="12">
        <f>FD9/(FB9*FC9)*100</f>
        <v>100</v>
      </c>
    </row>
    <row r="10" spans="1:167">
      <c r="A10" s="5">
        <v>3</v>
      </c>
      <c r="B10" s="6" t="s">
        <v>212</v>
      </c>
      <c r="C10" s="7">
        <v>17</v>
      </c>
      <c r="D10" s="7">
        <v>9</v>
      </c>
      <c r="E10" s="7">
        <f>(C10*D10)-K10</f>
        <v>153</v>
      </c>
      <c r="F10" s="1084" t="s">
        <v>14</v>
      </c>
      <c r="G10" s="1084" t="s">
        <v>14</v>
      </c>
      <c r="H10" s="1084" t="s">
        <v>14</v>
      </c>
      <c r="I10" s="1084" t="s">
        <v>14</v>
      </c>
      <c r="J10" s="1084" t="s">
        <v>14</v>
      </c>
      <c r="K10" s="11">
        <f>SUM(G10:J10)</f>
        <v>0</v>
      </c>
      <c r="L10" s="12">
        <f>E10/(C10*D10)*100</f>
        <v>100</v>
      </c>
      <c r="EZ10" s="5">
        <v>3</v>
      </c>
      <c r="FA10" s="6" t="s">
        <v>212</v>
      </c>
      <c r="FB10" s="7">
        <v>17</v>
      </c>
      <c r="FC10" s="7">
        <v>9</v>
      </c>
      <c r="FD10" s="7">
        <f>(FB10*FC10)-FJ10</f>
        <v>153</v>
      </c>
      <c r="FE10" s="1084" t="s">
        <v>14</v>
      </c>
      <c r="FF10" s="1084" t="s">
        <v>14</v>
      </c>
      <c r="FG10" s="1084" t="s">
        <v>14</v>
      </c>
      <c r="FH10" s="1084" t="s">
        <v>14</v>
      </c>
      <c r="FI10" s="1084" t="s">
        <v>14</v>
      </c>
      <c r="FJ10" s="11">
        <f>SUM(FF10:FI10)</f>
        <v>0</v>
      </c>
      <c r="FK10" s="12">
        <f>FD10/(FB10*FC10)*100</f>
        <v>100</v>
      </c>
    </row>
    <row r="11" spans="1:167">
      <c r="A11" s="5">
        <v>4</v>
      </c>
      <c r="B11" s="6" t="s">
        <v>213</v>
      </c>
      <c r="C11" s="7">
        <v>17</v>
      </c>
      <c r="D11" s="7">
        <v>15</v>
      </c>
      <c r="E11" s="7">
        <f>(C11*D11)-K11</f>
        <v>225</v>
      </c>
      <c r="F11" s="16">
        <v>13</v>
      </c>
      <c r="G11" s="16" t="s">
        <v>14</v>
      </c>
      <c r="H11" s="16">
        <v>17</v>
      </c>
      <c r="I11" s="16" t="s">
        <v>14</v>
      </c>
      <c r="J11" s="16" t="s">
        <v>14</v>
      </c>
      <c r="K11" s="11">
        <f>SUM(F11:J11)</f>
        <v>30</v>
      </c>
      <c r="L11" s="12">
        <f>E11/(C11*D11)*100</f>
        <v>88.235294117647058</v>
      </c>
      <c r="EZ11" s="5">
        <v>4</v>
      </c>
      <c r="FA11" s="6" t="s">
        <v>213</v>
      </c>
      <c r="FB11" s="7">
        <v>17</v>
      </c>
      <c r="FC11" s="7">
        <v>15</v>
      </c>
      <c r="FD11" s="7">
        <f>(FB11*FC11)-FJ11</f>
        <v>225</v>
      </c>
      <c r="FE11" s="16">
        <v>13</v>
      </c>
      <c r="FF11" s="16" t="s">
        <v>14</v>
      </c>
      <c r="FG11" s="16">
        <v>17</v>
      </c>
      <c r="FH11" s="16" t="s">
        <v>14</v>
      </c>
      <c r="FI11" s="16" t="s">
        <v>14</v>
      </c>
      <c r="FJ11" s="11">
        <f>SUM(FE11:FI11)</f>
        <v>30</v>
      </c>
      <c r="FK11" s="12">
        <f>FD11/(FB11*FC11)*100</f>
        <v>88.235294117647058</v>
      </c>
    </row>
    <row r="12" spans="1:167">
      <c r="A12" s="5">
        <v>5</v>
      </c>
      <c r="B12" s="6" t="s">
        <v>214</v>
      </c>
      <c r="C12" s="7">
        <v>17</v>
      </c>
      <c r="D12" s="7">
        <v>7</v>
      </c>
      <c r="E12" s="7">
        <f>(C12*D12)-K12</f>
        <v>116</v>
      </c>
      <c r="F12" s="16">
        <v>3</v>
      </c>
      <c r="G12" s="16" t="s">
        <v>14</v>
      </c>
      <c r="H12" s="16" t="s">
        <v>14</v>
      </c>
      <c r="I12" s="16" t="s">
        <v>14</v>
      </c>
      <c r="J12" s="16" t="s">
        <v>14</v>
      </c>
      <c r="K12" s="11">
        <f>SUM(F12:J12)</f>
        <v>3</v>
      </c>
      <c r="L12" s="12">
        <f>E12/(C12*D12)*100</f>
        <v>97.47899159663865</v>
      </c>
      <c r="EZ12" s="5">
        <v>5</v>
      </c>
      <c r="FA12" s="6" t="s">
        <v>214</v>
      </c>
      <c r="FB12" s="7">
        <v>17</v>
      </c>
      <c r="FC12" s="7">
        <v>7</v>
      </c>
      <c r="FD12" s="7">
        <f>(FB12*FC12)-FJ12</f>
        <v>116</v>
      </c>
      <c r="FE12" s="16">
        <v>3</v>
      </c>
      <c r="FF12" s="16" t="s">
        <v>14</v>
      </c>
      <c r="FG12" s="16" t="s">
        <v>14</v>
      </c>
      <c r="FH12" s="16" t="s">
        <v>14</v>
      </c>
      <c r="FI12" s="16" t="s">
        <v>14</v>
      </c>
      <c r="FJ12" s="11">
        <f>SUM(FE12:FI12)</f>
        <v>3</v>
      </c>
      <c r="FK12" s="12">
        <f>FD12/(FB12*FC12)*100</f>
        <v>97.47899159663865</v>
      </c>
    </row>
    <row r="13" spans="1:167">
      <c r="A13" s="5">
        <v>6</v>
      </c>
      <c r="B13" s="6" t="s">
        <v>215</v>
      </c>
      <c r="C13" s="7">
        <v>17</v>
      </c>
      <c r="D13" s="7">
        <v>5</v>
      </c>
      <c r="E13" s="7">
        <f>(C13*D13)-K13</f>
        <v>85</v>
      </c>
      <c r="F13" s="16" t="s">
        <v>14</v>
      </c>
      <c r="G13" s="16" t="s">
        <v>14</v>
      </c>
      <c r="H13" s="16" t="s">
        <v>14</v>
      </c>
      <c r="I13" s="16" t="s">
        <v>14</v>
      </c>
      <c r="J13" s="16" t="s">
        <v>14</v>
      </c>
      <c r="K13" s="11">
        <f>SUM(F13:J13)</f>
        <v>0</v>
      </c>
      <c r="L13" s="12">
        <f>E13/(C13*D13)*100</f>
        <v>100</v>
      </c>
      <c r="EZ13" s="5">
        <v>6</v>
      </c>
      <c r="FA13" s="6" t="s">
        <v>215</v>
      </c>
      <c r="FB13" s="7">
        <v>17</v>
      </c>
      <c r="FC13" s="7">
        <v>5</v>
      </c>
      <c r="FD13" s="7">
        <f>(FB13*FC13)-FJ13</f>
        <v>85</v>
      </c>
      <c r="FE13" s="16" t="s">
        <v>14</v>
      </c>
      <c r="FF13" s="16" t="s">
        <v>14</v>
      </c>
      <c r="FG13" s="16" t="s">
        <v>14</v>
      </c>
      <c r="FH13" s="16" t="s">
        <v>14</v>
      </c>
      <c r="FI13" s="16" t="s">
        <v>14</v>
      </c>
      <c r="FJ13" s="11">
        <f>SUM(FE13:FI13)</f>
        <v>0</v>
      </c>
      <c r="FK13" s="12">
        <f>FD13/(FB13*FC13)*100</f>
        <v>100</v>
      </c>
    </row>
    <row r="14" spans="1:167">
      <c r="A14" s="5">
        <v>7</v>
      </c>
      <c r="B14" s="6" t="s">
        <v>217</v>
      </c>
      <c r="C14" s="7">
        <v>17</v>
      </c>
      <c r="D14" s="7">
        <v>9</v>
      </c>
      <c r="E14" s="7">
        <f>(C14*D14)-K14</f>
        <v>153</v>
      </c>
      <c r="F14" s="16" t="s">
        <v>14</v>
      </c>
      <c r="G14" s="16" t="s">
        <v>14</v>
      </c>
      <c r="H14" s="16" t="s">
        <v>14</v>
      </c>
      <c r="I14" s="16" t="s">
        <v>14</v>
      </c>
      <c r="J14" s="16" t="s">
        <v>14</v>
      </c>
      <c r="K14" s="11">
        <f>SUM(F14:J14)</f>
        <v>0</v>
      </c>
      <c r="L14" s="12">
        <f>E14/(C14*D14)*100</f>
        <v>100</v>
      </c>
      <c r="EZ14" s="5">
        <v>7</v>
      </c>
      <c r="FA14" s="6" t="s">
        <v>217</v>
      </c>
      <c r="FB14" s="7">
        <v>17</v>
      </c>
      <c r="FC14" s="7">
        <v>9</v>
      </c>
      <c r="FD14" s="7">
        <f>(FB14*FC14)-FJ14</f>
        <v>153</v>
      </c>
      <c r="FE14" s="16" t="s">
        <v>14</v>
      </c>
      <c r="FF14" s="16" t="s">
        <v>14</v>
      </c>
      <c r="FG14" s="16" t="s">
        <v>14</v>
      </c>
      <c r="FH14" s="16" t="s">
        <v>14</v>
      </c>
      <c r="FI14" s="16" t="s">
        <v>14</v>
      </c>
      <c r="FJ14" s="11">
        <f>SUM(FE14:FI14)</f>
        <v>0</v>
      </c>
      <c r="FK14" s="12">
        <f>FD14/(FB14*FC14)*100</f>
        <v>100</v>
      </c>
    </row>
    <row r="15" spans="1:167">
      <c r="A15" s="5">
        <v>8</v>
      </c>
      <c r="B15" s="6" t="s">
        <v>216</v>
      </c>
      <c r="C15" s="7">
        <v>17</v>
      </c>
      <c r="D15" s="7">
        <v>4</v>
      </c>
      <c r="E15" s="7">
        <f>(C15*D15)-K15</f>
        <v>68</v>
      </c>
      <c r="F15" s="16" t="s">
        <v>14</v>
      </c>
      <c r="G15" s="16" t="s">
        <v>14</v>
      </c>
      <c r="H15" s="16" t="s">
        <v>14</v>
      </c>
      <c r="I15" s="16" t="s">
        <v>14</v>
      </c>
      <c r="J15" s="16" t="s">
        <v>14</v>
      </c>
      <c r="K15" s="11">
        <f>SUM(F15:J15)</f>
        <v>0</v>
      </c>
      <c r="L15" s="12">
        <f>E15/(C15*D15)*100</f>
        <v>100</v>
      </c>
      <c r="EZ15" s="5">
        <v>8</v>
      </c>
      <c r="FA15" s="6" t="s">
        <v>216</v>
      </c>
      <c r="FB15" s="7">
        <v>17</v>
      </c>
      <c r="FC15" s="7">
        <v>4</v>
      </c>
      <c r="FD15" s="7">
        <f>(FB15*FC15)-FJ15</f>
        <v>68</v>
      </c>
      <c r="FE15" s="16" t="s">
        <v>14</v>
      </c>
      <c r="FF15" s="16" t="s">
        <v>14</v>
      </c>
      <c r="FG15" s="16" t="s">
        <v>14</v>
      </c>
      <c r="FH15" s="16" t="s">
        <v>14</v>
      </c>
      <c r="FI15" s="16" t="s">
        <v>14</v>
      </c>
      <c r="FJ15" s="11">
        <f>SUM(FE15:FI15)</f>
        <v>0</v>
      </c>
      <c r="FK15" s="12">
        <f>FD15/(FB15*FC15)*100</f>
        <v>100</v>
      </c>
    </row>
    <row r="16" spans="1:167">
      <c r="A16" s="5">
        <v>9</v>
      </c>
      <c r="B16" s="6" t="s">
        <v>218</v>
      </c>
      <c r="C16" s="7">
        <v>17</v>
      </c>
      <c r="D16" s="7">
        <v>7</v>
      </c>
      <c r="E16" s="7">
        <f>(C16*D16)-K16</f>
        <v>118</v>
      </c>
      <c r="F16" s="16" t="s">
        <v>14</v>
      </c>
      <c r="G16" s="16" t="s">
        <v>14</v>
      </c>
      <c r="H16" s="16" t="s">
        <v>14</v>
      </c>
      <c r="I16" s="16">
        <v>1</v>
      </c>
      <c r="J16" s="16" t="s">
        <v>14</v>
      </c>
      <c r="K16" s="11">
        <f>SUM(F16:J16)</f>
        <v>1</v>
      </c>
      <c r="L16" s="12">
        <f>E16/(C16*D16)*100</f>
        <v>99.159663865546221</v>
      </c>
      <c r="EZ16" s="5">
        <v>9</v>
      </c>
      <c r="FA16" s="6" t="s">
        <v>218</v>
      </c>
      <c r="FB16" s="7">
        <v>17</v>
      </c>
      <c r="FC16" s="7">
        <v>7</v>
      </c>
      <c r="FD16" s="7">
        <f>(FB16*FC16)-FJ16</f>
        <v>118</v>
      </c>
      <c r="FE16" s="16" t="s">
        <v>14</v>
      </c>
      <c r="FF16" s="16" t="s">
        <v>14</v>
      </c>
      <c r="FG16" s="16" t="s">
        <v>14</v>
      </c>
      <c r="FH16" s="16">
        <v>1</v>
      </c>
      <c r="FI16" s="16" t="s">
        <v>14</v>
      </c>
      <c r="FJ16" s="11">
        <f>SUM(FE16:FI16)</f>
        <v>1</v>
      </c>
      <c r="FK16" s="12">
        <f>FD16/(FB16*FC16)*100</f>
        <v>99.159663865546221</v>
      </c>
    </row>
    <row r="17" spans="1:171">
      <c r="A17" s="5">
        <v>10</v>
      </c>
      <c r="B17" s="6" t="s">
        <v>15</v>
      </c>
      <c r="C17" s="7">
        <v>17</v>
      </c>
      <c r="D17" s="7">
        <v>38</v>
      </c>
      <c r="E17" s="8">
        <f>(C17*D17)-K17</f>
        <v>625</v>
      </c>
      <c r="F17" s="9">
        <v>2</v>
      </c>
      <c r="G17" s="10">
        <v>1</v>
      </c>
      <c r="H17" s="10">
        <v>17</v>
      </c>
      <c r="I17" s="10">
        <v>1</v>
      </c>
      <c r="J17" s="10" t="s">
        <v>14</v>
      </c>
      <c r="K17" s="11">
        <f>SUM(F17:J17)</f>
        <v>21</v>
      </c>
      <c r="L17" s="12">
        <f>E17/(C17*D17)*100</f>
        <v>96.749226006191947</v>
      </c>
      <c r="EZ17" s="5">
        <v>10</v>
      </c>
      <c r="FA17" s="6" t="s">
        <v>15</v>
      </c>
      <c r="FB17" s="7"/>
      <c r="FC17" s="7"/>
      <c r="FD17" s="8">
        <f>(FB17*FC17)-FJ17</f>
        <v>0</v>
      </c>
      <c r="FE17" s="9"/>
      <c r="FF17" s="10"/>
      <c r="FG17" s="10"/>
      <c r="FH17" s="10"/>
      <c r="FI17" s="10"/>
      <c r="FJ17" s="11">
        <f>SUM(FE17:FI17)</f>
        <v>0</v>
      </c>
      <c r="FK17" s="12" t="e">
        <f>FD17/(FB17*FC17)*100</f>
        <v>#DIV/0!</v>
      </c>
    </row>
    <row r="18" spans="1:171" ht="17.25" customHeight="1">
      <c r="A18" s="5">
        <v>11</v>
      </c>
      <c r="B18" s="13" t="s">
        <v>106</v>
      </c>
      <c r="C18" s="7">
        <v>17</v>
      </c>
      <c r="D18" s="14">
        <v>32</v>
      </c>
      <c r="E18" s="8">
        <f>(C18*D18)-K18</f>
        <v>542</v>
      </c>
      <c r="F18" s="24" t="s">
        <v>14</v>
      </c>
      <c r="G18" s="24">
        <v>2</v>
      </c>
      <c r="H18" s="24" t="s">
        <v>14</v>
      </c>
      <c r="I18" s="24" t="s">
        <v>14</v>
      </c>
      <c r="J18" s="24" t="s">
        <v>14</v>
      </c>
      <c r="K18" s="11">
        <f>SUM(F18:J18)</f>
        <v>2</v>
      </c>
      <c r="L18" s="12">
        <f>E18/(C18*D18)*100</f>
        <v>99.632352941176478</v>
      </c>
      <c r="EZ18" s="5">
        <v>11</v>
      </c>
      <c r="FA18" s="13" t="s">
        <v>106</v>
      </c>
      <c r="FB18" s="7">
        <v>17</v>
      </c>
      <c r="FC18" s="14">
        <v>32</v>
      </c>
      <c r="FD18" s="8">
        <f>(FB18*FC18)-FJ18</f>
        <v>542</v>
      </c>
      <c r="FE18" s="24" t="s">
        <v>14</v>
      </c>
      <c r="FF18" s="24">
        <v>2</v>
      </c>
      <c r="FG18" s="24" t="s">
        <v>14</v>
      </c>
      <c r="FH18" s="24" t="s">
        <v>14</v>
      </c>
      <c r="FI18" s="24" t="s">
        <v>14</v>
      </c>
      <c r="FJ18" s="11">
        <f>SUM(FE18:FI18)</f>
        <v>2</v>
      </c>
      <c r="FK18" s="12">
        <f>FD18/(FB18*FC18)*100</f>
        <v>99.632352941176478</v>
      </c>
    </row>
    <row r="19" spans="1:171" ht="18.75" customHeight="1">
      <c r="A19" s="5">
        <v>12</v>
      </c>
      <c r="B19" s="13" t="s">
        <v>70</v>
      </c>
      <c r="C19" s="7">
        <v>17</v>
      </c>
      <c r="D19" s="7">
        <v>30</v>
      </c>
      <c r="E19" s="8">
        <f>(C19*D19)-K19</f>
        <v>510</v>
      </c>
      <c r="F19" s="16" t="s">
        <v>14</v>
      </c>
      <c r="G19" s="16" t="s">
        <v>14</v>
      </c>
      <c r="H19" s="16" t="s">
        <v>14</v>
      </c>
      <c r="I19" s="16" t="s">
        <v>14</v>
      </c>
      <c r="J19" s="16" t="s">
        <v>14</v>
      </c>
      <c r="K19" s="11">
        <f>SUM(F19:J19)</f>
        <v>0</v>
      </c>
      <c r="L19" s="12">
        <f>E19/(C19*D19)*100</f>
        <v>100</v>
      </c>
      <c r="EZ19" s="5">
        <v>12</v>
      </c>
      <c r="FA19" s="13" t="s">
        <v>70</v>
      </c>
      <c r="FB19" s="7"/>
      <c r="FC19" s="7"/>
      <c r="FD19" s="8">
        <f>(FB19*FC19)-FJ19</f>
        <v>0</v>
      </c>
      <c r="FE19" s="16"/>
      <c r="FF19" s="16"/>
      <c r="FG19" s="16"/>
      <c r="FH19" s="16"/>
      <c r="FI19" s="16"/>
      <c r="FJ19" s="11">
        <f>SUM(FE19:FI19)</f>
        <v>0</v>
      </c>
      <c r="FK19" s="12" t="e">
        <f>FD19/(FB19*FC19)*100</f>
        <v>#DIV/0!</v>
      </c>
      <c r="FO19" t="s">
        <v>163</v>
      </c>
    </row>
    <row r="20" spans="1:171">
      <c r="A20" s="5">
        <v>13</v>
      </c>
      <c r="B20" s="17" t="s">
        <v>16</v>
      </c>
      <c r="C20" s="7">
        <v>17</v>
      </c>
      <c r="D20" s="7">
        <v>23</v>
      </c>
      <c r="E20" s="8">
        <f>(C20*D20)-K20</f>
        <v>391</v>
      </c>
      <c r="F20" s="16" t="s">
        <v>14</v>
      </c>
      <c r="G20" s="16" t="s">
        <v>14</v>
      </c>
      <c r="H20" s="16" t="s">
        <v>14</v>
      </c>
      <c r="I20" s="16" t="s">
        <v>14</v>
      </c>
      <c r="J20" s="16" t="s">
        <v>14</v>
      </c>
      <c r="K20" s="11">
        <f>SUM(F20:J20)</f>
        <v>0</v>
      </c>
      <c r="L20" s="12">
        <f>E20/(C20*D20)*100</f>
        <v>100</v>
      </c>
      <c r="EZ20" s="5">
        <v>13</v>
      </c>
      <c r="FA20" s="17" t="s">
        <v>16</v>
      </c>
      <c r="FB20" s="7"/>
      <c r="FC20" s="7"/>
      <c r="FD20" s="8">
        <f>(FB20*FC20)-FJ20</f>
        <v>0</v>
      </c>
      <c r="FE20" s="16"/>
      <c r="FF20" s="16"/>
      <c r="FG20" s="16"/>
      <c r="FH20" s="16"/>
      <c r="FI20" s="16"/>
      <c r="FJ20" s="11">
        <f>SUM(FE20:FI20)</f>
        <v>0</v>
      </c>
      <c r="FK20" s="12" t="e">
        <f>FD20/(FB20*FC20)*100</f>
        <v>#DIV/0!</v>
      </c>
    </row>
    <row r="21" spans="1:171">
      <c r="A21" s="5">
        <v>14</v>
      </c>
      <c r="B21" s="15" t="s">
        <v>17</v>
      </c>
      <c r="C21" s="7">
        <v>17</v>
      </c>
      <c r="D21" s="7">
        <v>28</v>
      </c>
      <c r="E21" s="8">
        <f>(C21*D21)-K21</f>
        <v>471</v>
      </c>
      <c r="F21" s="16">
        <v>3</v>
      </c>
      <c r="G21" s="16" t="s">
        <v>14</v>
      </c>
      <c r="H21" s="16" t="s">
        <v>14</v>
      </c>
      <c r="I21" s="16">
        <v>2</v>
      </c>
      <c r="J21" s="16" t="s">
        <v>14</v>
      </c>
      <c r="K21" s="11">
        <f>SUM(F21:J21)</f>
        <v>5</v>
      </c>
      <c r="L21" s="12">
        <f>E21/(C21*D21)*100</f>
        <v>98.94957983193278</v>
      </c>
      <c r="EZ21" s="5">
        <v>14</v>
      </c>
      <c r="FA21" s="15" t="s">
        <v>17</v>
      </c>
      <c r="FB21" s="7"/>
      <c r="FC21" s="7"/>
      <c r="FD21" s="8">
        <f>(FB21*FC21)-FJ21</f>
        <v>0</v>
      </c>
      <c r="FE21" s="16"/>
      <c r="FF21" s="16"/>
      <c r="FG21" s="16"/>
      <c r="FH21" s="16"/>
      <c r="FI21" s="16"/>
      <c r="FJ21" s="11">
        <f>SUM(FE21:FI21)</f>
        <v>0</v>
      </c>
      <c r="FK21" s="12" t="e">
        <f>FD21/(FB21*FC21)*100</f>
        <v>#DIV/0!</v>
      </c>
    </row>
    <row r="22" spans="1:171">
      <c r="A22" s="5">
        <v>15</v>
      </c>
      <c r="B22" s="15" t="s">
        <v>18</v>
      </c>
      <c r="C22" s="7">
        <v>17</v>
      </c>
      <c r="D22" s="7">
        <v>19</v>
      </c>
      <c r="E22" s="8">
        <f>(C22*D22)-K22</f>
        <v>178</v>
      </c>
      <c r="F22" s="10" t="s">
        <v>14</v>
      </c>
      <c r="G22" s="10" t="s">
        <v>14</v>
      </c>
      <c r="H22" s="10" t="s">
        <v>14</v>
      </c>
      <c r="I22" s="10">
        <v>145</v>
      </c>
      <c r="J22" s="10" t="s">
        <v>14</v>
      </c>
      <c r="K22" s="11">
        <f>SUM(F22:J22)</f>
        <v>145</v>
      </c>
      <c r="L22" s="12">
        <f>E22/(C22*D22)*100</f>
        <v>55.108359133126939</v>
      </c>
      <c r="EZ22" s="5">
        <v>15</v>
      </c>
      <c r="FA22" s="15" t="s">
        <v>18</v>
      </c>
      <c r="FB22" s="7"/>
      <c r="FC22" s="7"/>
      <c r="FD22" s="8">
        <f>(FB22*FC22)-FJ22</f>
        <v>0</v>
      </c>
      <c r="FE22" s="10"/>
      <c r="FF22" s="10"/>
      <c r="FG22" s="10"/>
      <c r="FH22" s="10"/>
      <c r="FI22" s="10"/>
      <c r="FJ22" s="11">
        <f>SUM(FE22:FI22)</f>
        <v>0</v>
      </c>
      <c r="FK22" s="12" t="e">
        <f>FD22/(FB22*FC22)*100</f>
        <v>#DIV/0!</v>
      </c>
    </row>
    <row r="23" spans="1:171">
      <c r="A23" s="5">
        <v>16</v>
      </c>
      <c r="B23" s="15" t="s">
        <v>167</v>
      </c>
      <c r="C23" s="7">
        <v>17</v>
      </c>
      <c r="D23" s="7">
        <v>23</v>
      </c>
      <c r="E23" s="8">
        <f>(C23*D23)-K23</f>
        <v>369</v>
      </c>
      <c r="F23" s="16">
        <v>2</v>
      </c>
      <c r="G23" s="16" t="s">
        <v>14</v>
      </c>
      <c r="H23" s="16">
        <v>20</v>
      </c>
      <c r="I23" s="16" t="s">
        <v>14</v>
      </c>
      <c r="J23" s="16" t="s">
        <v>14</v>
      </c>
      <c r="K23" s="11">
        <f>SUM(F23:J23)</f>
        <v>22</v>
      </c>
      <c r="L23" s="12">
        <f>E23/(C23*D23)*100</f>
        <v>94.373401534526863</v>
      </c>
      <c r="EZ23" s="5">
        <v>16</v>
      </c>
      <c r="FA23" s="15" t="s">
        <v>167</v>
      </c>
      <c r="FB23" s="7"/>
      <c r="FC23" s="7"/>
      <c r="FD23" s="8">
        <f>(FB23*FC23)-FJ23</f>
        <v>0</v>
      </c>
      <c r="FE23" s="16"/>
      <c r="FF23" s="16"/>
      <c r="FG23" s="16"/>
      <c r="FH23" s="16"/>
      <c r="FI23" s="16"/>
      <c r="FJ23" s="11">
        <f>SUM(FE23:FI23)</f>
        <v>0</v>
      </c>
      <c r="FK23" s="12" t="e">
        <f>FD23/(FB23*FC23)*100</f>
        <v>#DIV/0!</v>
      </c>
    </row>
    <row r="24" spans="1:171">
      <c r="A24" s="5">
        <v>17</v>
      </c>
      <c r="B24" s="15" t="s">
        <v>20</v>
      </c>
      <c r="C24" s="7">
        <v>17</v>
      </c>
      <c r="D24" s="7">
        <v>25</v>
      </c>
      <c r="E24" s="8">
        <f>(C24*D24)-K24</f>
        <v>425</v>
      </c>
      <c r="F24" s="16" t="s">
        <v>14</v>
      </c>
      <c r="G24" s="16" t="s">
        <v>14</v>
      </c>
      <c r="H24" s="16" t="s">
        <v>14</v>
      </c>
      <c r="I24" s="16" t="s">
        <v>14</v>
      </c>
      <c r="J24" s="16" t="s">
        <v>14</v>
      </c>
      <c r="K24" s="11">
        <f>SUM(F24:J24)</f>
        <v>0</v>
      </c>
      <c r="L24" s="12">
        <f>E24/(C24*D24)*100</f>
        <v>100</v>
      </c>
      <c r="EZ24" s="5">
        <v>17</v>
      </c>
      <c r="FA24" s="15" t="s">
        <v>20</v>
      </c>
      <c r="FB24" s="7"/>
      <c r="FC24" s="7"/>
      <c r="FD24" s="8">
        <f>(FB24*FC24)-FJ24</f>
        <v>0</v>
      </c>
      <c r="FE24" s="16"/>
      <c r="FF24" s="16"/>
      <c r="FG24" s="16"/>
      <c r="FH24" s="16"/>
      <c r="FI24" s="16"/>
      <c r="FJ24" s="11">
        <f>SUM(FE24:FI24)</f>
        <v>0</v>
      </c>
      <c r="FK24" s="12" t="e">
        <f>FD24/(FB24*FC24)*100</f>
        <v>#DIV/0!</v>
      </c>
    </row>
    <row r="25" spans="1:171">
      <c r="A25" s="5">
        <v>18</v>
      </c>
      <c r="B25" s="15" t="s">
        <v>21</v>
      </c>
      <c r="C25" s="7">
        <v>17</v>
      </c>
      <c r="D25" s="7">
        <v>36</v>
      </c>
      <c r="E25" s="8">
        <f>(C25*D25)-K25</f>
        <v>612</v>
      </c>
      <c r="F25" s="16" t="s">
        <v>14</v>
      </c>
      <c r="G25" s="16" t="s">
        <v>14</v>
      </c>
      <c r="H25" s="16" t="s">
        <v>14</v>
      </c>
      <c r="I25" s="16" t="s">
        <v>14</v>
      </c>
      <c r="J25" s="16" t="s">
        <v>14</v>
      </c>
      <c r="K25" s="11">
        <f>SUM(F25:J25)</f>
        <v>0</v>
      </c>
      <c r="L25" s="12">
        <f>E25/(C25*D25)*100</f>
        <v>100</v>
      </c>
      <c r="EZ25" s="5">
        <v>18</v>
      </c>
      <c r="FA25" s="15" t="s">
        <v>21</v>
      </c>
      <c r="FB25" s="7">
        <v>17</v>
      </c>
      <c r="FC25" s="7">
        <v>36</v>
      </c>
      <c r="FD25" s="8">
        <f>(FB25*FC25)-FJ25</f>
        <v>612</v>
      </c>
      <c r="FE25" s="16" t="s">
        <v>14</v>
      </c>
      <c r="FF25" s="16" t="s">
        <v>14</v>
      </c>
      <c r="FG25" s="16" t="s">
        <v>14</v>
      </c>
      <c r="FH25" s="16" t="s">
        <v>14</v>
      </c>
      <c r="FI25" s="16" t="s">
        <v>14</v>
      </c>
      <c r="FJ25" s="11">
        <f>SUM(FE25:FI25)</f>
        <v>0</v>
      </c>
      <c r="FK25" s="12">
        <f>FD25/(FB25*FC25)*100</f>
        <v>100</v>
      </c>
    </row>
    <row r="26" spans="1:171">
      <c r="A26" s="5">
        <v>19</v>
      </c>
      <c r="B26" s="15" t="s">
        <v>22</v>
      </c>
      <c r="C26" s="7">
        <v>17</v>
      </c>
      <c r="D26" s="7">
        <v>51</v>
      </c>
      <c r="E26" s="8">
        <f>(C26*D26)-K26</f>
        <v>853</v>
      </c>
      <c r="F26" s="10" t="s">
        <v>14</v>
      </c>
      <c r="G26" s="10" t="s">
        <v>14</v>
      </c>
      <c r="H26" s="10" t="s">
        <v>14</v>
      </c>
      <c r="I26" s="10">
        <v>14</v>
      </c>
      <c r="J26" s="10" t="s">
        <v>14</v>
      </c>
      <c r="K26" s="11">
        <f>SUM(F26:J26)</f>
        <v>14</v>
      </c>
      <c r="L26" s="12">
        <f>E26/(C26*D26)*100</f>
        <v>98.385236447520185</v>
      </c>
      <c r="EZ26" s="5">
        <v>19</v>
      </c>
      <c r="FA26" s="15" t="s">
        <v>22</v>
      </c>
      <c r="FB26" s="7"/>
      <c r="FC26" s="7"/>
      <c r="FD26" s="8">
        <f>(FB26*FC26)-FJ26</f>
        <v>0</v>
      </c>
      <c r="FE26" s="10"/>
      <c r="FF26" s="10"/>
      <c r="FG26" s="10"/>
      <c r="FH26" s="10"/>
      <c r="FI26" s="10"/>
      <c r="FJ26" s="11">
        <f>SUM(FE26:FI26)</f>
        <v>0</v>
      </c>
      <c r="FK26" s="12" t="e">
        <f>FD26/(FB26*FC26)*100</f>
        <v>#DIV/0!</v>
      </c>
    </row>
    <row r="27" spans="1:171">
      <c r="A27" s="5">
        <v>20</v>
      </c>
      <c r="B27" s="15" t="s">
        <v>23</v>
      </c>
      <c r="C27" s="7">
        <v>17</v>
      </c>
      <c r="D27" s="7">
        <v>26</v>
      </c>
      <c r="E27" s="8">
        <f>(C27*D27)-K27</f>
        <v>442</v>
      </c>
      <c r="F27" s="16" t="s">
        <v>14</v>
      </c>
      <c r="G27" s="16" t="s">
        <v>14</v>
      </c>
      <c r="H27" s="16" t="s">
        <v>14</v>
      </c>
      <c r="I27" s="16" t="s">
        <v>14</v>
      </c>
      <c r="J27" s="16" t="s">
        <v>14</v>
      </c>
      <c r="K27" s="11">
        <f>SUM(F27:J27)</f>
        <v>0</v>
      </c>
      <c r="L27" s="12">
        <f>E27/(C27*D27)*100</f>
        <v>100</v>
      </c>
      <c r="EZ27" s="5">
        <v>20</v>
      </c>
      <c r="FA27" s="15" t="s">
        <v>23</v>
      </c>
      <c r="FB27" s="7"/>
      <c r="FC27" s="7"/>
      <c r="FD27" s="8">
        <f>(FB27*FC27)-FJ27</f>
        <v>0</v>
      </c>
      <c r="FE27" s="16"/>
      <c r="FF27" s="10"/>
      <c r="FG27" s="16"/>
      <c r="FH27" s="16"/>
      <c r="FI27" s="10"/>
      <c r="FJ27" s="11">
        <f>SUM(FE27:FI27)</f>
        <v>0</v>
      </c>
      <c r="FK27" s="12" t="e">
        <f>FD27/(FB27*FC27)*100</f>
        <v>#DIV/0!</v>
      </c>
    </row>
    <row r="28" spans="1:171" ht="18" customHeight="1">
      <c r="A28" s="5">
        <v>21</v>
      </c>
      <c r="B28" s="17" t="s">
        <v>25</v>
      </c>
      <c r="C28" s="7">
        <v>17</v>
      </c>
      <c r="D28" s="7">
        <v>89</v>
      </c>
      <c r="E28" s="8">
        <f>(C28*D28)-K28</f>
        <v>1513</v>
      </c>
      <c r="F28" s="10" t="s">
        <v>14</v>
      </c>
      <c r="G28" s="10" t="s">
        <v>14</v>
      </c>
      <c r="H28" s="10" t="s">
        <v>14</v>
      </c>
      <c r="I28" s="10" t="s">
        <v>14</v>
      </c>
      <c r="J28" s="10" t="s">
        <v>14</v>
      </c>
      <c r="K28" s="11">
        <f>SUM(F28:J28)</f>
        <v>0</v>
      </c>
      <c r="L28" s="12">
        <f>E28/(C28*D28)*100</f>
        <v>100</v>
      </c>
      <c r="EZ28" s="5">
        <v>21</v>
      </c>
      <c r="FA28" s="17" t="s">
        <v>25</v>
      </c>
      <c r="FB28" s="7"/>
      <c r="FC28" s="7"/>
      <c r="FD28" s="8">
        <f>(FB28*FC28)-FJ28</f>
        <v>0</v>
      </c>
      <c r="FE28" s="10"/>
      <c r="FF28" s="10"/>
      <c r="FG28" s="10"/>
      <c r="FH28" s="10"/>
      <c r="FI28" s="10"/>
      <c r="FJ28" s="11">
        <f>SUM(FE28:FI28)</f>
        <v>0</v>
      </c>
      <c r="FK28" s="12" t="e">
        <f>FD28/(FB28*FC28)*100</f>
        <v>#DIV/0!</v>
      </c>
    </row>
    <row r="29" spans="1:171" ht="17.25" customHeight="1">
      <c r="A29" s="5">
        <v>22</v>
      </c>
      <c r="B29" s="15" t="s">
        <v>26</v>
      </c>
      <c r="C29" s="7">
        <v>17</v>
      </c>
      <c r="D29" s="7">
        <v>59</v>
      </c>
      <c r="E29" s="8">
        <f>(C29*D29)-K29</f>
        <v>988</v>
      </c>
      <c r="F29" s="16">
        <v>15</v>
      </c>
      <c r="G29" s="16" t="s">
        <v>14</v>
      </c>
      <c r="H29" s="16" t="s">
        <v>14</v>
      </c>
      <c r="I29" s="16" t="s">
        <v>14</v>
      </c>
      <c r="J29" s="16" t="s">
        <v>14</v>
      </c>
      <c r="K29" s="11">
        <f>SUM(F29:J29)</f>
        <v>15</v>
      </c>
      <c r="L29" s="12">
        <f>E29/(C29*D29)*100</f>
        <v>98.504486540378863</v>
      </c>
      <c r="EZ29" s="5">
        <v>22</v>
      </c>
      <c r="FA29" s="15" t="s">
        <v>26</v>
      </c>
      <c r="FB29" s="7"/>
      <c r="FC29" s="7"/>
      <c r="FD29" s="8">
        <f>(FB29*FC29)-FJ29</f>
        <v>0</v>
      </c>
      <c r="FE29" s="16"/>
      <c r="FF29" s="16"/>
      <c r="FG29" s="16"/>
      <c r="FH29" s="16"/>
      <c r="FI29" s="16"/>
      <c r="FJ29" s="11">
        <f>SUM(FE29:FI29)</f>
        <v>0</v>
      </c>
      <c r="FK29" s="12" t="e">
        <f>FD29/(FB29*FC29)*100</f>
        <v>#DIV/0!</v>
      </c>
    </row>
    <row r="30" spans="1:171">
      <c r="A30" s="5">
        <v>23</v>
      </c>
      <c r="B30" s="15" t="s">
        <v>27</v>
      </c>
      <c r="C30" s="7">
        <v>17</v>
      </c>
      <c r="D30" s="7">
        <v>45</v>
      </c>
      <c r="E30" s="8">
        <f>(C30*D30)-K30</f>
        <v>765</v>
      </c>
      <c r="F30" s="16" t="s">
        <v>14</v>
      </c>
      <c r="G30" s="16" t="s">
        <v>14</v>
      </c>
      <c r="H30" s="16" t="s">
        <v>14</v>
      </c>
      <c r="I30" s="16" t="s">
        <v>14</v>
      </c>
      <c r="J30" s="16" t="s">
        <v>14</v>
      </c>
      <c r="K30" s="11">
        <f>SUM(F30:J30)</f>
        <v>0</v>
      </c>
      <c r="L30" s="12">
        <f>E30/(C30*D30)*100</f>
        <v>100</v>
      </c>
      <c r="EZ30" s="5">
        <v>23</v>
      </c>
      <c r="FA30" s="15" t="s">
        <v>27</v>
      </c>
      <c r="FB30" s="7"/>
      <c r="FC30" s="7"/>
      <c r="FD30" s="8">
        <f>(FB30*FC30)-FJ30</f>
        <v>0</v>
      </c>
      <c r="FE30" s="16"/>
      <c r="FF30" s="16"/>
      <c r="FG30" s="16"/>
      <c r="FH30" s="16"/>
      <c r="FI30" s="16"/>
      <c r="FJ30" s="11">
        <f>SUM(FE30:FI30)</f>
        <v>0</v>
      </c>
      <c r="FK30" s="12" t="e">
        <f>FD30/(FB30*FC30)*100</f>
        <v>#DIV/0!</v>
      </c>
    </row>
    <row r="31" spans="1:171">
      <c r="A31" s="5">
        <v>24</v>
      </c>
      <c r="B31" s="15" t="s">
        <v>28</v>
      </c>
      <c r="C31" s="7"/>
      <c r="D31" s="7"/>
      <c r="E31" s="8">
        <f>(C31*D31)-K31</f>
        <v>0</v>
      </c>
      <c r="F31" s="16"/>
      <c r="G31" s="16"/>
      <c r="H31" s="16"/>
      <c r="I31" s="16"/>
      <c r="J31" s="16"/>
      <c r="K31" s="11">
        <f>SUM(F31:J31)</f>
        <v>0</v>
      </c>
      <c r="L31" s="12" t="e">
        <f>E31/(C31*D31)*100</f>
        <v>#DIV/0!</v>
      </c>
      <c r="EZ31" s="5">
        <v>24</v>
      </c>
      <c r="FA31" s="15" t="s">
        <v>28</v>
      </c>
      <c r="FB31" s="7"/>
      <c r="FC31" s="7"/>
      <c r="FD31" s="8">
        <f>(FB31*FC31)-FJ31</f>
        <v>0</v>
      </c>
      <c r="FE31" s="16"/>
      <c r="FF31" s="16"/>
      <c r="FG31" s="16"/>
      <c r="FH31" s="16"/>
      <c r="FI31" s="16"/>
      <c r="FJ31" s="11">
        <f>SUM(FE31:FI31)</f>
        <v>0</v>
      </c>
      <c r="FK31" s="12" t="e">
        <f>FD31/(FB31*FC31)*100</f>
        <v>#DIV/0!</v>
      </c>
    </row>
    <row r="32" spans="1:171">
      <c r="A32" s="5">
        <v>25</v>
      </c>
      <c r="B32" s="15" t="s">
        <v>30</v>
      </c>
      <c r="C32" s="7">
        <v>17</v>
      </c>
      <c r="D32" s="7">
        <v>21</v>
      </c>
      <c r="E32" s="8">
        <f>(C32*D32)-K32</f>
        <v>357</v>
      </c>
      <c r="F32" s="16" t="s">
        <v>14</v>
      </c>
      <c r="G32" s="16" t="s">
        <v>14</v>
      </c>
      <c r="H32" s="16" t="s">
        <v>14</v>
      </c>
      <c r="I32" s="16" t="s">
        <v>14</v>
      </c>
      <c r="J32" s="16" t="s">
        <v>14</v>
      </c>
      <c r="K32" s="11">
        <f>SUM(F32:J32)</f>
        <v>0</v>
      </c>
      <c r="L32" s="12">
        <f>E32/(C32*D32)*100</f>
        <v>100</v>
      </c>
      <c r="EZ32" s="5">
        <v>25</v>
      </c>
      <c r="FA32" s="15" t="s">
        <v>30</v>
      </c>
      <c r="FB32" s="7"/>
      <c r="FC32" s="7"/>
      <c r="FD32" s="8">
        <f>(FB32*FC32)-FJ32</f>
        <v>0</v>
      </c>
      <c r="FE32" s="16"/>
      <c r="FF32" s="16"/>
      <c r="FG32" s="16"/>
      <c r="FH32" s="16"/>
      <c r="FI32" s="16"/>
      <c r="FJ32" s="11">
        <f>SUM(FE32:FI32)</f>
        <v>0</v>
      </c>
      <c r="FK32" s="12" t="e">
        <f>FD32/(FB32*FC32)*100</f>
        <v>#DIV/0!</v>
      </c>
    </row>
    <row r="33" spans="1:167">
      <c r="A33" s="5">
        <v>26</v>
      </c>
      <c r="B33" s="15" t="s">
        <v>31</v>
      </c>
      <c r="C33" s="7">
        <v>17</v>
      </c>
      <c r="D33" s="7">
        <v>28</v>
      </c>
      <c r="E33" s="8">
        <f>(C33*D33)-K33</f>
        <v>454</v>
      </c>
      <c r="F33" s="16">
        <v>3</v>
      </c>
      <c r="G33" s="16" t="s">
        <v>14</v>
      </c>
      <c r="H33" s="16">
        <v>17</v>
      </c>
      <c r="I33" s="16">
        <v>2</v>
      </c>
      <c r="J33" s="10" t="s">
        <v>14</v>
      </c>
      <c r="K33" s="11">
        <f>SUM(F33:J33)</f>
        <v>22</v>
      </c>
      <c r="L33" s="12">
        <f>E33/(C33*D33)*100</f>
        <v>95.378151260504211</v>
      </c>
      <c r="Q33" t="s">
        <v>163</v>
      </c>
      <c r="EZ33" s="5">
        <v>26</v>
      </c>
      <c r="FA33" s="15" t="s">
        <v>31</v>
      </c>
      <c r="FB33" s="7"/>
      <c r="FC33" s="7"/>
      <c r="FD33" s="8">
        <f>(FB33*FC33)-FJ33</f>
        <v>0</v>
      </c>
      <c r="FE33" s="16"/>
      <c r="FF33" s="16"/>
      <c r="FG33" s="16"/>
      <c r="FH33" s="16"/>
      <c r="FI33" s="10"/>
      <c r="FJ33" s="11">
        <f>SUM(FE33:FI33)</f>
        <v>0</v>
      </c>
      <c r="FK33" s="12" t="e">
        <f>FD33/(FB33*FC33)*100</f>
        <v>#DIV/0!</v>
      </c>
    </row>
    <row r="34" spans="1:167">
      <c r="A34" s="5">
        <v>27</v>
      </c>
      <c r="B34" s="15" t="s">
        <v>38</v>
      </c>
      <c r="C34" s="7">
        <v>17</v>
      </c>
      <c r="D34" s="7">
        <v>80</v>
      </c>
      <c r="E34" s="8">
        <f>(C34*D34)-K34</f>
        <v>1343</v>
      </c>
      <c r="F34" s="16" t="s">
        <v>14</v>
      </c>
      <c r="G34" s="16" t="s">
        <v>14</v>
      </c>
      <c r="H34" s="16">
        <v>17</v>
      </c>
      <c r="I34" s="16" t="s">
        <v>14</v>
      </c>
      <c r="J34" s="16" t="s">
        <v>14</v>
      </c>
      <c r="K34" s="11">
        <f>SUM(F34:J34)</f>
        <v>17</v>
      </c>
      <c r="L34" s="12">
        <f>E34/(C34*D34)*100</f>
        <v>98.75</v>
      </c>
      <c r="P34" t="s">
        <v>163</v>
      </c>
      <c r="EZ34" s="5">
        <v>27</v>
      </c>
      <c r="FA34" s="15" t="s">
        <v>38</v>
      </c>
      <c r="FB34" s="7">
        <v>17</v>
      </c>
      <c r="FC34" s="7">
        <v>80</v>
      </c>
      <c r="FD34" s="8">
        <f>(FB34*FC34)-FJ34</f>
        <v>1343</v>
      </c>
      <c r="FE34" s="16" t="s">
        <v>14</v>
      </c>
      <c r="FF34" s="16" t="s">
        <v>14</v>
      </c>
      <c r="FG34" s="16">
        <v>17</v>
      </c>
      <c r="FH34" s="16" t="s">
        <v>14</v>
      </c>
      <c r="FI34" s="16" t="s">
        <v>14</v>
      </c>
      <c r="FJ34" s="11">
        <f>SUM(FE34:FI34)</f>
        <v>17</v>
      </c>
      <c r="FK34" s="12">
        <f>FD34/(FB34*FC34)*100</f>
        <v>98.75</v>
      </c>
    </row>
    <row r="35" spans="1:167">
      <c r="A35" s="5">
        <v>28</v>
      </c>
      <c r="B35" s="21" t="s">
        <v>39</v>
      </c>
      <c r="C35" s="7"/>
      <c r="D35" s="8"/>
      <c r="E35" s="8">
        <f>(C35*D35)-K35</f>
        <v>0</v>
      </c>
      <c r="F35" s="16"/>
      <c r="G35" s="16"/>
      <c r="H35" s="16"/>
      <c r="I35" s="16"/>
      <c r="J35" s="16"/>
      <c r="K35" s="11">
        <f>SUM(F35:J35)</f>
        <v>0</v>
      </c>
      <c r="L35" s="12" t="e">
        <f>E35/(C35*D35)*100</f>
        <v>#DIV/0!</v>
      </c>
      <c r="Q35" t="s">
        <v>163</v>
      </c>
      <c r="EZ35" s="5">
        <v>28</v>
      </c>
      <c r="FA35" s="21" t="s">
        <v>39</v>
      </c>
      <c r="FB35" s="7"/>
      <c r="FC35" s="8"/>
      <c r="FD35" s="8">
        <f>(FB35*FC35)-FJ35</f>
        <v>0</v>
      </c>
      <c r="FE35" s="16"/>
      <c r="FF35" s="16"/>
      <c r="FG35" s="16"/>
      <c r="FH35" s="16"/>
      <c r="FI35" s="16"/>
      <c r="FJ35" s="11">
        <f>SUM(FE35:FI35)</f>
        <v>0</v>
      </c>
      <c r="FK35" s="12" t="e">
        <f>FD35/(FB35*FC35)*100</f>
        <v>#DIV/0!</v>
      </c>
    </row>
    <row r="36" spans="1:167">
      <c r="A36" s="5">
        <v>29</v>
      </c>
      <c r="B36" s="15" t="s">
        <v>40</v>
      </c>
      <c r="C36" s="7">
        <v>17</v>
      </c>
      <c r="D36" s="7">
        <v>10</v>
      </c>
      <c r="E36" s="8">
        <f>(C36*D36)-K36</f>
        <v>168</v>
      </c>
      <c r="F36" s="16">
        <v>2</v>
      </c>
      <c r="G36" s="1083" t="s">
        <v>14</v>
      </c>
      <c r="H36" s="16" t="s">
        <v>14</v>
      </c>
      <c r="I36" s="16" t="s">
        <v>14</v>
      </c>
      <c r="J36" s="16" t="s">
        <v>14</v>
      </c>
      <c r="K36" s="11">
        <f>SUM(F36:J36)</f>
        <v>2</v>
      </c>
      <c r="L36" s="12">
        <f>E36/(C36*D36)*100</f>
        <v>98.82352941176471</v>
      </c>
      <c r="EZ36" s="5">
        <v>29</v>
      </c>
      <c r="FA36" s="15" t="s">
        <v>40</v>
      </c>
      <c r="FB36" s="7"/>
      <c r="FC36" s="7"/>
      <c r="FD36" s="8">
        <f>(FB36*FC36)-FJ36</f>
        <v>0</v>
      </c>
      <c r="FE36" s="16"/>
      <c r="FF36" s="16"/>
      <c r="FG36" s="16"/>
      <c r="FH36" s="16"/>
      <c r="FI36" s="16"/>
      <c r="FJ36" s="11">
        <f>SUM(FE36:FI36)</f>
        <v>0</v>
      </c>
      <c r="FK36" s="12" t="e">
        <f>FD36/(FB36*FC36)*100</f>
        <v>#DIV/0!</v>
      </c>
    </row>
    <row r="37" spans="1:167">
      <c r="A37" s="5">
        <v>30</v>
      </c>
      <c r="B37" s="15" t="s">
        <v>41</v>
      </c>
      <c r="C37" s="7">
        <v>17</v>
      </c>
      <c r="D37" s="7">
        <v>22</v>
      </c>
      <c r="E37" s="8">
        <f>(C37*D37)-K37</f>
        <v>372</v>
      </c>
      <c r="F37" s="16">
        <v>1</v>
      </c>
      <c r="G37" s="16">
        <v>1</v>
      </c>
      <c r="H37" s="16" t="s">
        <v>14</v>
      </c>
      <c r="I37" s="16" t="s">
        <v>14</v>
      </c>
      <c r="J37" s="16" t="s">
        <v>14</v>
      </c>
      <c r="K37" s="11">
        <f>SUM(F37:J37)</f>
        <v>2</v>
      </c>
      <c r="L37" s="12">
        <f>E37/(C37*D37)*100</f>
        <v>99.465240641711233</v>
      </c>
      <c r="EZ37" s="5">
        <v>30</v>
      </c>
      <c r="FA37" s="15" t="s">
        <v>41</v>
      </c>
      <c r="FB37" s="7"/>
      <c r="FC37" s="7"/>
      <c r="FD37" s="8">
        <f>(FB37*FC37)-FJ37</f>
        <v>0</v>
      </c>
      <c r="FE37" s="16"/>
      <c r="FF37" s="16"/>
      <c r="FG37" s="16"/>
      <c r="FH37" s="16"/>
      <c r="FI37" s="16"/>
      <c r="FJ37" s="11">
        <f>SUM(FE37:FI37)</f>
        <v>0</v>
      </c>
      <c r="FK37" s="12" t="e">
        <f>FD37/(FB37*FC37)*100</f>
        <v>#DIV/0!</v>
      </c>
    </row>
    <row r="38" spans="1:167">
      <c r="A38" s="5">
        <v>31</v>
      </c>
      <c r="B38" s="15" t="s">
        <v>42</v>
      </c>
      <c r="C38" s="7">
        <v>17</v>
      </c>
      <c r="D38" s="7">
        <v>41</v>
      </c>
      <c r="E38" s="8">
        <f>(C38*D38)-K38</f>
        <v>695</v>
      </c>
      <c r="F38" s="16">
        <v>2</v>
      </c>
      <c r="G38" s="16" t="s">
        <v>14</v>
      </c>
      <c r="H38" s="16" t="s">
        <v>14</v>
      </c>
      <c r="I38" s="16" t="s">
        <v>14</v>
      </c>
      <c r="J38" s="16" t="s">
        <v>14</v>
      </c>
      <c r="K38" s="11">
        <f>SUM(F38:J38)</f>
        <v>2</v>
      </c>
      <c r="L38" s="12">
        <f>E38/(C38*D38)*100</f>
        <v>99.713055954088944</v>
      </c>
      <c r="EZ38" s="5">
        <v>31</v>
      </c>
      <c r="FA38" s="15" t="s">
        <v>42</v>
      </c>
      <c r="FB38" s="7">
        <v>17</v>
      </c>
      <c r="FC38" s="7">
        <v>41</v>
      </c>
      <c r="FD38" s="8">
        <f>(FB38*FC38)-FJ38</f>
        <v>695</v>
      </c>
      <c r="FE38" s="16">
        <v>2</v>
      </c>
      <c r="FF38" s="16" t="s">
        <v>14</v>
      </c>
      <c r="FG38" s="16" t="s">
        <v>14</v>
      </c>
      <c r="FH38" s="16" t="s">
        <v>14</v>
      </c>
      <c r="FI38" s="16" t="s">
        <v>14</v>
      </c>
      <c r="FJ38" s="11">
        <f>SUM(FE38:FI38)</f>
        <v>2</v>
      </c>
      <c r="FK38" s="12">
        <f>FD38/(FB38*FC38)*100</f>
        <v>99.713055954088944</v>
      </c>
    </row>
    <row r="39" spans="1:167">
      <c r="A39" s="5">
        <v>32</v>
      </c>
      <c r="B39" s="15" t="s">
        <v>43</v>
      </c>
      <c r="C39" s="7">
        <v>17</v>
      </c>
      <c r="D39" s="7">
        <v>37</v>
      </c>
      <c r="E39" s="8">
        <f>(C39*D39)-K39</f>
        <v>619</v>
      </c>
      <c r="F39" s="16" t="s">
        <v>14</v>
      </c>
      <c r="G39" s="16" t="s">
        <v>14</v>
      </c>
      <c r="H39" s="16" t="s">
        <v>14</v>
      </c>
      <c r="I39" s="16">
        <v>10</v>
      </c>
      <c r="J39" s="16" t="s">
        <v>14</v>
      </c>
      <c r="K39" s="11">
        <f>SUM(F39:J39)</f>
        <v>10</v>
      </c>
      <c r="L39" s="12">
        <f>E39/(C39*D39)*100</f>
        <v>98.410174880763108</v>
      </c>
      <c r="EZ39" s="5">
        <v>32</v>
      </c>
      <c r="FA39" s="15" t="s">
        <v>43</v>
      </c>
      <c r="FB39" s="7">
        <v>17</v>
      </c>
      <c r="FC39" s="7">
        <v>37</v>
      </c>
      <c r="FD39" s="8">
        <f>(FB39*FC39)-FJ39</f>
        <v>619</v>
      </c>
      <c r="FE39" s="16" t="s">
        <v>14</v>
      </c>
      <c r="FF39" s="16" t="s">
        <v>14</v>
      </c>
      <c r="FG39" s="16" t="s">
        <v>14</v>
      </c>
      <c r="FH39" s="16">
        <v>10</v>
      </c>
      <c r="FI39" s="16" t="s">
        <v>14</v>
      </c>
      <c r="FJ39" s="11">
        <f>SUM(FE39:FI39)</f>
        <v>10</v>
      </c>
      <c r="FK39" s="12">
        <f>FD39/(FB39*FC39)*100</f>
        <v>98.410174880763108</v>
      </c>
    </row>
    <row r="40" spans="1:167">
      <c r="A40" s="5">
        <v>33</v>
      </c>
      <c r="B40" s="6" t="s">
        <v>44</v>
      </c>
      <c r="C40" s="7">
        <v>17</v>
      </c>
      <c r="D40" s="7">
        <v>20</v>
      </c>
      <c r="E40" s="8">
        <f>(C40*D40)-K40</f>
        <v>334</v>
      </c>
      <c r="F40" s="16">
        <v>6</v>
      </c>
      <c r="G40" s="16" t="s">
        <v>14</v>
      </c>
      <c r="H40" s="16" t="s">
        <v>14</v>
      </c>
      <c r="I40" s="16" t="s">
        <v>14</v>
      </c>
      <c r="J40" s="16" t="s">
        <v>14</v>
      </c>
      <c r="K40" s="11">
        <f>SUM(F40:J40)</f>
        <v>6</v>
      </c>
      <c r="L40" s="12">
        <f>E40/(C40*D40)*100</f>
        <v>98.235294117647058</v>
      </c>
      <c r="EZ40" s="5">
        <v>33</v>
      </c>
      <c r="FA40" s="6" t="s">
        <v>44</v>
      </c>
      <c r="FB40" s="7"/>
      <c r="FC40" s="7"/>
      <c r="FD40" s="8">
        <f>(FB40*FC40)-FJ40</f>
        <v>0</v>
      </c>
      <c r="FE40" s="16"/>
      <c r="FF40" s="16"/>
      <c r="FG40" s="16"/>
      <c r="FH40" s="16"/>
      <c r="FI40" s="16"/>
      <c r="FJ40" s="11">
        <f>SUM(FE40:FI40)</f>
        <v>0</v>
      </c>
      <c r="FK40" s="12" t="e">
        <f>FD40/(FB40*FC40)*100</f>
        <v>#DIV/0!</v>
      </c>
    </row>
    <row r="41" spans="1:167">
      <c r="A41" s="30">
        <v>34</v>
      </c>
      <c r="B41" s="15" t="s">
        <v>45</v>
      </c>
      <c r="C41" s="32"/>
      <c r="D41" s="32"/>
      <c r="E41" s="8">
        <f>(C41*D41)-K41</f>
        <v>0</v>
      </c>
      <c r="F41" s="58"/>
      <c r="G41" s="58"/>
      <c r="H41" s="58"/>
      <c r="I41" s="58"/>
      <c r="J41" s="58"/>
      <c r="K41" s="34">
        <f>SUM(F41:J41)</f>
        <v>0</v>
      </c>
      <c r="L41" s="35" t="e">
        <f>E41/(C41*D41)*100</f>
        <v>#DIV/0!</v>
      </c>
      <c r="R41" t="s">
        <v>163</v>
      </c>
      <c r="EZ41" s="30">
        <v>34</v>
      </c>
      <c r="FA41" s="15" t="s">
        <v>45</v>
      </c>
      <c r="FB41" s="32"/>
      <c r="FC41" s="32"/>
      <c r="FD41" s="8">
        <f>(FB41*FC41)-FJ41</f>
        <v>0</v>
      </c>
      <c r="FE41" s="58"/>
      <c r="FF41" s="58"/>
      <c r="FG41" s="58"/>
      <c r="FH41" s="58"/>
      <c r="FI41" s="58"/>
      <c r="FJ41" s="34">
        <f>SUM(FE41:FI41)</f>
        <v>0</v>
      </c>
      <c r="FK41" s="35" t="e">
        <f>FD41/(FB41*FC41)*100</f>
        <v>#DIV/0!</v>
      </c>
    </row>
    <row r="42" spans="1:167">
      <c r="A42" s="5">
        <v>35</v>
      </c>
      <c r="B42" s="15" t="s">
        <v>46</v>
      </c>
      <c r="C42" s="7">
        <v>17</v>
      </c>
      <c r="D42" s="7">
        <v>74</v>
      </c>
      <c r="E42" s="8">
        <f>(C42*D42)-K42</f>
        <v>1258</v>
      </c>
      <c r="F42" s="10" t="s">
        <v>14</v>
      </c>
      <c r="G42" s="10" t="s">
        <v>14</v>
      </c>
      <c r="H42" s="10" t="s">
        <v>14</v>
      </c>
      <c r="I42" s="10" t="s">
        <v>14</v>
      </c>
      <c r="J42" s="10" t="s">
        <v>14</v>
      </c>
      <c r="K42" s="11">
        <f>SUM(F42:J42)</f>
        <v>0</v>
      </c>
      <c r="L42" s="12">
        <f>E42/(C42*D42)*100</f>
        <v>100</v>
      </c>
      <c r="EZ42" s="5">
        <v>35</v>
      </c>
      <c r="FA42" s="15" t="s">
        <v>46</v>
      </c>
      <c r="FB42" s="7"/>
      <c r="FC42" s="7"/>
      <c r="FD42" s="8">
        <f>(FB42*FC42)-FJ42</f>
        <v>0</v>
      </c>
      <c r="FE42" s="10"/>
      <c r="FF42" s="10"/>
      <c r="FG42" s="10"/>
      <c r="FH42" s="10"/>
      <c r="FI42" s="10"/>
      <c r="FJ42" s="11">
        <f>SUM(FE42:FI42)</f>
        <v>0</v>
      </c>
      <c r="FK42" s="12" t="e">
        <f>FD42/(FB42*FC42)*100</f>
        <v>#DIV/0!</v>
      </c>
    </row>
    <row r="43" spans="1:167">
      <c r="A43" s="30">
        <v>36</v>
      </c>
      <c r="B43" s="15" t="s">
        <v>47</v>
      </c>
      <c r="C43" s="7">
        <v>26</v>
      </c>
      <c r="D43" s="7">
        <v>290</v>
      </c>
      <c r="E43" s="8">
        <f>(C43*D43)-K43</f>
        <v>7503</v>
      </c>
      <c r="F43" s="16">
        <v>3</v>
      </c>
      <c r="G43" s="16" t="s">
        <v>14</v>
      </c>
      <c r="H43" s="16">
        <v>29</v>
      </c>
      <c r="I43" s="16">
        <v>5</v>
      </c>
      <c r="J43" s="16" t="s">
        <v>14</v>
      </c>
      <c r="K43" s="11">
        <f>SUM(F43:J43)</f>
        <v>37</v>
      </c>
      <c r="L43" s="12">
        <f>E43/(C43*D43)*100</f>
        <v>99.509283819628649</v>
      </c>
      <c r="EZ43" s="30">
        <v>36</v>
      </c>
      <c r="FA43" s="15" t="s">
        <v>47</v>
      </c>
      <c r="FB43" s="7"/>
      <c r="FC43" s="7"/>
      <c r="FD43" s="8">
        <f>(FB43*FC43)-FJ43</f>
        <v>0</v>
      </c>
      <c r="FE43" s="16"/>
      <c r="FF43" s="16"/>
      <c r="FG43" s="16"/>
      <c r="FH43" s="16"/>
      <c r="FI43" s="16"/>
      <c r="FJ43" s="11">
        <f>SUM(FE43:FI43)</f>
        <v>0</v>
      </c>
      <c r="FK43" s="12" t="e">
        <f>FD43/(FB43*FC43)*100</f>
        <v>#DIV/0!</v>
      </c>
    </row>
    <row r="137" spans="1:167">
      <c r="A137" s="893"/>
      <c r="B137" s="893"/>
      <c r="C137" s="893"/>
      <c r="D137" s="893"/>
      <c r="E137" s="893"/>
      <c r="F137" s="893"/>
      <c r="G137" s="893"/>
      <c r="H137" s="893"/>
      <c r="I137" s="893"/>
      <c r="J137" s="893"/>
      <c r="K137" s="893"/>
      <c r="L137" s="893"/>
      <c r="EZ137" s="893"/>
      <c r="FA137" s="893"/>
      <c r="FB137" s="893"/>
      <c r="FC137" s="893"/>
      <c r="FD137" s="893"/>
      <c r="FE137" s="893"/>
      <c r="FF137" s="893"/>
      <c r="FG137" s="893"/>
      <c r="FH137" s="893"/>
      <c r="FI137" s="893"/>
      <c r="FJ137" s="893"/>
      <c r="FK137" s="893"/>
    </row>
    <row r="138" spans="1:167">
      <c r="A138" s="893"/>
      <c r="B138" s="893"/>
      <c r="C138" s="893"/>
      <c r="D138" s="893"/>
      <c r="E138" s="893"/>
      <c r="F138" s="893"/>
      <c r="G138" s="893"/>
      <c r="H138" s="893"/>
      <c r="I138" s="893"/>
      <c r="J138" s="893"/>
      <c r="K138" s="893"/>
      <c r="L138" s="893"/>
      <c r="EZ138" s="893"/>
      <c r="FA138" s="893"/>
      <c r="FB138" s="893"/>
      <c r="FC138" s="893"/>
      <c r="FD138" s="893"/>
      <c r="FE138" s="893"/>
      <c r="FF138" s="893"/>
      <c r="FG138" s="893"/>
      <c r="FH138" s="893"/>
      <c r="FI138" s="893"/>
      <c r="FJ138" s="893"/>
      <c r="FK138" s="893"/>
    </row>
    <row r="139" spans="1:167" ht="15.75">
      <c r="A139" s="893"/>
      <c r="B139" s="893"/>
      <c r="C139" s="893"/>
      <c r="D139" s="893"/>
      <c r="E139" s="893"/>
      <c r="F139" s="893"/>
      <c r="G139" s="893"/>
      <c r="H139" s="27" t="s">
        <v>2858</v>
      </c>
      <c r="I139" s="28"/>
      <c r="J139" s="28"/>
      <c r="K139" s="29"/>
      <c r="L139" s="893" t="s">
        <v>163</v>
      </c>
      <c r="EZ139" s="893"/>
      <c r="FA139" s="893"/>
      <c r="FB139" s="893"/>
      <c r="FC139" s="893"/>
      <c r="FD139" s="893"/>
      <c r="FE139" s="893"/>
      <c r="FF139" s="893"/>
      <c r="FG139" s="27" t="s">
        <v>2858</v>
      </c>
      <c r="FH139" s="28"/>
      <c r="FI139" s="28"/>
      <c r="FJ139" s="29"/>
      <c r="FK139" s="893" t="s">
        <v>163</v>
      </c>
    </row>
    <row r="140" spans="1:167" ht="15.75">
      <c r="A140" s="893"/>
      <c r="B140" s="893"/>
      <c r="C140" s="893"/>
      <c r="D140" s="893"/>
      <c r="E140" s="893"/>
      <c r="F140" s="893"/>
      <c r="G140" s="893"/>
      <c r="H140" s="27" t="s">
        <v>155</v>
      </c>
      <c r="I140" s="28"/>
      <c r="J140" s="28"/>
      <c r="K140" s="29"/>
      <c r="L140" s="893"/>
      <c r="EZ140" s="893"/>
      <c r="FA140" s="893"/>
      <c r="FB140" s="893"/>
      <c r="FC140" s="893"/>
      <c r="FD140" s="893"/>
      <c r="FE140" s="893"/>
      <c r="FF140" s="893"/>
      <c r="FG140" s="27" t="s">
        <v>155</v>
      </c>
      <c r="FH140" s="28"/>
      <c r="FI140" s="28"/>
      <c r="FJ140" s="29"/>
      <c r="FK140" s="893"/>
    </row>
    <row r="141" spans="1:167" ht="15.75">
      <c r="A141" s="893"/>
      <c r="B141" s="893"/>
      <c r="C141" s="893"/>
      <c r="D141" s="893"/>
      <c r="E141" s="893"/>
      <c r="F141" s="893"/>
      <c r="G141" s="893"/>
      <c r="H141" s="27" t="s">
        <v>156</v>
      </c>
      <c r="I141" s="28"/>
      <c r="J141" s="28"/>
      <c r="K141" s="28"/>
      <c r="L141" s="893"/>
      <c r="EZ141" s="893"/>
      <c r="FA141" s="893"/>
      <c r="FB141" s="893"/>
      <c r="FC141" s="893"/>
      <c r="FD141" s="893"/>
      <c r="FE141" s="893"/>
      <c r="FF141" s="893"/>
      <c r="FG141" s="27" t="s">
        <v>156</v>
      </c>
      <c r="FH141" s="28"/>
      <c r="FI141" s="28"/>
      <c r="FJ141" s="28"/>
      <c r="FK141" s="893"/>
    </row>
    <row r="142" spans="1:167" ht="15.75">
      <c r="A142" s="893"/>
      <c r="B142" s="893"/>
      <c r="C142" s="893"/>
      <c r="D142" s="893"/>
      <c r="E142" s="893"/>
      <c r="F142" s="893"/>
      <c r="G142" s="893"/>
      <c r="H142" s="27" t="s">
        <v>157</v>
      </c>
      <c r="I142" s="28"/>
      <c r="J142" s="28"/>
      <c r="K142" s="28"/>
      <c r="L142" s="893"/>
      <c r="EZ142" s="893"/>
      <c r="FA142" s="893"/>
      <c r="FB142" s="893"/>
      <c r="FC142" s="893"/>
      <c r="FD142" s="893"/>
      <c r="FE142" s="893"/>
      <c r="FF142" s="893"/>
      <c r="FG142" s="27" t="s">
        <v>157</v>
      </c>
      <c r="FH142" s="28"/>
      <c r="FI142" s="28"/>
      <c r="FJ142" s="28"/>
      <c r="FK142" s="893"/>
    </row>
    <row r="143" spans="1:167" ht="15.75">
      <c r="A143" s="893"/>
      <c r="B143" s="893"/>
      <c r="C143" s="893"/>
      <c r="D143" s="893"/>
      <c r="E143" s="893"/>
      <c r="F143" s="893"/>
      <c r="G143" s="893"/>
      <c r="H143" s="27"/>
      <c r="I143" s="28"/>
      <c r="J143" s="28"/>
      <c r="K143" s="28"/>
      <c r="L143" s="893"/>
      <c r="EZ143" s="893"/>
      <c r="FA143" s="893"/>
      <c r="FB143" s="893"/>
      <c r="FC143" s="893"/>
      <c r="FD143" s="893"/>
      <c r="FE143" s="893"/>
      <c r="FF143" s="893"/>
      <c r="FG143" s="27"/>
      <c r="FH143" s="28"/>
      <c r="FI143" s="28"/>
      <c r="FJ143" s="28"/>
      <c r="FK143" s="893"/>
    </row>
    <row r="144" spans="1:167" ht="15.75">
      <c r="A144" s="893"/>
      <c r="B144" s="893"/>
      <c r="C144" s="893"/>
      <c r="D144" s="893"/>
      <c r="E144" s="893"/>
      <c r="F144" s="893"/>
      <c r="G144" s="893"/>
      <c r="H144" s="27"/>
      <c r="I144" s="28"/>
      <c r="J144" s="28"/>
      <c r="K144" s="28"/>
      <c r="L144" s="893"/>
      <c r="EZ144" s="893"/>
      <c r="FA144" s="893"/>
      <c r="FB144" s="893"/>
      <c r="FC144" s="893"/>
      <c r="FD144" s="893"/>
      <c r="FE144" s="893"/>
      <c r="FF144" s="893"/>
      <c r="FG144" s="27"/>
      <c r="FH144" s="28"/>
      <c r="FI144" s="28"/>
      <c r="FJ144" s="28"/>
      <c r="FK144" s="893"/>
    </row>
    <row r="145" spans="1:167" ht="15.75">
      <c r="A145" s="893"/>
      <c r="B145" s="893"/>
      <c r="C145" s="893"/>
      <c r="D145" s="893"/>
      <c r="E145" s="893"/>
      <c r="F145" s="893"/>
      <c r="G145" s="893"/>
      <c r="H145" s="1137" t="s">
        <v>177</v>
      </c>
      <c r="I145" s="1137"/>
      <c r="J145" s="1137"/>
      <c r="K145" s="1137"/>
      <c r="L145" s="893"/>
      <c r="EZ145" s="893"/>
      <c r="FA145" s="893"/>
      <c r="FB145" s="893"/>
      <c r="FC145" s="893"/>
      <c r="FD145" s="893"/>
      <c r="FE145" s="893"/>
      <c r="FF145" s="893"/>
      <c r="FG145" s="1137" t="s">
        <v>177</v>
      </c>
      <c r="FH145" s="1137"/>
      <c r="FI145" s="1137"/>
      <c r="FJ145" s="1137"/>
      <c r="FK145" s="893"/>
    </row>
    <row r="146" spans="1:167" ht="15.75">
      <c r="A146" s="893"/>
      <c r="B146" s="893"/>
      <c r="C146" s="893"/>
      <c r="D146" s="893"/>
      <c r="E146" s="893"/>
      <c r="F146" s="893"/>
      <c r="G146" s="893"/>
      <c r="H146" s="27" t="s">
        <v>159</v>
      </c>
      <c r="I146" s="28"/>
      <c r="J146" s="28"/>
      <c r="K146" s="28"/>
      <c r="L146" s="893"/>
      <c r="EZ146" s="893"/>
      <c r="FA146" s="893"/>
      <c r="FB146" s="893"/>
      <c r="FC146" s="893"/>
      <c r="FD146" s="893"/>
      <c r="FE146" s="893"/>
      <c r="FF146" s="893"/>
      <c r="FG146" s="27" t="s">
        <v>159</v>
      </c>
      <c r="FH146" s="28"/>
      <c r="FI146" s="28"/>
      <c r="FJ146" s="28"/>
      <c r="FK146" s="893"/>
    </row>
    <row r="147" spans="1:167" ht="15.75">
      <c r="A147" s="893"/>
      <c r="B147" s="893"/>
      <c r="C147" s="893"/>
      <c r="D147" s="893"/>
      <c r="E147" s="893"/>
      <c r="F147" s="893"/>
      <c r="G147" s="893"/>
      <c r="H147" s="27" t="s">
        <v>160</v>
      </c>
      <c r="I147" s="28"/>
      <c r="J147" s="28"/>
      <c r="K147" s="28"/>
      <c r="L147" s="893"/>
      <c r="EZ147" s="893"/>
      <c r="FA147" s="893"/>
      <c r="FB147" s="893"/>
      <c r="FC147" s="893"/>
      <c r="FD147" s="893"/>
      <c r="FE147" s="893"/>
      <c r="FF147" s="893"/>
      <c r="FG147" s="27" t="s">
        <v>160</v>
      </c>
      <c r="FH147" s="28"/>
      <c r="FI147" s="28"/>
      <c r="FJ147" s="28"/>
      <c r="FK147" s="893"/>
    </row>
  </sheetData>
  <mergeCells count="22">
    <mergeCell ref="L5:L6"/>
    <mergeCell ref="H145:K145"/>
    <mergeCell ref="FG145:FJ145"/>
    <mergeCell ref="A1:L1"/>
    <mergeCell ref="A2:L2"/>
    <mergeCell ref="A3:L3"/>
    <mergeCell ref="A5:A6"/>
    <mergeCell ref="B5:B6"/>
    <mergeCell ref="C5:C6"/>
    <mergeCell ref="D5:D6"/>
    <mergeCell ref="E5:E6"/>
    <mergeCell ref="F5:K5"/>
    <mergeCell ref="EZ1:FK1"/>
    <mergeCell ref="EZ2:FK2"/>
    <mergeCell ref="EZ3:FK3"/>
    <mergeCell ref="EZ5:EZ6"/>
    <mergeCell ref="FK5:FK6"/>
    <mergeCell ref="FA5:FA6"/>
    <mergeCell ref="FB5:FB6"/>
    <mergeCell ref="FC5:FC6"/>
    <mergeCell ref="FD5:FD6"/>
    <mergeCell ref="FE5:FJ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52"/>
  <sheetViews>
    <sheetView topLeftCell="B34" workbookViewId="0">
      <selection activeCell="C2" sqref="C2"/>
    </sheetView>
  </sheetViews>
  <sheetFormatPr defaultRowHeight="15"/>
  <cols>
    <col min="1" max="1" width="8.85546875" style="893"/>
    <col min="2" max="2" width="81.7109375" customWidth="1"/>
    <col min="3" max="3" width="42.7109375" customWidth="1"/>
    <col min="4" max="4" width="16.5703125" customWidth="1"/>
    <col min="6" max="6" width="17.28515625" customWidth="1"/>
    <col min="7" max="7" width="12.85546875" customWidth="1"/>
    <col min="9" max="9" width="12.28515625" customWidth="1"/>
  </cols>
  <sheetData>
    <row r="4" spans="1:9">
      <c r="A4" s="1110" t="s">
        <v>2</v>
      </c>
      <c r="B4" s="452" t="s">
        <v>2903</v>
      </c>
      <c r="C4" s="452" t="s">
        <v>2893</v>
      </c>
      <c r="D4" s="452" t="s">
        <v>2894</v>
      </c>
      <c r="E4" s="452" t="s">
        <v>176</v>
      </c>
      <c r="F4" s="452" t="s">
        <v>2895</v>
      </c>
      <c r="G4" s="452" t="s">
        <v>2896</v>
      </c>
      <c r="H4" s="452" t="s">
        <v>2897</v>
      </c>
      <c r="I4" s="452" t="s">
        <v>2871</v>
      </c>
    </row>
    <row r="5" spans="1:9">
      <c r="A5" s="893">
        <v>1</v>
      </c>
      <c r="B5" t="s">
        <v>2985</v>
      </c>
      <c r="C5" t="s">
        <v>2898</v>
      </c>
      <c r="D5">
        <v>208</v>
      </c>
      <c r="E5">
        <v>1</v>
      </c>
      <c r="F5" t="s">
        <v>2899</v>
      </c>
      <c r="G5">
        <v>2012</v>
      </c>
      <c r="I5" t="s">
        <v>2900</v>
      </c>
    </row>
    <row r="6" spans="1:9">
      <c r="A6" s="893">
        <v>2</v>
      </c>
      <c r="B6" t="s">
        <v>2986</v>
      </c>
      <c r="C6" t="s">
        <v>2901</v>
      </c>
      <c r="D6">
        <v>192</v>
      </c>
      <c r="E6">
        <v>1</v>
      </c>
      <c r="F6" s="893" t="s">
        <v>2899</v>
      </c>
      <c r="G6">
        <v>2013</v>
      </c>
      <c r="I6" s="893" t="s">
        <v>2900</v>
      </c>
    </row>
    <row r="7" spans="1:9">
      <c r="A7" s="893">
        <v>3</v>
      </c>
      <c r="B7" t="s">
        <v>2987</v>
      </c>
      <c r="C7" t="s">
        <v>2902</v>
      </c>
      <c r="D7">
        <v>102</v>
      </c>
      <c r="E7">
        <v>1</v>
      </c>
      <c r="F7" s="893" t="s">
        <v>2899</v>
      </c>
      <c r="G7">
        <v>2016</v>
      </c>
      <c r="I7" s="893" t="s">
        <v>2900</v>
      </c>
    </row>
    <row r="8" spans="1:9">
      <c r="A8" s="893">
        <v>4</v>
      </c>
      <c r="B8" t="s">
        <v>2904</v>
      </c>
      <c r="C8" t="s">
        <v>2905</v>
      </c>
      <c r="D8">
        <v>256</v>
      </c>
      <c r="E8">
        <v>1</v>
      </c>
      <c r="F8" s="893" t="s">
        <v>2899</v>
      </c>
      <c r="G8">
        <v>2011</v>
      </c>
      <c r="I8" s="893" t="s">
        <v>2900</v>
      </c>
    </row>
    <row r="9" spans="1:9">
      <c r="A9" s="893">
        <v>5</v>
      </c>
      <c r="B9" t="s">
        <v>2906</v>
      </c>
      <c r="C9" t="s">
        <v>2907</v>
      </c>
      <c r="D9">
        <v>81</v>
      </c>
      <c r="E9">
        <v>1</v>
      </c>
      <c r="F9" s="893" t="s">
        <v>2899</v>
      </c>
      <c r="G9">
        <v>2004</v>
      </c>
      <c r="I9" s="893" t="s">
        <v>2900</v>
      </c>
    </row>
    <row r="10" spans="1:9">
      <c r="A10" s="893">
        <v>6</v>
      </c>
      <c r="B10" t="s">
        <v>2908</v>
      </c>
      <c r="C10" t="s">
        <v>2909</v>
      </c>
      <c r="D10">
        <v>186</v>
      </c>
      <c r="E10">
        <v>1</v>
      </c>
      <c r="F10" s="893" t="s">
        <v>2899</v>
      </c>
      <c r="G10">
        <v>2016</v>
      </c>
      <c r="I10" s="893" t="s">
        <v>2900</v>
      </c>
    </row>
    <row r="11" spans="1:9">
      <c r="A11" s="893">
        <v>7</v>
      </c>
      <c r="B11" t="s">
        <v>2910</v>
      </c>
      <c r="C11" t="s">
        <v>2911</v>
      </c>
      <c r="D11">
        <v>224</v>
      </c>
      <c r="E11">
        <v>1</v>
      </c>
      <c r="F11" s="893" t="s">
        <v>2899</v>
      </c>
      <c r="G11" s="898">
        <v>2006</v>
      </c>
      <c r="I11" s="893" t="s">
        <v>2900</v>
      </c>
    </row>
    <row r="12" spans="1:9">
      <c r="A12" s="893">
        <v>8</v>
      </c>
      <c r="B12" t="s">
        <v>2912</v>
      </c>
      <c r="C12" t="s">
        <v>2913</v>
      </c>
      <c r="D12">
        <v>164</v>
      </c>
      <c r="E12">
        <v>1</v>
      </c>
      <c r="F12" s="893" t="s">
        <v>2899</v>
      </c>
      <c r="G12">
        <v>2006</v>
      </c>
      <c r="I12" s="893" t="s">
        <v>2900</v>
      </c>
    </row>
    <row r="13" spans="1:9">
      <c r="A13" s="893">
        <v>9</v>
      </c>
      <c r="B13" t="s">
        <v>2914</v>
      </c>
      <c r="C13" t="s">
        <v>2915</v>
      </c>
      <c r="D13">
        <v>308</v>
      </c>
      <c r="E13">
        <v>1</v>
      </c>
      <c r="F13" s="893" t="s">
        <v>2899</v>
      </c>
      <c r="G13">
        <v>2008</v>
      </c>
      <c r="I13" s="893" t="s">
        <v>2900</v>
      </c>
    </row>
    <row r="14" spans="1:9">
      <c r="A14" s="893">
        <v>10</v>
      </c>
      <c r="B14" t="s">
        <v>2916</v>
      </c>
      <c r="C14" t="s">
        <v>2917</v>
      </c>
      <c r="D14">
        <v>160</v>
      </c>
      <c r="E14">
        <v>1</v>
      </c>
      <c r="F14" s="893" t="s">
        <v>2899</v>
      </c>
      <c r="G14">
        <v>2015</v>
      </c>
      <c r="I14" s="893" t="s">
        <v>2900</v>
      </c>
    </row>
    <row r="15" spans="1:9">
      <c r="A15" s="893">
        <v>11</v>
      </c>
      <c r="B15" t="s">
        <v>2918</v>
      </c>
      <c r="C15" t="s">
        <v>2919</v>
      </c>
      <c r="D15">
        <v>342</v>
      </c>
      <c r="E15">
        <v>1</v>
      </c>
      <c r="F15" s="893" t="s">
        <v>2899</v>
      </c>
      <c r="G15">
        <v>2015</v>
      </c>
      <c r="I15" s="893" t="s">
        <v>2900</v>
      </c>
    </row>
    <row r="16" spans="1:9">
      <c r="A16" s="893">
        <v>12</v>
      </c>
      <c r="B16" t="s">
        <v>2920</v>
      </c>
      <c r="C16" t="s">
        <v>2921</v>
      </c>
      <c r="D16">
        <v>159</v>
      </c>
      <c r="E16">
        <v>1</v>
      </c>
      <c r="F16" s="893" t="s">
        <v>2899</v>
      </c>
      <c r="G16">
        <v>2017</v>
      </c>
      <c r="I16" s="893" t="s">
        <v>2900</v>
      </c>
    </row>
    <row r="17" spans="1:9">
      <c r="A17" s="893">
        <v>13</v>
      </c>
      <c r="B17" t="s">
        <v>2922</v>
      </c>
      <c r="C17" t="s">
        <v>2923</v>
      </c>
      <c r="D17">
        <v>267</v>
      </c>
      <c r="E17">
        <v>1</v>
      </c>
      <c r="F17" s="893" t="s">
        <v>2899</v>
      </c>
      <c r="G17">
        <v>2006</v>
      </c>
      <c r="I17" s="893" t="s">
        <v>2900</v>
      </c>
    </row>
    <row r="18" spans="1:9">
      <c r="A18" s="893">
        <v>14</v>
      </c>
      <c r="B18" t="s">
        <v>2924</v>
      </c>
      <c r="C18" t="s">
        <v>2925</v>
      </c>
      <c r="D18">
        <v>136</v>
      </c>
      <c r="E18">
        <v>1</v>
      </c>
      <c r="F18" s="893" t="s">
        <v>2899</v>
      </c>
      <c r="G18">
        <v>2004</v>
      </c>
      <c r="I18" s="893" t="s">
        <v>2900</v>
      </c>
    </row>
    <row r="19" spans="1:9">
      <c r="A19" s="893">
        <v>15</v>
      </c>
      <c r="B19" t="s">
        <v>2926</v>
      </c>
      <c r="C19" t="s">
        <v>2927</v>
      </c>
      <c r="D19">
        <v>141</v>
      </c>
      <c r="E19">
        <v>1</v>
      </c>
      <c r="F19" s="893" t="s">
        <v>2899</v>
      </c>
      <c r="G19">
        <v>2017</v>
      </c>
      <c r="I19" s="893" t="s">
        <v>2900</v>
      </c>
    </row>
    <row r="20" spans="1:9">
      <c r="A20" s="893">
        <v>16</v>
      </c>
      <c r="B20" t="s">
        <v>2928</v>
      </c>
      <c r="C20" t="s">
        <v>2929</v>
      </c>
      <c r="D20">
        <v>250</v>
      </c>
      <c r="E20">
        <v>1</v>
      </c>
      <c r="F20" s="893" t="s">
        <v>2899</v>
      </c>
      <c r="G20">
        <v>2003</v>
      </c>
      <c r="I20" s="893" t="s">
        <v>2900</v>
      </c>
    </row>
    <row r="21" spans="1:9">
      <c r="A21" s="893">
        <v>17</v>
      </c>
      <c r="B21" t="s">
        <v>2930</v>
      </c>
      <c r="C21" t="s">
        <v>2931</v>
      </c>
      <c r="D21">
        <v>216</v>
      </c>
      <c r="E21">
        <v>1</v>
      </c>
      <c r="F21" s="893" t="s">
        <v>2899</v>
      </c>
      <c r="G21">
        <v>2009</v>
      </c>
      <c r="I21" s="893" t="s">
        <v>2900</v>
      </c>
    </row>
    <row r="22" spans="1:9">
      <c r="A22" s="893">
        <v>18</v>
      </c>
      <c r="B22" t="s">
        <v>2932</v>
      </c>
      <c r="C22" t="s">
        <v>2933</v>
      </c>
      <c r="D22">
        <v>261</v>
      </c>
      <c r="E22">
        <v>1</v>
      </c>
      <c r="F22" s="893" t="s">
        <v>2899</v>
      </c>
      <c r="G22">
        <v>2012</v>
      </c>
      <c r="I22" s="893" t="s">
        <v>2900</v>
      </c>
    </row>
    <row r="23" spans="1:9">
      <c r="A23" s="893">
        <v>19</v>
      </c>
      <c r="B23" t="s">
        <v>2934</v>
      </c>
      <c r="C23" t="s">
        <v>2935</v>
      </c>
      <c r="D23">
        <v>138</v>
      </c>
      <c r="E23">
        <v>1</v>
      </c>
      <c r="F23" s="893" t="s">
        <v>2899</v>
      </c>
      <c r="G23">
        <v>2010</v>
      </c>
      <c r="I23" s="893" t="s">
        <v>2900</v>
      </c>
    </row>
    <row r="24" spans="1:9">
      <c r="A24" s="893">
        <v>20</v>
      </c>
      <c r="B24" t="s">
        <v>2936</v>
      </c>
      <c r="C24" t="s">
        <v>2937</v>
      </c>
      <c r="D24">
        <v>232</v>
      </c>
      <c r="E24">
        <v>2</v>
      </c>
      <c r="F24" s="893" t="s">
        <v>2899</v>
      </c>
      <c r="G24">
        <v>2018</v>
      </c>
      <c r="I24" s="893" t="s">
        <v>2900</v>
      </c>
    </row>
    <row r="25" spans="1:9">
      <c r="A25" s="893">
        <v>21</v>
      </c>
      <c r="B25" t="s">
        <v>2938</v>
      </c>
      <c r="C25" t="s">
        <v>2937</v>
      </c>
      <c r="D25">
        <v>211</v>
      </c>
      <c r="E25">
        <v>1</v>
      </c>
      <c r="F25" s="893" t="s">
        <v>2899</v>
      </c>
      <c r="G25">
        <v>2018</v>
      </c>
      <c r="I25" s="893" t="s">
        <v>2900</v>
      </c>
    </row>
    <row r="26" spans="1:9">
      <c r="A26" s="893">
        <v>22</v>
      </c>
      <c r="B26" t="s">
        <v>2939</v>
      </c>
      <c r="C26" t="s">
        <v>2940</v>
      </c>
      <c r="D26">
        <v>41</v>
      </c>
      <c r="E26">
        <v>1</v>
      </c>
      <c r="F26" s="893" t="s">
        <v>2899</v>
      </c>
      <c r="G26">
        <v>2004</v>
      </c>
      <c r="I26" s="893" t="s">
        <v>2900</v>
      </c>
    </row>
    <row r="27" spans="1:9">
      <c r="A27" s="893">
        <v>23</v>
      </c>
      <c r="B27" t="s">
        <v>2941</v>
      </c>
      <c r="C27" t="s">
        <v>2942</v>
      </c>
      <c r="D27">
        <v>128</v>
      </c>
      <c r="E27">
        <v>1</v>
      </c>
      <c r="F27" s="893" t="s">
        <v>2899</v>
      </c>
      <c r="G27">
        <v>2004</v>
      </c>
      <c r="I27" s="893" t="s">
        <v>2900</v>
      </c>
    </row>
    <row r="28" spans="1:9">
      <c r="A28" s="893">
        <v>24</v>
      </c>
      <c r="B28" t="s">
        <v>2943</v>
      </c>
      <c r="C28" t="s">
        <v>2944</v>
      </c>
      <c r="D28">
        <v>224</v>
      </c>
      <c r="E28">
        <v>1</v>
      </c>
      <c r="F28" s="893" t="s">
        <v>2899</v>
      </c>
      <c r="I28" s="893" t="s">
        <v>2900</v>
      </c>
    </row>
    <row r="29" spans="1:9">
      <c r="A29" s="893">
        <v>25</v>
      </c>
      <c r="B29" t="s">
        <v>2945</v>
      </c>
      <c r="C29" t="s">
        <v>2905</v>
      </c>
      <c r="D29">
        <v>160</v>
      </c>
      <c r="E29">
        <v>1</v>
      </c>
      <c r="F29" s="893" t="s">
        <v>2899</v>
      </c>
      <c r="G29">
        <v>2011</v>
      </c>
      <c r="I29" s="893" t="s">
        <v>2900</v>
      </c>
    </row>
    <row r="30" spans="1:9">
      <c r="A30" s="893">
        <v>26</v>
      </c>
      <c r="B30" t="s">
        <v>2946</v>
      </c>
      <c r="C30" t="s">
        <v>2917</v>
      </c>
      <c r="D30">
        <v>112</v>
      </c>
      <c r="E30">
        <v>1</v>
      </c>
      <c r="F30" s="893" t="s">
        <v>2899</v>
      </c>
      <c r="I30" s="893" t="s">
        <v>2900</v>
      </c>
    </row>
    <row r="31" spans="1:9">
      <c r="A31" s="893">
        <v>27</v>
      </c>
      <c r="B31" t="s">
        <v>2947</v>
      </c>
      <c r="C31" t="s">
        <v>2948</v>
      </c>
      <c r="D31">
        <v>256</v>
      </c>
      <c r="E31">
        <v>1</v>
      </c>
      <c r="F31" s="893" t="s">
        <v>2899</v>
      </c>
      <c r="G31">
        <v>2012</v>
      </c>
      <c r="I31" s="893" t="s">
        <v>2900</v>
      </c>
    </row>
    <row r="32" spans="1:9">
      <c r="A32" s="893">
        <v>28</v>
      </c>
      <c r="B32" t="s">
        <v>2949</v>
      </c>
      <c r="C32" t="s">
        <v>2950</v>
      </c>
      <c r="D32">
        <v>224</v>
      </c>
      <c r="E32">
        <v>1</v>
      </c>
      <c r="F32" s="893" t="s">
        <v>2899</v>
      </c>
      <c r="G32">
        <v>2010</v>
      </c>
      <c r="I32" s="893" t="s">
        <v>2900</v>
      </c>
    </row>
    <row r="33" spans="1:9">
      <c r="A33" s="893">
        <v>29</v>
      </c>
      <c r="B33" t="s">
        <v>2951</v>
      </c>
      <c r="C33" t="s">
        <v>2952</v>
      </c>
      <c r="D33">
        <v>202</v>
      </c>
      <c r="E33" s="893">
        <v>2</v>
      </c>
      <c r="F33" s="893" t="s">
        <v>2899</v>
      </c>
      <c r="G33">
        <v>2016</v>
      </c>
      <c r="I33" s="893" t="s">
        <v>2900</v>
      </c>
    </row>
    <row r="34" spans="1:9">
      <c r="A34" s="893">
        <v>30</v>
      </c>
      <c r="B34" t="s">
        <v>2953</v>
      </c>
      <c r="C34" t="s">
        <v>2954</v>
      </c>
      <c r="D34">
        <v>218</v>
      </c>
      <c r="E34" s="893">
        <v>1</v>
      </c>
      <c r="F34" s="893" t="s">
        <v>2899</v>
      </c>
      <c r="G34">
        <v>2008</v>
      </c>
      <c r="I34" s="893" t="s">
        <v>2900</v>
      </c>
    </row>
    <row r="35" spans="1:9">
      <c r="A35" s="893">
        <v>31</v>
      </c>
      <c r="B35" t="s">
        <v>2955</v>
      </c>
      <c r="C35" t="s">
        <v>2954</v>
      </c>
      <c r="D35">
        <v>162</v>
      </c>
      <c r="E35" s="893">
        <v>1</v>
      </c>
      <c r="F35" s="893" t="s">
        <v>2899</v>
      </c>
      <c r="G35">
        <v>2013</v>
      </c>
      <c r="I35" s="893" t="s">
        <v>2900</v>
      </c>
    </row>
    <row r="36" spans="1:9">
      <c r="A36" s="893">
        <v>32</v>
      </c>
      <c r="B36" t="s">
        <v>2956</v>
      </c>
      <c r="C36" t="s">
        <v>2957</v>
      </c>
      <c r="D36">
        <v>115</v>
      </c>
      <c r="E36" s="893">
        <v>1</v>
      </c>
      <c r="F36" s="893" t="s">
        <v>2899</v>
      </c>
      <c r="G36">
        <v>2011</v>
      </c>
      <c r="I36" s="893" t="s">
        <v>2900</v>
      </c>
    </row>
    <row r="37" spans="1:9">
      <c r="A37" s="893">
        <v>33</v>
      </c>
      <c r="B37" t="s">
        <v>2958</v>
      </c>
      <c r="C37" t="s">
        <v>2954</v>
      </c>
      <c r="D37">
        <v>208</v>
      </c>
      <c r="E37" s="893">
        <v>1</v>
      </c>
      <c r="F37" s="893" t="s">
        <v>2899</v>
      </c>
      <c r="G37">
        <v>2016</v>
      </c>
      <c r="I37" s="893" t="s">
        <v>2900</v>
      </c>
    </row>
    <row r="38" spans="1:9">
      <c r="A38" s="893">
        <v>34</v>
      </c>
      <c r="B38" t="s">
        <v>2959</v>
      </c>
      <c r="C38" t="s">
        <v>2960</v>
      </c>
      <c r="D38">
        <v>339</v>
      </c>
      <c r="E38" s="893">
        <v>1</v>
      </c>
      <c r="F38" s="893" t="s">
        <v>2899</v>
      </c>
      <c r="G38">
        <v>2014</v>
      </c>
      <c r="I38" s="893" t="s">
        <v>2900</v>
      </c>
    </row>
    <row r="39" spans="1:9">
      <c r="A39" s="893">
        <v>35</v>
      </c>
      <c r="B39" t="s">
        <v>2961</v>
      </c>
      <c r="C39" t="s">
        <v>2962</v>
      </c>
      <c r="D39">
        <v>160</v>
      </c>
      <c r="E39" s="893">
        <v>1</v>
      </c>
      <c r="F39" s="893" t="s">
        <v>2899</v>
      </c>
      <c r="I39" s="893" t="s">
        <v>2900</v>
      </c>
    </row>
    <row r="40" spans="1:9">
      <c r="A40" s="893">
        <v>36</v>
      </c>
      <c r="B40" t="s">
        <v>2963</v>
      </c>
      <c r="C40" t="s">
        <v>2954</v>
      </c>
      <c r="D40">
        <v>240</v>
      </c>
      <c r="E40" s="893">
        <v>1</v>
      </c>
      <c r="F40" s="893" t="s">
        <v>2899</v>
      </c>
      <c r="G40">
        <v>2013</v>
      </c>
      <c r="I40" s="893" t="s">
        <v>2900</v>
      </c>
    </row>
    <row r="41" spans="1:9">
      <c r="A41" s="893">
        <v>37</v>
      </c>
      <c r="B41" t="s">
        <v>2964</v>
      </c>
      <c r="C41" t="s">
        <v>2965</v>
      </c>
      <c r="D41">
        <v>196</v>
      </c>
      <c r="E41" s="893">
        <v>1</v>
      </c>
      <c r="F41" s="893" t="s">
        <v>2899</v>
      </c>
      <c r="G41">
        <v>2002</v>
      </c>
      <c r="I41" s="893" t="s">
        <v>2900</v>
      </c>
    </row>
    <row r="42" spans="1:9">
      <c r="A42" s="893">
        <v>38</v>
      </c>
      <c r="B42" t="s">
        <v>2966</v>
      </c>
      <c r="C42" t="s">
        <v>2967</v>
      </c>
      <c r="D42">
        <v>259</v>
      </c>
      <c r="E42">
        <v>1</v>
      </c>
      <c r="F42" s="893" t="s">
        <v>2899</v>
      </c>
      <c r="G42">
        <v>2015</v>
      </c>
      <c r="I42" s="893" t="s">
        <v>2900</v>
      </c>
    </row>
    <row r="43" spans="1:9">
      <c r="A43" s="893">
        <v>39</v>
      </c>
      <c r="B43" t="s">
        <v>2968</v>
      </c>
      <c r="C43" t="s">
        <v>2969</v>
      </c>
      <c r="D43">
        <v>272</v>
      </c>
      <c r="E43">
        <v>1</v>
      </c>
      <c r="F43" s="893" t="s">
        <v>2899</v>
      </c>
      <c r="G43">
        <v>2009</v>
      </c>
      <c r="I43" s="893" t="s">
        <v>2900</v>
      </c>
    </row>
    <row r="44" spans="1:9">
      <c r="A44" s="893">
        <v>40</v>
      </c>
      <c r="B44" t="s">
        <v>2970</v>
      </c>
      <c r="C44" t="s">
        <v>2971</v>
      </c>
      <c r="D44">
        <v>256</v>
      </c>
      <c r="E44">
        <v>1</v>
      </c>
      <c r="F44" s="893" t="s">
        <v>2899</v>
      </c>
      <c r="G44">
        <v>2012</v>
      </c>
      <c r="I44" s="893" t="s">
        <v>2900</v>
      </c>
    </row>
    <row r="45" spans="1:9">
      <c r="A45" s="893">
        <v>41</v>
      </c>
      <c r="B45" t="s">
        <v>2972</v>
      </c>
      <c r="C45" t="s">
        <v>2898</v>
      </c>
      <c r="D45">
        <v>192</v>
      </c>
      <c r="E45">
        <v>1</v>
      </c>
      <c r="F45" s="893" t="s">
        <v>2899</v>
      </c>
      <c r="G45">
        <v>2010</v>
      </c>
      <c r="I45" s="893" t="s">
        <v>2900</v>
      </c>
    </row>
    <row r="46" spans="1:9">
      <c r="A46" s="893">
        <v>42</v>
      </c>
      <c r="B46" t="s">
        <v>2973</v>
      </c>
      <c r="C46" t="s">
        <v>2974</v>
      </c>
      <c r="D46">
        <v>125</v>
      </c>
      <c r="E46">
        <v>1</v>
      </c>
      <c r="F46" s="893" t="s">
        <v>2899</v>
      </c>
      <c r="G46">
        <v>2003</v>
      </c>
      <c r="I46" s="893" t="s">
        <v>2900</v>
      </c>
    </row>
    <row r="47" spans="1:9">
      <c r="A47" s="893">
        <v>43</v>
      </c>
      <c r="B47" t="s">
        <v>2975</v>
      </c>
      <c r="C47" t="s">
        <v>2929</v>
      </c>
      <c r="D47">
        <v>185</v>
      </c>
      <c r="E47">
        <v>1</v>
      </c>
      <c r="F47" s="893" t="s">
        <v>2899</v>
      </c>
      <c r="G47">
        <v>2006</v>
      </c>
      <c r="I47" s="893" t="s">
        <v>2900</v>
      </c>
    </row>
    <row r="48" spans="1:9">
      <c r="A48" s="893">
        <v>44</v>
      </c>
      <c r="B48" t="s">
        <v>2976</v>
      </c>
      <c r="C48" t="s">
        <v>2977</v>
      </c>
      <c r="D48">
        <v>198</v>
      </c>
      <c r="E48">
        <v>1</v>
      </c>
      <c r="F48" s="893" t="s">
        <v>2899</v>
      </c>
      <c r="G48">
        <v>2001</v>
      </c>
      <c r="I48" s="893" t="s">
        <v>2900</v>
      </c>
    </row>
    <row r="49" spans="1:9">
      <c r="A49" s="893">
        <v>45</v>
      </c>
      <c r="B49" t="s">
        <v>2978</v>
      </c>
      <c r="C49" t="s">
        <v>2979</v>
      </c>
      <c r="D49">
        <v>225</v>
      </c>
      <c r="E49">
        <v>1</v>
      </c>
      <c r="F49" s="893" t="s">
        <v>2899</v>
      </c>
      <c r="G49">
        <v>2018</v>
      </c>
      <c r="I49" s="893" t="s">
        <v>2900</v>
      </c>
    </row>
    <row r="50" spans="1:9">
      <c r="A50" s="893">
        <v>46</v>
      </c>
      <c r="B50" t="s">
        <v>2980</v>
      </c>
      <c r="C50" t="s">
        <v>2917</v>
      </c>
      <c r="D50">
        <v>128</v>
      </c>
      <c r="E50">
        <v>1</v>
      </c>
      <c r="F50" s="893" t="s">
        <v>2899</v>
      </c>
      <c r="I50" s="893" t="s">
        <v>2900</v>
      </c>
    </row>
    <row r="51" spans="1:9">
      <c r="A51" s="893">
        <v>47</v>
      </c>
      <c r="B51" t="s">
        <v>2981</v>
      </c>
      <c r="C51" t="s">
        <v>2982</v>
      </c>
      <c r="D51">
        <v>240</v>
      </c>
      <c r="E51">
        <v>1</v>
      </c>
      <c r="F51" s="893" t="s">
        <v>2899</v>
      </c>
      <c r="G51">
        <v>2004</v>
      </c>
      <c r="I51" s="893" t="s">
        <v>2900</v>
      </c>
    </row>
    <row r="52" spans="1:9">
      <c r="A52" s="893">
        <v>48</v>
      </c>
      <c r="B52" t="s">
        <v>2983</v>
      </c>
      <c r="C52" t="s">
        <v>2984</v>
      </c>
      <c r="D52">
        <v>256</v>
      </c>
      <c r="E52">
        <v>1</v>
      </c>
      <c r="F52" s="893" t="s">
        <v>2899</v>
      </c>
      <c r="G52">
        <v>2010</v>
      </c>
      <c r="I52" s="893" t="s">
        <v>2900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1"/>
  <sheetViews>
    <sheetView topLeftCell="A61" workbookViewId="0">
      <selection activeCell="A145" sqref="A1:M1048576"/>
    </sheetView>
  </sheetViews>
  <sheetFormatPr defaultRowHeight="15"/>
  <cols>
    <col min="1" max="1" width="5.140625" style="898" customWidth="1"/>
    <col min="2" max="2" width="35.28515625" style="898" customWidth="1"/>
    <col min="3" max="4" width="9.140625" style="898"/>
    <col min="5" max="5" width="12.28515625" style="898" customWidth="1"/>
    <col min="6" max="11" width="9.140625" style="898"/>
    <col min="12" max="12" width="16.140625" style="898" customWidth="1"/>
    <col min="13" max="13" width="16" style="898" customWidth="1"/>
  </cols>
  <sheetData>
    <row r="1" spans="1:13" ht="18">
      <c r="A1" s="1128" t="s">
        <v>0</v>
      </c>
      <c r="B1" s="1128"/>
      <c r="C1" s="1128"/>
      <c r="D1" s="1128"/>
      <c r="E1" s="1128"/>
      <c r="F1" s="1128"/>
      <c r="G1" s="1128"/>
      <c r="H1" s="1128"/>
      <c r="I1" s="1128"/>
      <c r="J1" s="1128"/>
      <c r="K1" s="1128"/>
      <c r="L1" s="1128"/>
    </row>
    <row r="2" spans="1:13" ht="18">
      <c r="A2" s="1128" t="s">
        <v>1</v>
      </c>
      <c r="B2" s="1128"/>
      <c r="C2" s="1128"/>
      <c r="D2" s="1128"/>
      <c r="E2" s="1128"/>
      <c r="F2" s="1128"/>
      <c r="G2" s="1128"/>
      <c r="H2" s="1128"/>
      <c r="I2" s="1128"/>
      <c r="J2" s="1128"/>
      <c r="K2" s="1128"/>
      <c r="L2" s="1128"/>
    </row>
    <row r="3" spans="1:13" ht="18">
      <c r="A3" s="1129" t="s">
        <v>68</v>
      </c>
      <c r="B3" s="1129"/>
      <c r="C3" s="1129"/>
      <c r="D3" s="1129"/>
      <c r="E3" s="1129"/>
      <c r="F3" s="1129"/>
      <c r="G3" s="1129"/>
      <c r="H3" s="1129"/>
      <c r="I3" s="1129"/>
      <c r="J3" s="1129"/>
      <c r="K3" s="1129"/>
      <c r="L3" s="1129"/>
    </row>
    <row r="4" spans="1:13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3">
      <c r="A5" s="1130" t="s">
        <v>2</v>
      </c>
      <c r="B5" s="1130" t="s">
        <v>3</v>
      </c>
      <c r="C5" s="1130" t="s">
        <v>4</v>
      </c>
      <c r="D5" s="1130" t="s">
        <v>107</v>
      </c>
      <c r="E5" s="1130" t="s">
        <v>5</v>
      </c>
      <c r="F5" s="1132" t="s">
        <v>6</v>
      </c>
      <c r="G5" s="1133"/>
      <c r="H5" s="1133"/>
      <c r="I5" s="1133"/>
      <c r="J5" s="1133"/>
      <c r="K5" s="1134"/>
      <c r="L5" s="1135" t="s">
        <v>7</v>
      </c>
      <c r="M5" s="1122"/>
    </row>
    <row r="6" spans="1:13" ht="15.75" thickBot="1">
      <c r="A6" s="1131"/>
      <c r="B6" s="1131"/>
      <c r="C6" s="1131"/>
      <c r="D6" s="1131"/>
      <c r="E6" s="1131"/>
      <c r="F6" s="4" t="s">
        <v>8</v>
      </c>
      <c r="G6" s="4" t="s">
        <v>9</v>
      </c>
      <c r="H6" s="4" t="s">
        <v>10</v>
      </c>
      <c r="I6" s="4" t="s">
        <v>11</v>
      </c>
      <c r="J6" s="4" t="s">
        <v>12</v>
      </c>
      <c r="K6" s="4" t="s">
        <v>13</v>
      </c>
      <c r="L6" s="1136"/>
      <c r="M6" s="1123" t="s">
        <v>162</v>
      </c>
    </row>
    <row r="7" spans="1:13">
      <c r="A7" s="1111">
        <v>1</v>
      </c>
      <c r="B7" s="1112">
        <v>2</v>
      </c>
      <c r="C7" s="1086">
        <v>3</v>
      </c>
      <c r="D7" s="1113">
        <v>4</v>
      </c>
      <c r="E7" s="1085">
        <v>5</v>
      </c>
      <c r="F7" s="1087">
        <v>6</v>
      </c>
      <c r="G7" s="1088">
        <v>7</v>
      </c>
      <c r="H7" s="1089">
        <v>8</v>
      </c>
      <c r="I7" s="1089">
        <v>9</v>
      </c>
      <c r="J7" s="1089">
        <v>10</v>
      </c>
      <c r="K7" s="1087">
        <v>11</v>
      </c>
      <c r="L7" s="1114"/>
      <c r="M7" s="1122"/>
    </row>
    <row r="8" spans="1:13">
      <c r="A8" s="5">
        <v>1</v>
      </c>
      <c r="B8" s="6" t="s">
        <v>69</v>
      </c>
      <c r="C8" s="7">
        <v>20</v>
      </c>
      <c r="D8" s="7">
        <v>122</v>
      </c>
      <c r="E8" s="7">
        <f>(C8*D8)-K8</f>
        <v>2439</v>
      </c>
      <c r="F8" s="16">
        <v>0</v>
      </c>
      <c r="G8" s="16">
        <v>0</v>
      </c>
      <c r="H8" s="16">
        <v>0</v>
      </c>
      <c r="I8" s="16">
        <v>0</v>
      </c>
      <c r="J8" s="16">
        <v>1</v>
      </c>
      <c r="K8" s="11">
        <f>SUM(F8:J8)</f>
        <v>1</v>
      </c>
      <c r="L8" s="12">
        <f>E8/(C8*D8)*100</f>
        <v>99.959016393442624</v>
      </c>
      <c r="M8" s="53"/>
    </row>
    <row r="9" spans="1:13">
      <c r="A9" s="5">
        <v>2</v>
      </c>
      <c r="B9" s="6" t="s">
        <v>15</v>
      </c>
      <c r="C9" s="7">
        <v>20</v>
      </c>
      <c r="D9" s="7">
        <v>49</v>
      </c>
      <c r="E9" s="8">
        <f>(C9*D9)-K9</f>
        <v>857</v>
      </c>
      <c r="F9" s="9">
        <v>16</v>
      </c>
      <c r="G9" s="10">
        <v>2</v>
      </c>
      <c r="H9" s="10">
        <v>16</v>
      </c>
      <c r="I9" s="10">
        <v>89</v>
      </c>
      <c r="J9" s="10" t="s">
        <v>14</v>
      </c>
      <c r="K9" s="11">
        <f t="shared" ref="K9:K32" si="0">SUM(F9:J9)</f>
        <v>123</v>
      </c>
      <c r="L9" s="12">
        <f>E9/(C9*D9)*100</f>
        <v>87.448979591836746</v>
      </c>
      <c r="M9" s="53"/>
    </row>
    <row r="10" spans="1:13" ht="15" customHeight="1">
      <c r="A10" s="5">
        <v>3</v>
      </c>
      <c r="B10" s="13" t="s">
        <v>106</v>
      </c>
      <c r="C10" s="7">
        <v>20</v>
      </c>
      <c r="D10" s="14">
        <v>33</v>
      </c>
      <c r="E10" s="8">
        <f>(C10*D10)-K10</f>
        <v>575</v>
      </c>
      <c r="F10" s="11">
        <v>3</v>
      </c>
      <c r="G10" s="9">
        <v>2</v>
      </c>
      <c r="H10" s="10">
        <v>33</v>
      </c>
      <c r="I10" s="10">
        <v>47</v>
      </c>
      <c r="J10" s="10" t="s">
        <v>14</v>
      </c>
      <c r="K10" s="11">
        <f>SUM(F10:J10)</f>
        <v>85</v>
      </c>
      <c r="L10" s="12">
        <f t="shared" ref="L10:L32" si="1">E10/(C10*D10)*100</f>
        <v>87.121212121212125</v>
      </c>
      <c r="M10" s="53"/>
    </row>
    <row r="11" spans="1:13" ht="15" customHeight="1">
      <c r="A11" s="5">
        <v>4</v>
      </c>
      <c r="B11" s="13" t="s">
        <v>70</v>
      </c>
      <c r="C11" s="7">
        <v>20</v>
      </c>
      <c r="D11" s="7">
        <v>32</v>
      </c>
      <c r="E11" s="8">
        <f t="shared" ref="E11:E17" si="2">(C11*D11)-K11</f>
        <v>537</v>
      </c>
      <c r="F11" s="16" t="s">
        <v>14</v>
      </c>
      <c r="G11" s="16" t="s">
        <v>14</v>
      </c>
      <c r="H11" s="16" t="s">
        <v>14</v>
      </c>
      <c r="I11" s="16">
        <v>103</v>
      </c>
      <c r="J11" s="16" t="s">
        <v>14</v>
      </c>
      <c r="K11" s="11">
        <f t="shared" si="0"/>
        <v>103</v>
      </c>
      <c r="L11" s="12">
        <f t="shared" si="1"/>
        <v>83.90625</v>
      </c>
      <c r="M11" s="53"/>
    </row>
    <row r="12" spans="1:13" ht="15" customHeight="1">
      <c r="A12" s="5">
        <v>5</v>
      </c>
      <c r="B12" s="17" t="s">
        <v>16</v>
      </c>
      <c r="C12" s="7">
        <v>20</v>
      </c>
      <c r="D12" s="7">
        <v>26</v>
      </c>
      <c r="E12" s="8">
        <f t="shared" si="2"/>
        <v>421</v>
      </c>
      <c r="F12" s="16">
        <v>5</v>
      </c>
      <c r="G12" s="16" t="s">
        <v>14</v>
      </c>
      <c r="H12" s="16">
        <v>24</v>
      </c>
      <c r="I12" s="16">
        <v>70</v>
      </c>
      <c r="J12" s="16" t="s">
        <v>14</v>
      </c>
      <c r="K12" s="11">
        <f t="shared" si="0"/>
        <v>99</v>
      </c>
      <c r="L12" s="12">
        <f t="shared" si="1"/>
        <v>80.961538461538467</v>
      </c>
      <c r="M12" s="53"/>
    </row>
    <row r="13" spans="1:13">
      <c r="A13" s="5">
        <v>6</v>
      </c>
      <c r="B13" s="15" t="s">
        <v>17</v>
      </c>
      <c r="C13" s="7">
        <v>20</v>
      </c>
      <c r="D13" s="7">
        <v>30</v>
      </c>
      <c r="E13" s="8">
        <f t="shared" si="2"/>
        <v>564</v>
      </c>
      <c r="F13" s="16" t="s">
        <v>14</v>
      </c>
      <c r="G13" s="16" t="s">
        <v>14</v>
      </c>
      <c r="H13" s="16">
        <v>31</v>
      </c>
      <c r="I13" s="16">
        <v>5</v>
      </c>
      <c r="J13" s="16" t="s">
        <v>14</v>
      </c>
      <c r="K13" s="11">
        <f t="shared" si="0"/>
        <v>36</v>
      </c>
      <c r="L13" s="12">
        <f t="shared" si="1"/>
        <v>94</v>
      </c>
      <c r="M13" s="53"/>
    </row>
    <row r="14" spans="1:13">
      <c r="A14" s="5">
        <v>7</v>
      </c>
      <c r="B14" s="15" t="s">
        <v>18</v>
      </c>
      <c r="C14" s="7">
        <v>20</v>
      </c>
      <c r="D14" s="7">
        <v>18</v>
      </c>
      <c r="E14" s="8">
        <f t="shared" ref="E14:E90" si="3">(C14*D14)-K14</f>
        <v>239</v>
      </c>
      <c r="F14" s="10" t="s">
        <v>14</v>
      </c>
      <c r="G14" s="10" t="s">
        <v>14</v>
      </c>
      <c r="H14" s="10" t="s">
        <v>14</v>
      </c>
      <c r="I14" s="10">
        <v>121</v>
      </c>
      <c r="J14" s="10" t="s">
        <v>14</v>
      </c>
      <c r="K14" s="11">
        <f t="shared" si="0"/>
        <v>121</v>
      </c>
      <c r="L14" s="12">
        <f t="shared" si="1"/>
        <v>66.388888888888886</v>
      </c>
      <c r="M14" s="53"/>
    </row>
    <row r="15" spans="1:13">
      <c r="A15" s="5">
        <v>8</v>
      </c>
      <c r="B15" s="15" t="s">
        <v>167</v>
      </c>
      <c r="C15" s="7">
        <v>20</v>
      </c>
      <c r="D15" s="7">
        <v>24</v>
      </c>
      <c r="E15" s="8">
        <f t="shared" si="2"/>
        <v>345</v>
      </c>
      <c r="F15" s="16" t="s">
        <v>14</v>
      </c>
      <c r="G15" s="16" t="s">
        <v>14</v>
      </c>
      <c r="H15" s="16">
        <v>33</v>
      </c>
      <c r="I15" s="16">
        <v>102</v>
      </c>
      <c r="J15" s="16" t="s">
        <v>14</v>
      </c>
      <c r="K15" s="11">
        <f t="shared" si="0"/>
        <v>135</v>
      </c>
      <c r="L15" s="12">
        <f t="shared" si="1"/>
        <v>71.875</v>
      </c>
      <c r="M15" s="53"/>
    </row>
    <row r="16" spans="1:13">
      <c r="A16" s="5">
        <v>9</v>
      </c>
      <c r="B16" s="15" t="s">
        <v>20</v>
      </c>
      <c r="C16" s="7">
        <v>20</v>
      </c>
      <c r="D16" s="7">
        <v>27</v>
      </c>
      <c r="E16" s="8">
        <f t="shared" si="3"/>
        <v>527</v>
      </c>
      <c r="F16" s="16" t="s">
        <v>14</v>
      </c>
      <c r="G16" s="16" t="s">
        <v>14</v>
      </c>
      <c r="H16" s="16">
        <v>13</v>
      </c>
      <c r="I16" s="16" t="s">
        <v>14</v>
      </c>
      <c r="J16" s="16" t="s">
        <v>14</v>
      </c>
      <c r="K16" s="11">
        <f t="shared" si="0"/>
        <v>13</v>
      </c>
      <c r="L16" s="12">
        <f t="shared" si="1"/>
        <v>97.592592592592595</v>
      </c>
      <c r="M16" s="53"/>
    </row>
    <row r="17" spans="1:16">
      <c r="A17" s="5">
        <v>10</v>
      </c>
      <c r="B17" s="15" t="s">
        <v>21</v>
      </c>
      <c r="C17" s="7">
        <v>20</v>
      </c>
      <c r="D17" s="7">
        <v>39</v>
      </c>
      <c r="E17" s="8">
        <f t="shared" si="2"/>
        <v>780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1">
        <f t="shared" si="0"/>
        <v>0</v>
      </c>
      <c r="L17" s="12">
        <f t="shared" si="1"/>
        <v>100</v>
      </c>
      <c r="M17" s="53"/>
    </row>
    <row r="18" spans="1:16">
      <c r="A18" s="5">
        <v>11</v>
      </c>
      <c r="B18" s="15" t="s">
        <v>22</v>
      </c>
      <c r="C18" s="7">
        <v>20</v>
      </c>
      <c r="D18" s="7">
        <v>56</v>
      </c>
      <c r="E18" s="8">
        <f t="shared" si="3"/>
        <v>1050</v>
      </c>
      <c r="F18" s="10" t="s">
        <v>14</v>
      </c>
      <c r="G18" s="10" t="s">
        <v>14</v>
      </c>
      <c r="H18" s="10">
        <v>10</v>
      </c>
      <c r="I18" s="10">
        <v>60</v>
      </c>
      <c r="J18" s="10" t="s">
        <v>14</v>
      </c>
      <c r="K18" s="11">
        <f t="shared" si="0"/>
        <v>70</v>
      </c>
      <c r="L18" s="12">
        <f t="shared" si="1"/>
        <v>93.75</v>
      </c>
      <c r="M18" s="53"/>
    </row>
    <row r="19" spans="1:16">
      <c r="A19" s="5">
        <v>12</v>
      </c>
      <c r="B19" s="15" t="s">
        <v>23</v>
      </c>
      <c r="C19" s="7">
        <v>20</v>
      </c>
      <c r="D19" s="7">
        <v>26</v>
      </c>
      <c r="E19" s="8">
        <f t="shared" si="3"/>
        <v>480</v>
      </c>
      <c r="F19" s="16">
        <v>1</v>
      </c>
      <c r="G19" s="10" t="s">
        <v>14</v>
      </c>
      <c r="H19" s="16" t="s">
        <v>14</v>
      </c>
      <c r="I19" s="16">
        <v>39</v>
      </c>
      <c r="J19" s="10" t="s">
        <v>14</v>
      </c>
      <c r="K19" s="11">
        <f t="shared" si="0"/>
        <v>40</v>
      </c>
      <c r="L19" s="12">
        <f t="shared" si="1"/>
        <v>92.307692307692307</v>
      </c>
      <c r="M19" s="53"/>
    </row>
    <row r="20" spans="1:16" ht="15" customHeight="1">
      <c r="A20" s="5">
        <v>13</v>
      </c>
      <c r="B20" s="17" t="s">
        <v>25</v>
      </c>
      <c r="C20" s="7">
        <v>20</v>
      </c>
      <c r="D20" s="7">
        <v>90</v>
      </c>
      <c r="E20" s="8">
        <f t="shared" si="3"/>
        <v>1774</v>
      </c>
      <c r="F20" s="10" t="s">
        <v>14</v>
      </c>
      <c r="G20" s="10" t="s">
        <v>14</v>
      </c>
      <c r="H20" s="16">
        <v>23</v>
      </c>
      <c r="I20" s="16">
        <v>3</v>
      </c>
      <c r="J20" s="16" t="s">
        <v>14</v>
      </c>
      <c r="K20" s="11">
        <f t="shared" si="0"/>
        <v>26</v>
      </c>
      <c r="L20" s="12">
        <f t="shared" si="1"/>
        <v>98.555555555555557</v>
      </c>
      <c r="M20" s="53"/>
    </row>
    <row r="21" spans="1:16">
      <c r="A21" s="5">
        <v>14</v>
      </c>
      <c r="B21" s="15" t="s">
        <v>26</v>
      </c>
      <c r="C21" s="7">
        <v>20</v>
      </c>
      <c r="D21" s="7">
        <v>66</v>
      </c>
      <c r="E21" s="8">
        <f t="shared" si="3"/>
        <v>1320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1">
        <f t="shared" si="0"/>
        <v>0</v>
      </c>
      <c r="L21" s="12">
        <f t="shared" si="1"/>
        <v>100</v>
      </c>
      <c r="M21" s="53"/>
    </row>
    <row r="22" spans="1:16">
      <c r="A22" s="5">
        <v>15</v>
      </c>
      <c r="B22" s="15" t="s">
        <v>27</v>
      </c>
      <c r="C22" s="7">
        <v>20</v>
      </c>
      <c r="D22" s="7">
        <v>44</v>
      </c>
      <c r="E22" s="8">
        <f t="shared" si="3"/>
        <v>854</v>
      </c>
      <c r="F22" s="16">
        <v>1</v>
      </c>
      <c r="G22" s="16" t="s">
        <v>14</v>
      </c>
      <c r="H22" s="16">
        <v>4</v>
      </c>
      <c r="I22" s="16">
        <v>21</v>
      </c>
      <c r="J22" s="16">
        <v>0</v>
      </c>
      <c r="K22" s="11">
        <f t="shared" si="0"/>
        <v>26</v>
      </c>
      <c r="L22" s="12">
        <f t="shared" si="1"/>
        <v>97.045454545454547</v>
      </c>
      <c r="M22" s="53"/>
    </row>
    <row r="23" spans="1:16">
      <c r="A23" s="5">
        <v>16</v>
      </c>
      <c r="B23" s="15" t="s">
        <v>28</v>
      </c>
      <c r="C23" s="7">
        <v>20</v>
      </c>
      <c r="D23" s="7">
        <v>24</v>
      </c>
      <c r="E23" s="8">
        <f t="shared" si="3"/>
        <v>480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1">
        <f t="shared" si="0"/>
        <v>0</v>
      </c>
      <c r="L23" s="12">
        <f t="shared" si="1"/>
        <v>100</v>
      </c>
      <c r="M23" s="53"/>
    </row>
    <row r="24" spans="1:16">
      <c r="A24" s="5">
        <v>17</v>
      </c>
      <c r="B24" s="15" t="s">
        <v>30</v>
      </c>
      <c r="C24" s="7">
        <v>20</v>
      </c>
      <c r="D24" s="7">
        <v>22</v>
      </c>
      <c r="E24" s="8">
        <f t="shared" si="3"/>
        <v>429</v>
      </c>
      <c r="F24" s="16" t="s">
        <v>14</v>
      </c>
      <c r="G24" s="16" t="s">
        <v>14</v>
      </c>
      <c r="H24" s="16">
        <v>11</v>
      </c>
      <c r="I24" s="16" t="s">
        <v>14</v>
      </c>
      <c r="J24" s="16" t="s">
        <v>14</v>
      </c>
      <c r="K24" s="11">
        <f t="shared" si="0"/>
        <v>11</v>
      </c>
      <c r="L24" s="12">
        <f t="shared" si="1"/>
        <v>97.5</v>
      </c>
      <c r="M24" s="53"/>
    </row>
    <row r="25" spans="1:16">
      <c r="A25" s="5">
        <v>18</v>
      </c>
      <c r="B25" s="15" t="s">
        <v>31</v>
      </c>
      <c r="C25" s="7">
        <v>20</v>
      </c>
      <c r="D25" s="7">
        <v>28</v>
      </c>
      <c r="E25" s="8">
        <f t="shared" si="3"/>
        <v>537</v>
      </c>
      <c r="F25" s="16" t="s">
        <v>14</v>
      </c>
      <c r="G25" s="16" t="s">
        <v>14</v>
      </c>
      <c r="H25" s="16" t="s">
        <v>14</v>
      </c>
      <c r="I25" s="16" t="s">
        <v>14</v>
      </c>
      <c r="J25" s="10">
        <v>23</v>
      </c>
      <c r="K25" s="11">
        <f t="shared" si="0"/>
        <v>23</v>
      </c>
      <c r="L25" s="12">
        <f t="shared" si="1"/>
        <v>95.892857142857153</v>
      </c>
      <c r="M25" s="53"/>
      <c r="O25" t="s">
        <v>166</v>
      </c>
      <c r="P25" t="s">
        <v>168</v>
      </c>
    </row>
    <row r="26" spans="1:16">
      <c r="A26" s="5">
        <v>19</v>
      </c>
      <c r="B26" s="15" t="s">
        <v>38</v>
      </c>
      <c r="C26" s="7">
        <v>20</v>
      </c>
      <c r="D26" s="7">
        <v>84</v>
      </c>
      <c r="E26" s="8">
        <f t="shared" si="3"/>
        <v>1671</v>
      </c>
      <c r="F26" s="16">
        <v>0</v>
      </c>
      <c r="G26" s="16">
        <v>0</v>
      </c>
      <c r="H26" s="16">
        <v>0</v>
      </c>
      <c r="I26" s="16">
        <v>9</v>
      </c>
      <c r="J26" s="16">
        <v>0</v>
      </c>
      <c r="K26" s="11">
        <f t="shared" si="0"/>
        <v>9</v>
      </c>
      <c r="L26" s="12">
        <f t="shared" si="1"/>
        <v>99.464285714285722</v>
      </c>
      <c r="M26" s="53"/>
    </row>
    <row r="27" spans="1:16">
      <c r="A27" s="5">
        <v>20</v>
      </c>
      <c r="B27" s="21" t="s">
        <v>39</v>
      </c>
      <c r="C27" s="7">
        <v>20</v>
      </c>
      <c r="D27" s="8">
        <v>34</v>
      </c>
      <c r="E27" s="8">
        <f t="shared" si="3"/>
        <v>680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1">
        <f t="shared" si="0"/>
        <v>0</v>
      </c>
      <c r="L27" s="12">
        <f t="shared" si="1"/>
        <v>100</v>
      </c>
      <c r="M27" s="53"/>
    </row>
    <row r="28" spans="1:16">
      <c r="A28" s="5">
        <v>21</v>
      </c>
      <c r="B28" s="15" t="s">
        <v>40</v>
      </c>
      <c r="C28" s="7">
        <v>20</v>
      </c>
      <c r="D28" s="7">
        <v>10</v>
      </c>
      <c r="E28" s="8">
        <f t="shared" si="3"/>
        <v>200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1">
        <f t="shared" si="0"/>
        <v>0</v>
      </c>
      <c r="L28" s="12">
        <f t="shared" si="1"/>
        <v>100</v>
      </c>
      <c r="M28" s="53"/>
    </row>
    <row r="29" spans="1:16">
      <c r="A29" s="5">
        <v>22</v>
      </c>
      <c r="B29" s="15" t="s">
        <v>41</v>
      </c>
      <c r="C29" s="7">
        <v>20</v>
      </c>
      <c r="D29" s="7">
        <v>23</v>
      </c>
      <c r="E29" s="8">
        <f t="shared" si="3"/>
        <v>428</v>
      </c>
      <c r="F29" s="16" t="s">
        <v>14</v>
      </c>
      <c r="G29" s="16" t="s">
        <v>14</v>
      </c>
      <c r="H29" s="16">
        <v>22</v>
      </c>
      <c r="I29" s="16">
        <v>10</v>
      </c>
      <c r="J29" s="16" t="s">
        <v>14</v>
      </c>
      <c r="K29" s="11">
        <f t="shared" si="0"/>
        <v>32</v>
      </c>
      <c r="L29" s="12">
        <f t="shared" si="1"/>
        <v>93.043478260869563</v>
      </c>
      <c r="M29" s="53"/>
    </row>
    <row r="30" spans="1:16">
      <c r="A30" s="5">
        <v>23</v>
      </c>
      <c r="B30" s="15" t="s">
        <v>42</v>
      </c>
      <c r="C30" s="7">
        <v>20</v>
      </c>
      <c r="D30" s="7">
        <v>40</v>
      </c>
      <c r="E30" s="8">
        <f t="shared" si="3"/>
        <v>753</v>
      </c>
      <c r="F30" s="16">
        <v>10</v>
      </c>
      <c r="G30" s="16">
        <v>4</v>
      </c>
      <c r="H30" s="16">
        <v>9</v>
      </c>
      <c r="I30" s="16">
        <v>24</v>
      </c>
      <c r="J30" s="16">
        <v>0</v>
      </c>
      <c r="K30" s="11">
        <f t="shared" si="0"/>
        <v>47</v>
      </c>
      <c r="L30" s="12">
        <f t="shared" si="1"/>
        <v>94.125</v>
      </c>
      <c r="M30" s="53"/>
    </row>
    <row r="31" spans="1:16">
      <c r="A31" s="5">
        <v>24</v>
      </c>
      <c r="B31" s="15" t="s">
        <v>43</v>
      </c>
      <c r="C31" s="7">
        <v>20</v>
      </c>
      <c r="D31" s="7">
        <v>40</v>
      </c>
      <c r="E31" s="8">
        <f t="shared" si="3"/>
        <v>800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1">
        <f t="shared" si="0"/>
        <v>0</v>
      </c>
      <c r="L31" s="12">
        <f t="shared" si="1"/>
        <v>100</v>
      </c>
      <c r="M31" s="53"/>
    </row>
    <row r="32" spans="1:16">
      <c r="A32" s="5">
        <v>25</v>
      </c>
      <c r="B32" s="6" t="s">
        <v>44</v>
      </c>
      <c r="C32" s="7">
        <v>20</v>
      </c>
      <c r="D32" s="7">
        <v>19</v>
      </c>
      <c r="E32" s="8">
        <f t="shared" si="3"/>
        <v>380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1">
        <f t="shared" si="0"/>
        <v>0</v>
      </c>
      <c r="L32" s="12">
        <f t="shared" si="1"/>
        <v>100</v>
      </c>
      <c r="M32" s="53"/>
    </row>
    <row r="33" spans="1:13">
      <c r="A33" s="37"/>
      <c r="B33" s="90"/>
      <c r="C33" s="39"/>
      <c r="D33" s="39"/>
      <c r="E33" s="37"/>
      <c r="F33" s="91"/>
      <c r="G33" s="91"/>
      <c r="H33" s="91"/>
      <c r="I33" s="91"/>
      <c r="J33" s="91"/>
      <c r="K33" s="41"/>
      <c r="L33" s="42"/>
      <c r="M33" s="1124"/>
    </row>
    <row r="34" spans="1:13">
      <c r="A34" s="37"/>
      <c r="B34" s="90"/>
      <c r="C34" s="39"/>
      <c r="D34" s="39"/>
      <c r="E34" s="37"/>
      <c r="F34" s="91"/>
      <c r="G34" s="91"/>
      <c r="H34" s="91"/>
      <c r="I34" s="91"/>
      <c r="J34" s="91"/>
      <c r="K34" s="41"/>
      <c r="L34" s="42"/>
      <c r="M34" s="1124"/>
    </row>
    <row r="35" spans="1:13">
      <c r="A35" s="37"/>
      <c r="B35" s="90"/>
      <c r="C35" s="39"/>
      <c r="D35" s="39"/>
      <c r="E35" s="37"/>
      <c r="F35" s="91"/>
      <c r="G35" s="91"/>
      <c r="H35" s="91"/>
      <c r="I35" s="91"/>
      <c r="J35" s="91"/>
      <c r="K35" s="41"/>
      <c r="L35" s="42"/>
      <c r="M35" s="1124"/>
    </row>
    <row r="36" spans="1:13">
      <c r="A36" s="37"/>
      <c r="B36" s="90"/>
      <c r="C36" s="39"/>
      <c r="D36" s="39"/>
      <c r="E36" s="37"/>
      <c r="F36" s="91"/>
      <c r="G36" s="91"/>
      <c r="H36" s="91"/>
      <c r="I36" s="91"/>
      <c r="J36" s="91"/>
      <c r="K36" s="41"/>
      <c r="L36" s="42"/>
      <c r="M36" s="1124"/>
    </row>
    <row r="37" spans="1:13">
      <c r="A37" s="37"/>
      <c r="B37" s="90"/>
      <c r="C37" s="39"/>
      <c r="D37" s="39"/>
      <c r="E37" s="37"/>
      <c r="F37" s="91"/>
      <c r="G37" s="91"/>
      <c r="H37" s="91"/>
      <c r="I37" s="91"/>
      <c r="J37" s="91"/>
      <c r="K37" s="41"/>
      <c r="L37" s="42"/>
      <c r="M37" s="1124"/>
    </row>
    <row r="38" spans="1:13">
      <c r="A38" s="37"/>
      <c r="B38" s="90"/>
      <c r="C38" s="39"/>
      <c r="D38" s="39"/>
      <c r="E38" s="37"/>
      <c r="F38" s="91"/>
      <c r="G38" s="91"/>
      <c r="H38" s="91"/>
      <c r="I38" s="91"/>
      <c r="J38" s="91"/>
      <c r="K38" s="41"/>
      <c r="L38" s="42"/>
      <c r="M38" s="1124"/>
    </row>
    <row r="39" spans="1:13">
      <c r="A39" s="1085"/>
      <c r="B39" s="1085">
        <v>2</v>
      </c>
      <c r="C39" s="1086">
        <v>3</v>
      </c>
      <c r="D39" s="1086">
        <v>4</v>
      </c>
      <c r="E39" s="1085">
        <v>5</v>
      </c>
      <c r="F39" s="1087">
        <v>6</v>
      </c>
      <c r="G39" s="1088">
        <v>7</v>
      </c>
      <c r="H39" s="1089">
        <v>8</v>
      </c>
      <c r="I39" s="1089">
        <v>9</v>
      </c>
      <c r="J39" s="1089">
        <v>10</v>
      </c>
      <c r="K39" s="1087">
        <v>11</v>
      </c>
      <c r="L39" s="1090"/>
      <c r="M39" s="897" t="s">
        <v>162</v>
      </c>
    </row>
    <row r="40" spans="1:13">
      <c r="A40" s="30">
        <v>26</v>
      </c>
      <c r="B40" s="15" t="s">
        <v>45</v>
      </c>
      <c r="C40" s="32">
        <v>21</v>
      </c>
      <c r="D40" s="32">
        <v>70</v>
      </c>
      <c r="E40" s="8">
        <f>(C40*D40)-K40</f>
        <v>1469</v>
      </c>
      <c r="F40" s="58">
        <v>0</v>
      </c>
      <c r="G40" s="58">
        <v>0</v>
      </c>
      <c r="H40" s="58">
        <v>0</v>
      </c>
      <c r="I40" s="58">
        <v>1</v>
      </c>
      <c r="J40" s="58">
        <v>0</v>
      </c>
      <c r="K40" s="34">
        <f>SUM(F40:J40)</f>
        <v>1</v>
      </c>
      <c r="L40" s="35">
        <f>E40/(C40*D40)*100</f>
        <v>99.931972789115648</v>
      </c>
      <c r="M40" s="53"/>
    </row>
    <row r="41" spans="1:13">
      <c r="A41" s="5">
        <v>27</v>
      </c>
      <c r="B41" s="15" t="s">
        <v>46</v>
      </c>
      <c r="C41" s="7">
        <v>20</v>
      </c>
      <c r="D41" s="7">
        <v>76</v>
      </c>
      <c r="E41" s="8">
        <f>(C41*D41)-K41</f>
        <v>1520</v>
      </c>
      <c r="F41" s="10" t="s">
        <v>14</v>
      </c>
      <c r="G41" s="10" t="s">
        <v>14</v>
      </c>
      <c r="H41" s="10" t="s">
        <v>14</v>
      </c>
      <c r="I41" s="10" t="s">
        <v>14</v>
      </c>
      <c r="J41" s="10" t="s">
        <v>14</v>
      </c>
      <c r="K41" s="11">
        <f t="shared" ref="K41:K69" si="4">SUM(F41:J41)</f>
        <v>0</v>
      </c>
      <c r="L41" s="12">
        <f>E41/(C41*D41)*100</f>
        <v>100</v>
      </c>
      <c r="M41" s="53"/>
    </row>
    <row r="42" spans="1:13">
      <c r="A42" s="5">
        <v>28</v>
      </c>
      <c r="B42" s="15" t="s">
        <v>47</v>
      </c>
      <c r="C42" s="7">
        <v>27</v>
      </c>
      <c r="D42" s="7">
        <v>297</v>
      </c>
      <c r="E42" s="8">
        <f>(C42*D42)-K42</f>
        <v>7711</v>
      </c>
      <c r="F42" s="16">
        <v>59</v>
      </c>
      <c r="G42" s="16">
        <v>7</v>
      </c>
      <c r="H42" s="16">
        <v>122</v>
      </c>
      <c r="I42" s="16">
        <v>120</v>
      </c>
      <c r="J42" s="16" t="s">
        <v>14</v>
      </c>
      <c r="K42" s="11">
        <f t="shared" si="4"/>
        <v>308</v>
      </c>
      <c r="L42" s="12">
        <f>E42/(C42*D42)*100</f>
        <v>96.159122085048011</v>
      </c>
      <c r="M42" s="53"/>
    </row>
    <row r="43" spans="1:13">
      <c r="A43" s="5">
        <v>29</v>
      </c>
      <c r="B43" s="15" t="s">
        <v>48</v>
      </c>
      <c r="C43" s="7">
        <v>20</v>
      </c>
      <c r="D43" s="7">
        <v>22</v>
      </c>
      <c r="E43" s="7">
        <f t="shared" si="3"/>
        <v>440</v>
      </c>
      <c r="F43" s="16" t="s">
        <v>14</v>
      </c>
      <c r="G43" s="16" t="s">
        <v>14</v>
      </c>
      <c r="H43" s="16" t="s">
        <v>14</v>
      </c>
      <c r="I43" s="16" t="s">
        <v>14</v>
      </c>
      <c r="J43" s="16" t="s">
        <v>14</v>
      </c>
      <c r="K43" s="11">
        <f t="shared" si="4"/>
        <v>0</v>
      </c>
      <c r="L43" s="12">
        <f t="shared" ref="L43:L98" si="5">E43/(C43*D43)*100</f>
        <v>100</v>
      </c>
      <c r="M43" s="53"/>
    </row>
    <row r="44" spans="1:13">
      <c r="A44" s="5">
        <v>30</v>
      </c>
      <c r="B44" s="15" t="s">
        <v>49</v>
      </c>
      <c r="C44" s="7">
        <v>20</v>
      </c>
      <c r="D44" s="7">
        <v>11</v>
      </c>
      <c r="E44" s="8">
        <f t="shared" si="3"/>
        <v>220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1">
        <f t="shared" si="4"/>
        <v>0</v>
      </c>
      <c r="L44" s="12">
        <f t="shared" si="5"/>
        <v>100</v>
      </c>
      <c r="M44" s="53"/>
    </row>
    <row r="45" spans="1:13">
      <c r="A45" s="5">
        <v>31</v>
      </c>
      <c r="B45" s="6" t="s">
        <v>50</v>
      </c>
      <c r="C45" s="7">
        <v>20</v>
      </c>
      <c r="D45" s="7">
        <v>11</v>
      </c>
      <c r="E45" s="7">
        <f t="shared" si="3"/>
        <v>200</v>
      </c>
      <c r="F45" s="16" t="s">
        <v>14</v>
      </c>
      <c r="G45" s="16" t="s">
        <v>14</v>
      </c>
      <c r="H45" s="16" t="s">
        <v>14</v>
      </c>
      <c r="I45" s="16" t="s">
        <v>14</v>
      </c>
      <c r="J45" s="16">
        <v>20</v>
      </c>
      <c r="K45" s="11">
        <f t="shared" si="4"/>
        <v>20</v>
      </c>
      <c r="L45" s="12">
        <f t="shared" si="5"/>
        <v>90.909090909090907</v>
      </c>
      <c r="M45" s="53"/>
    </row>
    <row r="46" spans="1:13">
      <c r="A46" s="5">
        <v>32</v>
      </c>
      <c r="B46" s="15" t="s">
        <v>51</v>
      </c>
      <c r="C46" s="7">
        <v>20</v>
      </c>
      <c r="D46" s="7">
        <v>12</v>
      </c>
      <c r="E46" s="8">
        <f t="shared" si="3"/>
        <v>240</v>
      </c>
      <c r="F46" s="16" t="s">
        <v>14</v>
      </c>
      <c r="G46" s="16" t="s">
        <v>14</v>
      </c>
      <c r="H46" s="16" t="s">
        <v>14</v>
      </c>
      <c r="I46" s="16" t="s">
        <v>14</v>
      </c>
      <c r="J46" s="16" t="s">
        <v>14</v>
      </c>
      <c r="K46" s="11">
        <f t="shared" si="4"/>
        <v>0</v>
      </c>
      <c r="L46" s="12">
        <f t="shared" si="5"/>
        <v>100</v>
      </c>
      <c r="M46" s="53"/>
    </row>
    <row r="47" spans="1:13">
      <c r="A47" s="5">
        <v>33</v>
      </c>
      <c r="B47" s="15" t="s">
        <v>52</v>
      </c>
      <c r="C47" s="7">
        <v>20</v>
      </c>
      <c r="D47" s="7">
        <v>21</v>
      </c>
      <c r="E47" s="7">
        <f t="shared" si="3"/>
        <v>415</v>
      </c>
      <c r="F47" s="16">
        <v>2</v>
      </c>
      <c r="G47" s="16" t="s">
        <v>14</v>
      </c>
      <c r="H47" s="16" t="s">
        <v>14</v>
      </c>
      <c r="I47" s="16">
        <v>3</v>
      </c>
      <c r="J47" s="16" t="s">
        <v>14</v>
      </c>
      <c r="K47" s="11">
        <f t="shared" si="4"/>
        <v>5</v>
      </c>
      <c r="L47" s="12">
        <f t="shared" si="5"/>
        <v>98.80952380952381</v>
      </c>
      <c r="M47" s="53"/>
    </row>
    <row r="48" spans="1:13">
      <c r="A48" s="5">
        <v>34</v>
      </c>
      <c r="B48" s="15" t="s">
        <v>53</v>
      </c>
      <c r="C48" s="7">
        <v>20</v>
      </c>
      <c r="D48" s="7">
        <v>17</v>
      </c>
      <c r="E48" s="8">
        <f t="shared" si="3"/>
        <v>338</v>
      </c>
      <c r="F48" s="16">
        <v>2</v>
      </c>
      <c r="G48" s="16" t="s">
        <v>14</v>
      </c>
      <c r="H48" s="16" t="s">
        <v>14</v>
      </c>
      <c r="I48" s="16" t="s">
        <v>14</v>
      </c>
      <c r="J48" s="16" t="s">
        <v>14</v>
      </c>
      <c r="K48" s="11">
        <f t="shared" si="4"/>
        <v>2</v>
      </c>
      <c r="L48" s="12">
        <f t="shared" si="5"/>
        <v>99.411764705882348</v>
      </c>
      <c r="M48" s="53"/>
    </row>
    <row r="49" spans="1:15">
      <c r="A49" s="5">
        <v>35</v>
      </c>
      <c r="B49" s="15" t="s">
        <v>54</v>
      </c>
      <c r="C49" s="7">
        <v>20</v>
      </c>
      <c r="D49" s="7">
        <v>14</v>
      </c>
      <c r="E49" s="7">
        <f t="shared" si="3"/>
        <v>280</v>
      </c>
      <c r="F49" s="16" t="s">
        <v>14</v>
      </c>
      <c r="G49" s="16" t="s">
        <v>14</v>
      </c>
      <c r="H49" s="16" t="s">
        <v>14</v>
      </c>
      <c r="I49" s="16" t="s">
        <v>14</v>
      </c>
      <c r="J49" s="16" t="s">
        <v>14</v>
      </c>
      <c r="K49" s="11">
        <f t="shared" si="4"/>
        <v>0</v>
      </c>
      <c r="L49" s="12">
        <f t="shared" si="5"/>
        <v>100</v>
      </c>
      <c r="M49" s="53"/>
    </row>
    <row r="50" spans="1:15">
      <c r="A50" s="5">
        <v>36</v>
      </c>
      <c r="B50" s="15" t="s">
        <v>55</v>
      </c>
      <c r="C50" s="7">
        <v>20</v>
      </c>
      <c r="D50" s="7">
        <v>19</v>
      </c>
      <c r="E50" s="8">
        <f t="shared" si="3"/>
        <v>340</v>
      </c>
      <c r="F50" s="16">
        <v>1</v>
      </c>
      <c r="G50" s="16" t="s">
        <v>14</v>
      </c>
      <c r="H50" s="16">
        <v>3</v>
      </c>
      <c r="I50" s="16">
        <v>36</v>
      </c>
      <c r="J50" s="16" t="s">
        <v>14</v>
      </c>
      <c r="K50" s="11">
        <f t="shared" si="4"/>
        <v>40</v>
      </c>
      <c r="L50" s="12">
        <f t="shared" si="5"/>
        <v>89.473684210526315</v>
      </c>
      <c r="M50" s="53"/>
    </row>
    <row r="51" spans="1:15">
      <c r="A51" s="5">
        <v>37</v>
      </c>
      <c r="B51" s="15" t="s">
        <v>56</v>
      </c>
      <c r="C51" s="7">
        <v>20</v>
      </c>
      <c r="D51" s="7">
        <v>10</v>
      </c>
      <c r="E51" s="7">
        <f t="shared" si="3"/>
        <v>200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1">
        <f t="shared" si="4"/>
        <v>0</v>
      </c>
      <c r="L51" s="12">
        <f t="shared" si="5"/>
        <v>100</v>
      </c>
      <c r="M51" s="53"/>
    </row>
    <row r="52" spans="1:15">
      <c r="A52" s="5">
        <v>38</v>
      </c>
      <c r="B52" s="15" t="s">
        <v>57</v>
      </c>
      <c r="C52" s="7">
        <v>20</v>
      </c>
      <c r="D52" s="7">
        <v>17</v>
      </c>
      <c r="E52" s="8">
        <f t="shared" si="3"/>
        <v>340</v>
      </c>
      <c r="F52" s="16" t="s">
        <v>14</v>
      </c>
      <c r="G52" s="16" t="s">
        <v>14</v>
      </c>
      <c r="H52" s="16" t="s">
        <v>14</v>
      </c>
      <c r="I52" s="16" t="s">
        <v>14</v>
      </c>
      <c r="J52" s="16" t="s">
        <v>14</v>
      </c>
      <c r="K52" s="11">
        <f t="shared" si="4"/>
        <v>0</v>
      </c>
      <c r="L52" s="12">
        <f t="shared" si="5"/>
        <v>100</v>
      </c>
      <c r="M52" s="53"/>
    </row>
    <row r="53" spans="1:15">
      <c r="A53" s="5">
        <v>39</v>
      </c>
      <c r="B53" s="15" t="s">
        <v>58</v>
      </c>
      <c r="C53" s="7">
        <v>20</v>
      </c>
      <c r="D53" s="7">
        <v>12</v>
      </c>
      <c r="E53" s="7">
        <f t="shared" si="3"/>
        <v>240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1">
        <f t="shared" si="4"/>
        <v>0</v>
      </c>
      <c r="L53" s="12">
        <f t="shared" si="5"/>
        <v>100</v>
      </c>
      <c r="M53" s="53"/>
    </row>
    <row r="54" spans="1:15">
      <c r="A54" s="5">
        <v>40</v>
      </c>
      <c r="B54" s="15" t="s">
        <v>59</v>
      </c>
      <c r="C54" s="7">
        <v>20</v>
      </c>
      <c r="D54" s="7">
        <v>17</v>
      </c>
      <c r="E54" s="8">
        <f t="shared" si="3"/>
        <v>336</v>
      </c>
      <c r="F54" s="16">
        <v>4</v>
      </c>
      <c r="G54" s="16">
        <v>0</v>
      </c>
      <c r="H54" s="16">
        <v>0</v>
      </c>
      <c r="I54" s="16">
        <v>0</v>
      </c>
      <c r="J54" s="16">
        <v>0</v>
      </c>
      <c r="K54" s="11">
        <f t="shared" si="4"/>
        <v>4</v>
      </c>
      <c r="L54" s="12">
        <f t="shared" si="5"/>
        <v>98.82352941176471</v>
      </c>
      <c r="M54" s="53"/>
    </row>
    <row r="55" spans="1:15">
      <c r="A55" s="5">
        <v>41</v>
      </c>
      <c r="B55" s="15" t="s">
        <v>60</v>
      </c>
      <c r="C55" s="7">
        <v>20</v>
      </c>
      <c r="D55" s="7">
        <v>19</v>
      </c>
      <c r="E55" s="7">
        <f t="shared" si="3"/>
        <v>380</v>
      </c>
      <c r="F55" s="16" t="s">
        <v>14</v>
      </c>
      <c r="G55" s="16" t="s">
        <v>14</v>
      </c>
      <c r="H55" s="16" t="s">
        <v>14</v>
      </c>
      <c r="I55" s="16" t="s">
        <v>14</v>
      </c>
      <c r="J55" s="16" t="s">
        <v>14</v>
      </c>
      <c r="K55" s="11">
        <f t="shared" si="4"/>
        <v>0</v>
      </c>
      <c r="L55" s="12">
        <f t="shared" si="5"/>
        <v>100</v>
      </c>
      <c r="M55" s="53"/>
    </row>
    <row r="56" spans="1:15">
      <c r="A56" s="5">
        <v>42</v>
      </c>
      <c r="B56" s="15" t="s">
        <v>61</v>
      </c>
      <c r="C56" s="7">
        <v>20</v>
      </c>
      <c r="D56" s="7">
        <v>21</v>
      </c>
      <c r="E56" s="8">
        <f t="shared" si="3"/>
        <v>420</v>
      </c>
      <c r="F56" s="16" t="s">
        <v>14</v>
      </c>
      <c r="G56" s="16" t="s">
        <v>14</v>
      </c>
      <c r="H56" s="16" t="s">
        <v>14</v>
      </c>
      <c r="I56" s="16" t="s">
        <v>14</v>
      </c>
      <c r="J56" s="16" t="s">
        <v>14</v>
      </c>
      <c r="K56" s="11">
        <f t="shared" si="4"/>
        <v>0</v>
      </c>
      <c r="L56" s="12">
        <f t="shared" si="5"/>
        <v>100</v>
      </c>
      <c r="M56" s="53"/>
    </row>
    <row r="57" spans="1:15">
      <c r="A57" s="5">
        <v>43</v>
      </c>
      <c r="B57" s="15" t="s">
        <v>62</v>
      </c>
      <c r="C57" s="7">
        <v>20</v>
      </c>
      <c r="D57" s="7">
        <v>8</v>
      </c>
      <c r="E57" s="7">
        <f t="shared" si="3"/>
        <v>160</v>
      </c>
      <c r="F57" s="16" t="s">
        <v>14</v>
      </c>
      <c r="G57" s="16" t="s">
        <v>14</v>
      </c>
      <c r="H57" s="16" t="s">
        <v>14</v>
      </c>
      <c r="I57" s="16" t="s">
        <v>14</v>
      </c>
      <c r="J57" s="16" t="s">
        <v>14</v>
      </c>
      <c r="K57" s="11">
        <f t="shared" si="4"/>
        <v>0</v>
      </c>
      <c r="L57" s="12">
        <f t="shared" si="5"/>
        <v>100</v>
      </c>
      <c r="M57" s="53"/>
    </row>
    <row r="58" spans="1:15">
      <c r="A58" s="5">
        <v>44</v>
      </c>
      <c r="B58" s="15" t="s">
        <v>63</v>
      </c>
      <c r="C58" s="7">
        <v>20</v>
      </c>
      <c r="D58" s="7">
        <v>12</v>
      </c>
      <c r="E58" s="8">
        <f t="shared" si="3"/>
        <v>240</v>
      </c>
      <c r="F58" s="16" t="s">
        <v>14</v>
      </c>
      <c r="G58" s="16" t="s">
        <v>14</v>
      </c>
      <c r="H58" s="16" t="s">
        <v>14</v>
      </c>
      <c r="I58" s="16" t="s">
        <v>14</v>
      </c>
      <c r="J58" s="16" t="s">
        <v>14</v>
      </c>
      <c r="K58" s="11">
        <f t="shared" si="4"/>
        <v>0</v>
      </c>
      <c r="L58" s="12">
        <f t="shared" si="5"/>
        <v>100</v>
      </c>
      <c r="M58" s="53"/>
    </row>
    <row r="59" spans="1:15">
      <c r="A59" s="5">
        <v>45</v>
      </c>
      <c r="B59" s="15" t="s">
        <v>64</v>
      </c>
      <c r="C59" s="7">
        <v>20</v>
      </c>
      <c r="D59" s="7">
        <v>6</v>
      </c>
      <c r="E59" s="7">
        <f t="shared" si="3"/>
        <v>120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1">
        <f t="shared" si="4"/>
        <v>0</v>
      </c>
      <c r="L59" s="12">
        <f t="shared" si="5"/>
        <v>100</v>
      </c>
      <c r="M59" s="53"/>
    </row>
    <row r="60" spans="1:15">
      <c r="A60" s="5">
        <v>46</v>
      </c>
      <c r="B60" s="15" t="s">
        <v>65</v>
      </c>
      <c r="C60" s="7">
        <v>20</v>
      </c>
      <c r="D60" s="7">
        <v>6</v>
      </c>
      <c r="E60" s="8">
        <f t="shared" si="3"/>
        <v>120</v>
      </c>
      <c r="F60" s="16" t="s">
        <v>14</v>
      </c>
      <c r="G60" s="16" t="s">
        <v>14</v>
      </c>
      <c r="H60" s="16" t="s">
        <v>14</v>
      </c>
      <c r="I60" s="16" t="s">
        <v>14</v>
      </c>
      <c r="J60" s="16" t="s">
        <v>14</v>
      </c>
      <c r="K60" s="11">
        <f t="shared" si="4"/>
        <v>0</v>
      </c>
      <c r="L60" s="12">
        <f t="shared" si="5"/>
        <v>100</v>
      </c>
      <c r="M60" s="53"/>
      <c r="O60" t="s">
        <v>163</v>
      </c>
    </row>
    <row r="61" spans="1:15">
      <c r="A61" s="5">
        <v>47</v>
      </c>
      <c r="B61" s="15" t="s">
        <v>66</v>
      </c>
      <c r="C61" s="7">
        <v>20</v>
      </c>
      <c r="D61" s="7">
        <v>11</v>
      </c>
      <c r="E61" s="7">
        <f t="shared" si="3"/>
        <v>220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1">
        <f t="shared" si="4"/>
        <v>0</v>
      </c>
      <c r="L61" s="12">
        <f t="shared" si="5"/>
        <v>100</v>
      </c>
      <c r="M61" s="53"/>
    </row>
    <row r="62" spans="1:15">
      <c r="A62" s="5">
        <v>48</v>
      </c>
      <c r="B62" s="15" t="s">
        <v>67</v>
      </c>
      <c r="C62" s="7">
        <v>20</v>
      </c>
      <c r="D62" s="7">
        <v>8</v>
      </c>
      <c r="E62" s="8">
        <f t="shared" si="3"/>
        <v>160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1">
        <f t="shared" si="4"/>
        <v>0</v>
      </c>
      <c r="L62" s="12">
        <f t="shared" si="5"/>
        <v>100</v>
      </c>
      <c r="M62" s="53"/>
    </row>
    <row r="63" spans="1:15">
      <c r="A63" s="5">
        <v>49</v>
      </c>
      <c r="B63" s="15" t="s">
        <v>108</v>
      </c>
      <c r="C63" s="7">
        <v>24</v>
      </c>
      <c r="D63" s="7">
        <v>38</v>
      </c>
      <c r="E63" s="7">
        <f t="shared" si="3"/>
        <v>879</v>
      </c>
      <c r="F63" s="16">
        <v>15</v>
      </c>
      <c r="G63" s="16" t="s">
        <v>14</v>
      </c>
      <c r="H63" s="16">
        <v>10</v>
      </c>
      <c r="I63" s="16">
        <v>8</v>
      </c>
      <c r="J63" s="16" t="s">
        <v>14</v>
      </c>
      <c r="K63" s="11">
        <f t="shared" si="4"/>
        <v>33</v>
      </c>
      <c r="L63" s="12">
        <f t="shared" si="5"/>
        <v>96.381578947368425</v>
      </c>
      <c r="M63" s="53"/>
    </row>
    <row r="64" spans="1:15">
      <c r="A64" s="5">
        <v>50</v>
      </c>
      <c r="B64" s="15" t="s">
        <v>109</v>
      </c>
      <c r="C64" s="7">
        <v>24</v>
      </c>
      <c r="D64" s="7">
        <v>31</v>
      </c>
      <c r="E64" s="8">
        <f t="shared" si="3"/>
        <v>695</v>
      </c>
      <c r="F64" s="10" t="s">
        <v>14</v>
      </c>
      <c r="G64" s="10" t="s">
        <v>14</v>
      </c>
      <c r="H64" s="10" t="s">
        <v>14</v>
      </c>
      <c r="I64" s="10">
        <v>49</v>
      </c>
      <c r="J64" s="10" t="s">
        <v>14</v>
      </c>
      <c r="K64" s="11">
        <f t="shared" si="4"/>
        <v>49</v>
      </c>
      <c r="L64" s="12">
        <f t="shared" si="5"/>
        <v>93.413978494623649</v>
      </c>
      <c r="M64" s="53"/>
    </row>
    <row r="65" spans="1:13">
      <c r="A65" s="5">
        <v>51</v>
      </c>
      <c r="B65" s="15" t="s">
        <v>110</v>
      </c>
      <c r="C65" s="7">
        <v>24</v>
      </c>
      <c r="D65" s="7">
        <v>32</v>
      </c>
      <c r="E65" s="7">
        <f t="shared" si="3"/>
        <v>757</v>
      </c>
      <c r="F65" s="92" t="s">
        <v>14</v>
      </c>
      <c r="G65" s="92" t="s">
        <v>14</v>
      </c>
      <c r="H65" s="92">
        <v>11</v>
      </c>
      <c r="I65" s="92" t="s">
        <v>14</v>
      </c>
      <c r="J65" s="92" t="s">
        <v>14</v>
      </c>
      <c r="K65" s="11">
        <f t="shared" si="4"/>
        <v>11</v>
      </c>
      <c r="L65" s="12">
        <f t="shared" si="5"/>
        <v>98.567708333333343</v>
      </c>
      <c r="M65" s="53"/>
    </row>
    <row r="66" spans="1:13">
      <c r="A66" s="5">
        <v>52</v>
      </c>
      <c r="B66" s="15" t="s">
        <v>111</v>
      </c>
      <c r="C66" s="7">
        <v>24</v>
      </c>
      <c r="D66" s="7">
        <v>29</v>
      </c>
      <c r="E66" s="8">
        <f t="shared" si="3"/>
        <v>664</v>
      </c>
      <c r="F66" s="10">
        <v>21</v>
      </c>
      <c r="G66" s="10" t="s">
        <v>14</v>
      </c>
      <c r="H66" s="10">
        <v>3</v>
      </c>
      <c r="I66" s="10">
        <v>8</v>
      </c>
      <c r="J66" s="10" t="s">
        <v>14</v>
      </c>
      <c r="K66" s="11">
        <f t="shared" si="4"/>
        <v>32</v>
      </c>
      <c r="L66" s="12">
        <f t="shared" si="5"/>
        <v>95.402298850574709</v>
      </c>
      <c r="M66" s="53"/>
    </row>
    <row r="67" spans="1:13">
      <c r="A67" s="5">
        <v>53</v>
      </c>
      <c r="B67" s="15" t="s">
        <v>112</v>
      </c>
      <c r="C67" s="7">
        <v>24</v>
      </c>
      <c r="D67" s="7">
        <v>32</v>
      </c>
      <c r="E67" s="7">
        <f t="shared" si="3"/>
        <v>743</v>
      </c>
      <c r="F67" s="10">
        <v>6</v>
      </c>
      <c r="G67" s="10">
        <v>1</v>
      </c>
      <c r="H67" s="10" t="s">
        <v>14</v>
      </c>
      <c r="I67" s="10">
        <v>18</v>
      </c>
      <c r="J67" s="10" t="s">
        <v>14</v>
      </c>
      <c r="K67" s="11">
        <f t="shared" si="4"/>
        <v>25</v>
      </c>
      <c r="L67" s="12">
        <f t="shared" si="5"/>
        <v>96.744791666666657</v>
      </c>
      <c r="M67" s="53"/>
    </row>
    <row r="68" spans="1:13">
      <c r="A68" s="5">
        <v>54</v>
      </c>
      <c r="B68" s="15" t="s">
        <v>113</v>
      </c>
      <c r="C68" s="7">
        <v>24</v>
      </c>
      <c r="D68" s="7"/>
      <c r="E68" s="8">
        <f t="shared" si="3"/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1">
        <f t="shared" si="4"/>
        <v>0</v>
      </c>
      <c r="L68" s="12" t="e">
        <f t="shared" si="5"/>
        <v>#DIV/0!</v>
      </c>
      <c r="M68" s="53"/>
    </row>
    <row r="69" spans="1:13">
      <c r="A69" s="8">
        <v>55</v>
      </c>
      <c r="B69" s="43" t="s">
        <v>114</v>
      </c>
      <c r="C69" s="7">
        <v>24</v>
      </c>
      <c r="D69" s="7">
        <v>38</v>
      </c>
      <c r="E69" s="7">
        <f t="shared" si="3"/>
        <v>904</v>
      </c>
      <c r="F69" s="10" t="s">
        <v>14</v>
      </c>
      <c r="G69" s="10" t="s">
        <v>14</v>
      </c>
      <c r="H69" s="10" t="s">
        <v>14</v>
      </c>
      <c r="I69" s="10">
        <v>8</v>
      </c>
      <c r="J69" s="10" t="s">
        <v>14</v>
      </c>
      <c r="K69" s="11">
        <f t="shared" si="4"/>
        <v>8</v>
      </c>
      <c r="L69" s="12">
        <f t="shared" si="5"/>
        <v>99.122807017543863</v>
      </c>
      <c r="M69" s="53"/>
    </row>
    <row r="70" spans="1:13">
      <c r="A70" s="37"/>
      <c r="B70" s="38"/>
      <c r="C70" s="39"/>
      <c r="D70" s="39"/>
      <c r="E70" s="37"/>
      <c r="F70" s="40"/>
      <c r="G70" s="40"/>
      <c r="H70" s="40"/>
      <c r="I70" s="40"/>
      <c r="J70" s="40"/>
      <c r="K70" s="41"/>
      <c r="L70" s="42"/>
      <c r="M70" s="1124"/>
    </row>
    <row r="71" spans="1:13">
      <c r="A71" s="37"/>
      <c r="B71" s="38"/>
      <c r="C71" s="39"/>
      <c r="D71" s="39"/>
      <c r="E71" s="37"/>
      <c r="F71" s="40"/>
      <c r="G71" s="40"/>
      <c r="H71" s="40"/>
      <c r="I71" s="40"/>
      <c r="J71" s="40"/>
      <c r="K71" s="41"/>
      <c r="L71" s="42"/>
      <c r="M71" s="1124"/>
    </row>
    <row r="72" spans="1:13">
      <c r="A72" s="37"/>
      <c r="B72" s="38"/>
      <c r="C72" s="39"/>
      <c r="D72" s="39"/>
      <c r="E72" s="37"/>
      <c r="F72" s="40"/>
      <c r="G72" s="40"/>
      <c r="H72" s="40"/>
      <c r="I72" s="40"/>
      <c r="J72" s="40"/>
      <c r="K72" s="41"/>
      <c r="L72" s="42"/>
      <c r="M72" s="1124"/>
    </row>
    <row r="73" spans="1:13">
      <c r="A73" s="37"/>
      <c r="B73" s="38"/>
      <c r="C73" s="39"/>
      <c r="D73" s="39"/>
      <c r="E73" s="37"/>
      <c r="F73" s="40"/>
      <c r="G73" s="40"/>
      <c r="H73" s="40"/>
      <c r="I73" s="40"/>
      <c r="J73" s="40"/>
      <c r="K73" s="41"/>
      <c r="L73" s="42"/>
      <c r="M73" s="1124"/>
    </row>
    <row r="74" spans="1:13">
      <c r="A74" s="37"/>
      <c r="B74" s="38"/>
      <c r="C74" s="39"/>
      <c r="D74" s="39"/>
      <c r="E74" s="37"/>
      <c r="F74" s="40"/>
      <c r="G74" s="40"/>
      <c r="H74" s="40"/>
      <c r="I74" s="40"/>
      <c r="J74" s="40"/>
      <c r="K74" s="41"/>
      <c r="L74" s="42"/>
      <c r="M74" s="1124"/>
    </row>
    <row r="75" spans="1:13">
      <c r="A75" s="37"/>
      <c r="B75" s="38"/>
      <c r="C75" s="39"/>
      <c r="D75" s="39"/>
      <c r="E75" s="37"/>
      <c r="F75" s="40"/>
      <c r="G75" s="40"/>
      <c r="H75" s="40"/>
      <c r="I75" s="40"/>
      <c r="J75" s="40"/>
      <c r="K75" s="41"/>
      <c r="L75" s="42"/>
      <c r="M75" s="1124"/>
    </row>
    <row r="76" spans="1:13">
      <c r="A76" s="1085"/>
      <c r="B76" s="1085">
        <v>2</v>
      </c>
      <c r="C76" s="1086">
        <v>3</v>
      </c>
      <c r="D76" s="1086">
        <v>4</v>
      </c>
      <c r="E76" s="1085">
        <v>5</v>
      </c>
      <c r="F76" s="1087">
        <v>6</v>
      </c>
      <c r="G76" s="1088">
        <v>7</v>
      </c>
      <c r="H76" s="1089">
        <v>8</v>
      </c>
      <c r="I76" s="1089">
        <v>9</v>
      </c>
      <c r="J76" s="1089">
        <v>10</v>
      </c>
      <c r="K76" s="1087">
        <v>11</v>
      </c>
      <c r="L76" s="1090"/>
      <c r="M76" s="897" t="s">
        <v>162</v>
      </c>
    </row>
    <row r="77" spans="1:13">
      <c r="A77" s="30">
        <v>56</v>
      </c>
      <c r="B77" s="21" t="s">
        <v>115</v>
      </c>
      <c r="C77" s="32">
        <v>24</v>
      </c>
      <c r="D77" s="32">
        <v>25</v>
      </c>
      <c r="E77" s="33">
        <f t="shared" si="3"/>
        <v>552</v>
      </c>
      <c r="F77" s="22">
        <v>6</v>
      </c>
      <c r="G77" s="22">
        <v>7</v>
      </c>
      <c r="H77" s="22" t="s">
        <v>14</v>
      </c>
      <c r="I77" s="22">
        <v>35</v>
      </c>
      <c r="J77" s="22" t="s">
        <v>14</v>
      </c>
      <c r="K77" s="34">
        <f t="shared" ref="K77:K106" si="6">SUM(F77:J77)</f>
        <v>48</v>
      </c>
      <c r="L77" s="35">
        <f t="shared" si="5"/>
        <v>92</v>
      </c>
      <c r="M77" s="53"/>
    </row>
    <row r="78" spans="1:13">
      <c r="A78" s="5">
        <v>57</v>
      </c>
      <c r="B78" s="15" t="s">
        <v>116</v>
      </c>
      <c r="C78" s="7">
        <v>24</v>
      </c>
      <c r="D78" s="7">
        <v>39</v>
      </c>
      <c r="E78" s="7">
        <f t="shared" si="3"/>
        <v>936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1">
        <f>SUM(F78:J78)</f>
        <v>0</v>
      </c>
      <c r="L78" s="12">
        <f>E78/(C78*D78)*100</f>
        <v>100</v>
      </c>
      <c r="M78" s="53"/>
    </row>
    <row r="79" spans="1:13">
      <c r="A79" s="5">
        <v>58</v>
      </c>
      <c r="B79" s="15" t="s">
        <v>117</v>
      </c>
      <c r="C79" s="32">
        <v>24</v>
      </c>
      <c r="D79" s="7"/>
      <c r="E79" s="33">
        <f t="shared" si="3"/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34">
        <f t="shared" si="6"/>
        <v>0</v>
      </c>
      <c r="L79" s="35" t="e">
        <f t="shared" si="5"/>
        <v>#DIV/0!</v>
      </c>
      <c r="M79" s="53"/>
    </row>
    <row r="80" spans="1:13">
      <c r="A80" s="5">
        <v>59</v>
      </c>
      <c r="B80" s="15" t="s">
        <v>118</v>
      </c>
      <c r="C80" s="7">
        <v>24</v>
      </c>
      <c r="D80" s="7">
        <v>36</v>
      </c>
      <c r="E80" s="7">
        <f t="shared" si="3"/>
        <v>863</v>
      </c>
      <c r="F80" s="10">
        <v>1</v>
      </c>
      <c r="G80" s="10" t="s">
        <v>14</v>
      </c>
      <c r="H80" s="10" t="s">
        <v>14</v>
      </c>
      <c r="I80" s="10" t="s">
        <v>14</v>
      </c>
      <c r="J80" s="10" t="s">
        <v>14</v>
      </c>
      <c r="K80" s="11">
        <f t="shared" si="6"/>
        <v>1</v>
      </c>
      <c r="L80" s="12">
        <f t="shared" si="5"/>
        <v>99.884259259259252</v>
      </c>
      <c r="M80" s="53"/>
    </row>
    <row r="81" spans="1:18">
      <c r="A81" s="5">
        <v>60</v>
      </c>
      <c r="B81" s="15" t="s">
        <v>119</v>
      </c>
      <c r="C81" s="32">
        <v>24</v>
      </c>
      <c r="D81" s="7">
        <v>33</v>
      </c>
      <c r="E81" s="33">
        <f t="shared" si="3"/>
        <v>661</v>
      </c>
      <c r="F81" s="10">
        <v>8</v>
      </c>
      <c r="G81" s="10">
        <v>3</v>
      </c>
      <c r="H81" s="10">
        <v>54</v>
      </c>
      <c r="I81" s="10">
        <v>66</v>
      </c>
      <c r="J81" s="10" t="s">
        <v>14</v>
      </c>
      <c r="K81" s="11">
        <f t="shared" si="6"/>
        <v>131</v>
      </c>
      <c r="L81" s="12">
        <f t="shared" si="5"/>
        <v>83.459595959595958</v>
      </c>
      <c r="M81" s="53"/>
    </row>
    <row r="82" spans="1:18">
      <c r="A82" s="5">
        <v>61</v>
      </c>
      <c r="B82" s="15" t="s">
        <v>120</v>
      </c>
      <c r="C82" s="7">
        <v>24</v>
      </c>
      <c r="D82" s="7">
        <v>42</v>
      </c>
      <c r="E82" s="7">
        <f t="shared" si="3"/>
        <v>992</v>
      </c>
      <c r="F82" s="10">
        <v>6</v>
      </c>
      <c r="G82" s="10">
        <v>6</v>
      </c>
      <c r="H82" s="10" t="s">
        <v>14</v>
      </c>
      <c r="I82" s="10">
        <v>4</v>
      </c>
      <c r="J82" s="10" t="s">
        <v>14</v>
      </c>
      <c r="K82" s="11">
        <f t="shared" si="6"/>
        <v>16</v>
      </c>
      <c r="L82" s="12">
        <f t="shared" si="5"/>
        <v>98.412698412698404</v>
      </c>
      <c r="M82" s="53"/>
    </row>
    <row r="83" spans="1:18">
      <c r="A83" s="5">
        <v>62</v>
      </c>
      <c r="B83" s="15" t="s">
        <v>121</v>
      </c>
      <c r="C83" s="32">
        <v>24</v>
      </c>
      <c r="D83" s="7">
        <v>30</v>
      </c>
      <c r="E83" s="33">
        <f t="shared" si="3"/>
        <v>667</v>
      </c>
      <c r="F83" s="10">
        <v>4</v>
      </c>
      <c r="G83" s="10">
        <v>3</v>
      </c>
      <c r="H83" s="10">
        <v>9</v>
      </c>
      <c r="I83" s="10">
        <v>37</v>
      </c>
      <c r="J83" s="10" t="s">
        <v>14</v>
      </c>
      <c r="K83" s="11">
        <f t="shared" si="6"/>
        <v>53</v>
      </c>
      <c r="L83" s="12">
        <f t="shared" si="5"/>
        <v>92.638888888888886</v>
      </c>
      <c r="M83" s="53"/>
    </row>
    <row r="84" spans="1:18">
      <c r="A84" s="5">
        <v>63</v>
      </c>
      <c r="B84" s="6" t="s">
        <v>122</v>
      </c>
      <c r="C84" s="7">
        <v>24</v>
      </c>
      <c r="D84" s="7">
        <v>41</v>
      </c>
      <c r="E84" s="7">
        <f t="shared" si="3"/>
        <v>973</v>
      </c>
      <c r="F84" s="10">
        <v>3</v>
      </c>
      <c r="G84" s="10">
        <v>8</v>
      </c>
      <c r="H84" s="10" t="s">
        <v>14</v>
      </c>
      <c r="I84" s="10" t="s">
        <v>14</v>
      </c>
      <c r="J84" s="10" t="s">
        <v>14</v>
      </c>
      <c r="K84" s="11">
        <f t="shared" si="6"/>
        <v>11</v>
      </c>
      <c r="L84" s="12">
        <f t="shared" si="5"/>
        <v>98.882113821138205</v>
      </c>
      <c r="M84" s="53"/>
    </row>
    <row r="85" spans="1:18">
      <c r="A85" s="5">
        <v>64</v>
      </c>
      <c r="B85" s="15" t="s">
        <v>123</v>
      </c>
      <c r="C85" s="32">
        <v>24</v>
      </c>
      <c r="D85" s="7">
        <v>41</v>
      </c>
      <c r="E85" s="33">
        <f t="shared" si="3"/>
        <v>984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1">
        <f t="shared" si="6"/>
        <v>0</v>
      </c>
      <c r="L85" s="12">
        <f t="shared" si="5"/>
        <v>100</v>
      </c>
      <c r="M85" s="53"/>
    </row>
    <row r="86" spans="1:18">
      <c r="A86" s="5">
        <v>65</v>
      </c>
      <c r="B86" s="15" t="s">
        <v>124</v>
      </c>
      <c r="C86" s="7">
        <v>24</v>
      </c>
      <c r="D86" s="7">
        <v>40</v>
      </c>
      <c r="E86" s="7">
        <f t="shared" si="3"/>
        <v>931</v>
      </c>
      <c r="F86" s="10">
        <v>1</v>
      </c>
      <c r="G86" s="10">
        <v>1</v>
      </c>
      <c r="H86" s="10">
        <v>14</v>
      </c>
      <c r="I86" s="10">
        <v>13</v>
      </c>
      <c r="J86" s="10" t="s">
        <v>14</v>
      </c>
      <c r="K86" s="11">
        <f t="shared" si="6"/>
        <v>29</v>
      </c>
      <c r="L86" s="12">
        <f t="shared" si="5"/>
        <v>96.979166666666671</v>
      </c>
      <c r="M86" s="53"/>
    </row>
    <row r="87" spans="1:18">
      <c r="A87" s="5">
        <v>66</v>
      </c>
      <c r="B87" s="15" t="s">
        <v>125</v>
      </c>
      <c r="C87" s="32">
        <v>24</v>
      </c>
      <c r="D87" s="7">
        <v>26</v>
      </c>
      <c r="E87" s="33">
        <f t="shared" si="3"/>
        <v>624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1">
        <f t="shared" si="6"/>
        <v>0</v>
      </c>
      <c r="L87" s="12">
        <f t="shared" si="5"/>
        <v>100</v>
      </c>
      <c r="M87" s="53"/>
    </row>
    <row r="88" spans="1:18">
      <c r="A88" s="5">
        <v>67</v>
      </c>
      <c r="B88" s="15" t="s">
        <v>126</v>
      </c>
      <c r="C88" s="7">
        <v>24</v>
      </c>
      <c r="D88" s="7">
        <v>32</v>
      </c>
      <c r="E88" s="7">
        <f t="shared" si="3"/>
        <v>758</v>
      </c>
      <c r="F88" s="10">
        <v>1</v>
      </c>
      <c r="G88" s="10">
        <v>3</v>
      </c>
      <c r="H88" s="10">
        <v>6</v>
      </c>
      <c r="I88" s="10" t="s">
        <v>14</v>
      </c>
      <c r="J88" s="10" t="s">
        <v>14</v>
      </c>
      <c r="K88" s="11">
        <f t="shared" si="6"/>
        <v>10</v>
      </c>
      <c r="L88" s="12">
        <f t="shared" si="5"/>
        <v>98.697916666666657</v>
      </c>
      <c r="M88" s="53"/>
    </row>
    <row r="89" spans="1:18">
      <c r="A89" s="5">
        <v>68</v>
      </c>
      <c r="B89" s="15" t="s">
        <v>127</v>
      </c>
      <c r="C89" s="32">
        <v>24</v>
      </c>
      <c r="D89" s="7">
        <v>31</v>
      </c>
      <c r="E89" s="33">
        <f t="shared" si="3"/>
        <v>663</v>
      </c>
      <c r="F89" s="10">
        <v>10</v>
      </c>
      <c r="G89" s="10">
        <v>14</v>
      </c>
      <c r="H89" s="10">
        <v>33</v>
      </c>
      <c r="I89" s="10">
        <v>24</v>
      </c>
      <c r="J89" s="10" t="s">
        <v>14</v>
      </c>
      <c r="K89" s="11">
        <f t="shared" si="6"/>
        <v>81</v>
      </c>
      <c r="L89" s="12">
        <f t="shared" si="5"/>
        <v>89.112903225806448</v>
      </c>
      <c r="M89" s="53"/>
    </row>
    <row r="90" spans="1:18">
      <c r="A90" s="5">
        <v>69</v>
      </c>
      <c r="B90" s="15" t="s">
        <v>128</v>
      </c>
      <c r="C90" s="7">
        <v>24</v>
      </c>
      <c r="D90" s="7">
        <v>30</v>
      </c>
      <c r="E90" s="7">
        <f t="shared" si="3"/>
        <v>671</v>
      </c>
      <c r="F90" s="22">
        <v>13</v>
      </c>
      <c r="G90" s="22">
        <v>5</v>
      </c>
      <c r="H90" s="22">
        <v>1</v>
      </c>
      <c r="I90" s="22">
        <v>30</v>
      </c>
      <c r="J90" s="22" t="s">
        <v>14</v>
      </c>
      <c r="K90" s="11">
        <f t="shared" si="6"/>
        <v>49</v>
      </c>
      <c r="L90" s="12">
        <f t="shared" si="5"/>
        <v>93.194444444444443</v>
      </c>
      <c r="M90" s="53"/>
    </row>
    <row r="91" spans="1:18">
      <c r="A91" s="5">
        <v>70</v>
      </c>
      <c r="B91" s="15" t="s">
        <v>129</v>
      </c>
      <c r="C91" s="32">
        <v>24</v>
      </c>
      <c r="D91" s="7">
        <v>33</v>
      </c>
      <c r="E91" s="33">
        <f t="shared" ref="E91:E106" si="7">(C91*D91)-K91</f>
        <v>694</v>
      </c>
      <c r="F91" s="16">
        <v>7</v>
      </c>
      <c r="G91" s="16" t="s">
        <v>14</v>
      </c>
      <c r="H91" s="16">
        <v>86</v>
      </c>
      <c r="I91" s="16">
        <v>5</v>
      </c>
      <c r="J91" s="16" t="s">
        <v>14</v>
      </c>
      <c r="K91" s="11">
        <f t="shared" si="6"/>
        <v>98</v>
      </c>
      <c r="L91" s="12">
        <f t="shared" si="5"/>
        <v>87.62626262626263</v>
      </c>
      <c r="M91" s="53"/>
      <c r="R91" t="s">
        <v>166</v>
      </c>
    </row>
    <row r="92" spans="1:18">
      <c r="A92" s="5">
        <v>71</v>
      </c>
      <c r="B92" s="15" t="s">
        <v>130</v>
      </c>
      <c r="C92" s="7">
        <v>24</v>
      </c>
      <c r="D92" s="7">
        <v>33</v>
      </c>
      <c r="E92" s="7">
        <f t="shared" si="7"/>
        <v>792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1">
        <f t="shared" si="6"/>
        <v>0</v>
      </c>
      <c r="L92" s="12">
        <f t="shared" si="5"/>
        <v>100</v>
      </c>
      <c r="M92" s="53"/>
    </row>
    <row r="93" spans="1:18">
      <c r="A93" s="5">
        <v>72</v>
      </c>
      <c r="B93" s="15" t="s">
        <v>131</v>
      </c>
      <c r="C93" s="32">
        <v>24</v>
      </c>
      <c r="D93" s="7">
        <v>38</v>
      </c>
      <c r="E93" s="33">
        <f t="shared" si="7"/>
        <v>904</v>
      </c>
      <c r="F93" s="10" t="s">
        <v>14</v>
      </c>
      <c r="G93" s="10" t="s">
        <v>14</v>
      </c>
      <c r="H93" s="10">
        <v>4</v>
      </c>
      <c r="I93" s="10" t="s">
        <v>14</v>
      </c>
      <c r="J93" s="10">
        <v>4</v>
      </c>
      <c r="K93" s="11">
        <f t="shared" si="6"/>
        <v>8</v>
      </c>
      <c r="L93" s="12">
        <f t="shared" si="5"/>
        <v>99.122807017543863</v>
      </c>
      <c r="M93" s="53"/>
    </row>
    <row r="94" spans="1:18">
      <c r="A94" s="5">
        <v>73</v>
      </c>
      <c r="B94" s="6" t="s">
        <v>132</v>
      </c>
      <c r="C94" s="7">
        <v>24</v>
      </c>
      <c r="D94" s="7">
        <v>27</v>
      </c>
      <c r="E94" s="7">
        <f t="shared" si="7"/>
        <v>600</v>
      </c>
      <c r="F94" s="10">
        <v>2</v>
      </c>
      <c r="G94" s="10">
        <v>3</v>
      </c>
      <c r="H94" s="10">
        <v>3</v>
      </c>
      <c r="I94" s="10">
        <v>40</v>
      </c>
      <c r="J94" s="10" t="s">
        <v>14</v>
      </c>
      <c r="K94" s="11">
        <f t="shared" si="6"/>
        <v>48</v>
      </c>
      <c r="L94" s="12">
        <f t="shared" si="5"/>
        <v>92.592592592592595</v>
      </c>
      <c r="M94" s="53"/>
    </row>
    <row r="95" spans="1:18">
      <c r="A95" s="5">
        <v>74</v>
      </c>
      <c r="B95" s="15" t="s">
        <v>133</v>
      </c>
      <c r="C95" s="32">
        <v>24</v>
      </c>
      <c r="D95" s="7">
        <v>36</v>
      </c>
      <c r="E95" s="33">
        <f t="shared" si="7"/>
        <v>825</v>
      </c>
      <c r="F95" s="16" t="s">
        <v>14</v>
      </c>
      <c r="G95" s="16" t="s">
        <v>14</v>
      </c>
      <c r="H95" s="16">
        <v>39</v>
      </c>
      <c r="I95" s="16" t="s">
        <v>14</v>
      </c>
      <c r="J95" s="16" t="s">
        <v>14</v>
      </c>
      <c r="K95" s="11">
        <f t="shared" si="6"/>
        <v>39</v>
      </c>
      <c r="L95" s="12">
        <f t="shared" si="5"/>
        <v>95.486111111111114</v>
      </c>
      <c r="M95" s="53"/>
    </row>
    <row r="96" spans="1:18">
      <c r="A96" s="5">
        <v>75</v>
      </c>
      <c r="B96" s="15" t="s">
        <v>134</v>
      </c>
      <c r="C96" s="7">
        <v>24</v>
      </c>
      <c r="D96" s="7">
        <v>39</v>
      </c>
      <c r="E96" s="7">
        <f t="shared" si="7"/>
        <v>936</v>
      </c>
      <c r="F96" s="16" t="s">
        <v>14</v>
      </c>
      <c r="G96" s="16" t="s">
        <v>14</v>
      </c>
      <c r="H96" s="16" t="s">
        <v>14</v>
      </c>
      <c r="I96" s="16" t="s">
        <v>14</v>
      </c>
      <c r="J96" s="16" t="s">
        <v>14</v>
      </c>
      <c r="K96" s="11">
        <f t="shared" si="6"/>
        <v>0</v>
      </c>
      <c r="L96" s="12">
        <f t="shared" si="5"/>
        <v>100</v>
      </c>
      <c r="M96" s="53"/>
    </row>
    <row r="97" spans="1:13">
      <c r="A97" s="5">
        <v>76</v>
      </c>
      <c r="B97" s="15" t="s">
        <v>24</v>
      </c>
      <c r="C97" s="32">
        <v>24</v>
      </c>
      <c r="D97" s="7">
        <v>6</v>
      </c>
      <c r="E97" s="33">
        <f t="shared" si="7"/>
        <v>144</v>
      </c>
      <c r="F97" s="16" t="s">
        <v>14</v>
      </c>
      <c r="G97" s="16" t="s">
        <v>14</v>
      </c>
      <c r="H97" s="16" t="s">
        <v>14</v>
      </c>
      <c r="I97" s="16" t="s">
        <v>14</v>
      </c>
      <c r="J97" s="16" t="s">
        <v>14</v>
      </c>
      <c r="K97" s="11">
        <f t="shared" si="6"/>
        <v>0</v>
      </c>
      <c r="L97" s="12">
        <f t="shared" si="5"/>
        <v>100</v>
      </c>
      <c r="M97" s="53"/>
    </row>
    <row r="98" spans="1:13">
      <c r="A98" s="5">
        <v>77</v>
      </c>
      <c r="B98" s="6" t="s">
        <v>150</v>
      </c>
      <c r="C98" s="7">
        <v>20</v>
      </c>
      <c r="D98" s="7">
        <v>48</v>
      </c>
      <c r="E98" s="7">
        <f t="shared" si="7"/>
        <v>960</v>
      </c>
      <c r="F98" s="16" t="s">
        <v>14</v>
      </c>
      <c r="G98" s="16" t="s">
        <v>14</v>
      </c>
      <c r="H98" s="16" t="s">
        <v>14</v>
      </c>
      <c r="I98" s="16" t="s">
        <v>14</v>
      </c>
      <c r="J98" s="16" t="s">
        <v>14</v>
      </c>
      <c r="K98" s="11">
        <f t="shared" si="6"/>
        <v>0</v>
      </c>
      <c r="L98" s="12">
        <f t="shared" si="5"/>
        <v>100</v>
      </c>
      <c r="M98" s="53"/>
    </row>
    <row r="99" spans="1:13">
      <c r="A99" s="5">
        <v>78</v>
      </c>
      <c r="B99" s="15" t="s">
        <v>151</v>
      </c>
      <c r="C99" s="7">
        <v>20</v>
      </c>
      <c r="D99" s="7">
        <v>17</v>
      </c>
      <c r="E99" s="33">
        <f t="shared" si="7"/>
        <v>334</v>
      </c>
      <c r="F99" s="16" t="s">
        <v>14</v>
      </c>
      <c r="G99" s="16" t="s">
        <v>14</v>
      </c>
      <c r="H99" s="16" t="s">
        <v>14</v>
      </c>
      <c r="I99" s="16">
        <v>4</v>
      </c>
      <c r="J99" s="16">
        <v>2</v>
      </c>
      <c r="K99" s="11">
        <f t="shared" si="6"/>
        <v>6</v>
      </c>
      <c r="L99" s="12">
        <f t="shared" ref="L99:L106" si="8">E99/(C99*D99)*100</f>
        <v>98.235294117647058</v>
      </c>
      <c r="M99" s="53"/>
    </row>
    <row r="100" spans="1:13">
      <c r="A100" s="5">
        <v>79</v>
      </c>
      <c r="B100" s="6" t="s">
        <v>152</v>
      </c>
      <c r="C100" s="7">
        <v>20</v>
      </c>
      <c r="D100" s="7">
        <v>10</v>
      </c>
      <c r="E100" s="7">
        <f t="shared" si="7"/>
        <v>200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1">
        <f t="shared" si="6"/>
        <v>0</v>
      </c>
      <c r="L100" s="12">
        <f t="shared" si="8"/>
        <v>100</v>
      </c>
      <c r="M100" s="53"/>
    </row>
    <row r="101" spans="1:13">
      <c r="A101" s="5">
        <v>80</v>
      </c>
      <c r="B101" s="15" t="s">
        <v>153</v>
      </c>
      <c r="C101" s="7">
        <v>20</v>
      </c>
      <c r="D101" s="7">
        <v>45</v>
      </c>
      <c r="E101" s="33">
        <f t="shared" si="7"/>
        <v>900</v>
      </c>
      <c r="F101" s="16" t="s">
        <v>14</v>
      </c>
      <c r="G101" s="16" t="s">
        <v>14</v>
      </c>
      <c r="H101" s="16" t="s">
        <v>14</v>
      </c>
      <c r="I101" s="16" t="s">
        <v>14</v>
      </c>
      <c r="J101" s="16" t="s">
        <v>14</v>
      </c>
      <c r="K101" s="11">
        <f t="shared" si="6"/>
        <v>0</v>
      </c>
      <c r="L101" s="12">
        <f t="shared" si="8"/>
        <v>100</v>
      </c>
      <c r="M101" s="53"/>
    </row>
    <row r="102" spans="1:13">
      <c r="A102" s="5">
        <v>81</v>
      </c>
      <c r="B102" s="6" t="s">
        <v>135</v>
      </c>
      <c r="C102" s="7">
        <v>20</v>
      </c>
      <c r="D102" s="7">
        <v>7</v>
      </c>
      <c r="E102" s="7">
        <f t="shared" si="7"/>
        <v>140</v>
      </c>
      <c r="F102" s="16" t="s">
        <v>14</v>
      </c>
      <c r="G102" s="16" t="s">
        <v>14</v>
      </c>
      <c r="H102" s="16" t="s">
        <v>14</v>
      </c>
      <c r="I102" s="16" t="s">
        <v>14</v>
      </c>
      <c r="J102" s="16" t="s">
        <v>14</v>
      </c>
      <c r="K102" s="11">
        <f t="shared" si="6"/>
        <v>0</v>
      </c>
      <c r="L102" s="12">
        <f t="shared" si="8"/>
        <v>100</v>
      </c>
      <c r="M102" s="53"/>
    </row>
    <row r="103" spans="1:13">
      <c r="A103" s="5">
        <v>82</v>
      </c>
      <c r="B103" s="15" t="s">
        <v>136</v>
      </c>
      <c r="C103" s="7">
        <v>20</v>
      </c>
      <c r="D103" s="7">
        <v>13</v>
      </c>
      <c r="E103" s="33">
        <f t="shared" si="7"/>
        <v>250</v>
      </c>
      <c r="F103" s="16">
        <v>3</v>
      </c>
      <c r="G103" s="16" t="s">
        <v>14</v>
      </c>
      <c r="H103" s="16" t="s">
        <v>14</v>
      </c>
      <c r="I103" s="16">
        <v>7</v>
      </c>
      <c r="J103" s="16" t="s">
        <v>14</v>
      </c>
      <c r="K103" s="11">
        <f t="shared" si="6"/>
        <v>10</v>
      </c>
      <c r="L103" s="12">
        <f t="shared" si="8"/>
        <v>96.15384615384616</v>
      </c>
      <c r="M103" s="53"/>
    </row>
    <row r="104" spans="1:13">
      <c r="A104" s="5">
        <v>83</v>
      </c>
      <c r="B104" s="21" t="s">
        <v>137</v>
      </c>
      <c r="C104" s="7">
        <v>20</v>
      </c>
      <c r="D104" s="7">
        <v>9</v>
      </c>
      <c r="E104" s="7">
        <f t="shared" si="7"/>
        <v>180</v>
      </c>
      <c r="F104" s="16" t="s">
        <v>14</v>
      </c>
      <c r="G104" s="16" t="s">
        <v>14</v>
      </c>
      <c r="H104" s="16" t="s">
        <v>14</v>
      </c>
      <c r="I104" s="16" t="s">
        <v>14</v>
      </c>
      <c r="J104" s="16" t="s">
        <v>14</v>
      </c>
      <c r="K104" s="11">
        <f t="shared" si="6"/>
        <v>0</v>
      </c>
      <c r="L104" s="12">
        <f t="shared" si="8"/>
        <v>100</v>
      </c>
      <c r="M104" s="53"/>
    </row>
    <row r="105" spans="1:13">
      <c r="A105" s="5">
        <v>84</v>
      </c>
      <c r="B105" s="15" t="s">
        <v>138</v>
      </c>
      <c r="C105" s="7">
        <v>20</v>
      </c>
      <c r="D105" s="7">
        <v>9</v>
      </c>
      <c r="E105" s="33">
        <f t="shared" si="7"/>
        <v>180</v>
      </c>
      <c r="F105" s="16" t="s">
        <v>14</v>
      </c>
      <c r="G105" s="16" t="s">
        <v>14</v>
      </c>
      <c r="H105" s="16" t="s">
        <v>14</v>
      </c>
      <c r="I105" s="16" t="s">
        <v>14</v>
      </c>
      <c r="J105" s="16" t="s">
        <v>14</v>
      </c>
      <c r="K105" s="11">
        <f t="shared" si="6"/>
        <v>0</v>
      </c>
      <c r="L105" s="12">
        <f t="shared" si="8"/>
        <v>100</v>
      </c>
      <c r="M105" s="53"/>
    </row>
    <row r="106" spans="1:13">
      <c r="A106" s="8">
        <v>85</v>
      </c>
      <c r="B106" s="6" t="s">
        <v>139</v>
      </c>
      <c r="C106" s="7">
        <v>20</v>
      </c>
      <c r="D106" s="7">
        <v>8</v>
      </c>
      <c r="E106" s="33">
        <f t="shared" si="7"/>
        <v>160</v>
      </c>
      <c r="F106" s="16" t="s">
        <v>14</v>
      </c>
      <c r="G106" s="16" t="s">
        <v>14</v>
      </c>
      <c r="H106" s="16" t="s">
        <v>14</v>
      </c>
      <c r="I106" s="16" t="s">
        <v>14</v>
      </c>
      <c r="J106" s="16" t="s">
        <v>14</v>
      </c>
      <c r="K106" s="11">
        <f t="shared" si="6"/>
        <v>0</v>
      </c>
      <c r="L106" s="12">
        <f t="shared" si="8"/>
        <v>100</v>
      </c>
      <c r="M106" s="53"/>
    </row>
    <row r="107" spans="1:13">
      <c r="A107" s="37"/>
      <c r="B107" s="90"/>
      <c r="C107" s="39"/>
      <c r="D107" s="39"/>
      <c r="E107" s="93"/>
      <c r="F107" s="91"/>
      <c r="G107" s="91"/>
      <c r="H107" s="91"/>
      <c r="I107" s="91"/>
      <c r="J107" s="91"/>
      <c r="K107" s="41"/>
      <c r="L107" s="42"/>
      <c r="M107" s="1124"/>
    </row>
    <row r="108" spans="1:13">
      <c r="A108" s="37"/>
      <c r="B108" s="90"/>
      <c r="C108" s="39"/>
      <c r="D108" s="39"/>
      <c r="E108" s="93"/>
      <c r="F108" s="91"/>
      <c r="G108" s="91"/>
      <c r="H108" s="91"/>
      <c r="I108" s="91"/>
      <c r="J108" s="91"/>
      <c r="K108" s="41"/>
      <c r="L108" s="42"/>
      <c r="M108" s="1124"/>
    </row>
    <row r="109" spans="1:13">
      <c r="A109" s="37"/>
      <c r="B109" s="90"/>
      <c r="C109" s="39"/>
      <c r="D109" s="39"/>
      <c r="E109" s="93"/>
      <c r="F109" s="91"/>
      <c r="G109" s="91"/>
      <c r="H109" s="91"/>
      <c r="I109" s="91"/>
      <c r="J109" s="91"/>
      <c r="K109" s="41"/>
      <c r="L109" s="42"/>
      <c r="M109" s="1124"/>
    </row>
    <row r="110" spans="1:13">
      <c r="A110" s="37"/>
      <c r="B110" s="90"/>
      <c r="C110" s="39"/>
      <c r="D110" s="39"/>
      <c r="E110" s="93"/>
      <c r="F110" s="91"/>
      <c r="G110" s="91"/>
      <c r="H110" s="91"/>
      <c r="I110" s="91"/>
      <c r="J110" s="91"/>
      <c r="K110" s="41"/>
      <c r="L110" s="42"/>
      <c r="M110" s="1124"/>
    </row>
    <row r="111" spans="1:13">
      <c r="A111" s="37"/>
      <c r="B111" s="90"/>
      <c r="C111" s="39"/>
      <c r="D111" s="39"/>
      <c r="E111" s="93"/>
      <c r="F111" s="91"/>
      <c r="G111" s="91"/>
      <c r="H111" s="91"/>
      <c r="I111" s="91"/>
      <c r="J111" s="91"/>
      <c r="K111" s="41"/>
      <c r="L111" s="42"/>
      <c r="M111" s="1124"/>
    </row>
    <row r="112" spans="1:13">
      <c r="A112" s="37"/>
      <c r="B112" s="90"/>
      <c r="C112" s="39"/>
      <c r="D112" s="39"/>
      <c r="E112" s="93"/>
      <c r="F112" s="91"/>
      <c r="G112" s="91"/>
      <c r="H112" s="91"/>
      <c r="I112" s="91"/>
      <c r="J112" s="91"/>
      <c r="K112" s="41"/>
      <c r="L112" s="42"/>
      <c r="M112" s="1124"/>
    </row>
    <row r="113" spans="1:16">
      <c r="A113" s="1085"/>
      <c r="B113" s="1085">
        <v>2</v>
      </c>
      <c r="C113" s="1086">
        <v>3</v>
      </c>
      <c r="D113" s="1086">
        <v>4</v>
      </c>
      <c r="E113" s="1085">
        <v>5</v>
      </c>
      <c r="F113" s="1087">
        <v>6</v>
      </c>
      <c r="G113" s="1088">
        <v>7</v>
      </c>
      <c r="H113" s="1089">
        <v>8</v>
      </c>
      <c r="I113" s="1089">
        <v>9</v>
      </c>
      <c r="J113" s="1089">
        <v>10</v>
      </c>
      <c r="K113" s="1087">
        <v>11</v>
      </c>
      <c r="L113" s="1090"/>
      <c r="M113" s="897" t="s">
        <v>162</v>
      </c>
    </row>
    <row r="114" spans="1:16">
      <c r="A114" s="30">
        <v>86</v>
      </c>
      <c r="B114" s="15" t="s">
        <v>140</v>
      </c>
      <c r="C114" s="32">
        <v>20</v>
      </c>
      <c r="D114" s="32">
        <v>9</v>
      </c>
      <c r="E114" s="33">
        <f>(C114*D114)-K114</f>
        <v>180</v>
      </c>
      <c r="F114" s="58" t="s">
        <v>14</v>
      </c>
      <c r="G114" s="58" t="s">
        <v>14</v>
      </c>
      <c r="H114" s="58" t="s">
        <v>14</v>
      </c>
      <c r="I114" s="58" t="s">
        <v>14</v>
      </c>
      <c r="J114" s="58" t="s">
        <v>14</v>
      </c>
      <c r="K114" s="34">
        <f>SUM(F114:J114)</f>
        <v>0</v>
      </c>
      <c r="L114" s="35">
        <f>E114/(C114*D114)*100</f>
        <v>100</v>
      </c>
      <c r="M114" s="53"/>
    </row>
    <row r="115" spans="1:16">
      <c r="A115" s="5">
        <v>87</v>
      </c>
      <c r="B115" s="15" t="s">
        <v>141</v>
      </c>
      <c r="C115" s="7">
        <v>20</v>
      </c>
      <c r="D115" s="7">
        <v>10</v>
      </c>
      <c r="E115" s="8">
        <f>(C115*D115)-K115</f>
        <v>200</v>
      </c>
      <c r="F115" s="16" t="s">
        <v>14</v>
      </c>
      <c r="G115" s="16" t="s">
        <v>14</v>
      </c>
      <c r="H115" s="16" t="s">
        <v>14</v>
      </c>
      <c r="I115" s="16" t="s">
        <v>14</v>
      </c>
      <c r="J115" s="16" t="s">
        <v>14</v>
      </c>
      <c r="K115" s="11">
        <f>SUM(F115:J115)</f>
        <v>0</v>
      </c>
      <c r="L115" s="12">
        <f>E115/(C115*D115)*100</f>
        <v>100</v>
      </c>
      <c r="M115" s="53" t="s">
        <v>165</v>
      </c>
    </row>
    <row r="116" spans="1:16">
      <c r="A116" s="5">
        <v>88</v>
      </c>
      <c r="B116" s="15" t="s">
        <v>142</v>
      </c>
      <c r="C116" s="32">
        <v>20</v>
      </c>
      <c r="D116" s="7">
        <v>10</v>
      </c>
      <c r="E116" s="55">
        <f>(C116*D116)-K116</f>
        <v>200</v>
      </c>
      <c r="F116" s="16" t="s">
        <v>14</v>
      </c>
      <c r="G116" s="16" t="s">
        <v>14</v>
      </c>
      <c r="H116" s="16" t="s">
        <v>14</v>
      </c>
      <c r="I116" s="16" t="s">
        <v>14</v>
      </c>
      <c r="J116" s="16" t="s">
        <v>14</v>
      </c>
      <c r="K116" s="34">
        <f t="shared" ref="K116:K121" si="9">SUM(F116:J116)</f>
        <v>0</v>
      </c>
      <c r="L116" s="35">
        <f t="shared" ref="L116:L121" si="10">E116/(C116*D116)*100</f>
        <v>100</v>
      </c>
      <c r="M116" s="53"/>
    </row>
    <row r="117" spans="1:16">
      <c r="A117" s="5">
        <v>89</v>
      </c>
      <c r="B117" s="15" t="s">
        <v>143</v>
      </c>
      <c r="C117" s="7">
        <v>20</v>
      </c>
      <c r="D117" s="7">
        <v>7</v>
      </c>
      <c r="E117" s="8">
        <f t="shared" ref="E117:E121" si="11">(C117*D117)-K117</f>
        <v>140</v>
      </c>
      <c r="F117" s="16" t="s">
        <v>14</v>
      </c>
      <c r="G117" s="16" t="s">
        <v>14</v>
      </c>
      <c r="H117" s="16" t="s">
        <v>14</v>
      </c>
      <c r="I117" s="16" t="s">
        <v>14</v>
      </c>
      <c r="J117" s="16" t="s">
        <v>14</v>
      </c>
      <c r="K117" s="24">
        <v>0</v>
      </c>
      <c r="L117" s="12">
        <f t="shared" si="10"/>
        <v>100</v>
      </c>
      <c r="M117" s="53"/>
    </row>
    <row r="118" spans="1:16">
      <c r="A118" s="5">
        <v>90</v>
      </c>
      <c r="B118" s="54" t="s">
        <v>144</v>
      </c>
      <c r="C118" s="32">
        <v>20</v>
      </c>
      <c r="D118" s="7">
        <v>11</v>
      </c>
      <c r="E118" s="55">
        <f t="shared" si="11"/>
        <v>220</v>
      </c>
      <c r="F118" s="16" t="s">
        <v>14</v>
      </c>
      <c r="G118" s="16" t="s">
        <v>14</v>
      </c>
      <c r="H118" s="16" t="s">
        <v>14</v>
      </c>
      <c r="I118" s="16" t="s">
        <v>14</v>
      </c>
      <c r="J118" s="16" t="s">
        <v>14</v>
      </c>
      <c r="K118" s="34">
        <f t="shared" si="9"/>
        <v>0</v>
      </c>
      <c r="L118" s="35">
        <f t="shared" si="10"/>
        <v>100</v>
      </c>
      <c r="M118" s="53"/>
    </row>
    <row r="119" spans="1:16">
      <c r="A119" s="5">
        <v>91</v>
      </c>
      <c r="B119" s="6" t="s">
        <v>145</v>
      </c>
      <c r="C119" s="7">
        <v>20</v>
      </c>
      <c r="D119" s="7">
        <v>13</v>
      </c>
      <c r="E119" s="8">
        <f t="shared" si="11"/>
        <v>260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1">
        <f t="shared" si="9"/>
        <v>0</v>
      </c>
      <c r="L119" s="12">
        <f t="shared" si="10"/>
        <v>100</v>
      </c>
      <c r="M119" s="53"/>
    </row>
    <row r="120" spans="1:16">
      <c r="A120" s="5">
        <v>92</v>
      </c>
      <c r="B120" s="15" t="s">
        <v>146</v>
      </c>
      <c r="C120" s="32">
        <v>20</v>
      </c>
      <c r="D120" s="7">
        <v>15</v>
      </c>
      <c r="E120" s="8">
        <f t="shared" ref="E120:E143" si="12">(C120*D120)-K120</f>
        <v>269</v>
      </c>
      <c r="F120" s="16">
        <v>23</v>
      </c>
      <c r="G120" s="23">
        <v>8</v>
      </c>
      <c r="H120" s="10" t="s">
        <v>14</v>
      </c>
      <c r="I120" s="10" t="s">
        <v>14</v>
      </c>
      <c r="J120" s="10" t="s">
        <v>14</v>
      </c>
      <c r="K120" s="11">
        <f t="shared" ref="K120:K122" si="13">SUM(F120:J120)</f>
        <v>31</v>
      </c>
      <c r="L120" s="12">
        <f t="shared" ref="L120:L130" si="14">E120/(C120*D120)*100</f>
        <v>89.666666666666657</v>
      </c>
      <c r="M120" s="53"/>
    </row>
    <row r="121" spans="1:16">
      <c r="A121" s="5">
        <v>93</v>
      </c>
      <c r="B121" s="15" t="s">
        <v>147</v>
      </c>
      <c r="C121" s="7">
        <v>20</v>
      </c>
      <c r="D121" s="7">
        <v>7</v>
      </c>
      <c r="E121" s="8">
        <f t="shared" si="11"/>
        <v>140</v>
      </c>
      <c r="F121" s="16" t="s">
        <v>14</v>
      </c>
      <c r="G121" s="16" t="s">
        <v>14</v>
      </c>
      <c r="H121" s="16" t="s">
        <v>14</v>
      </c>
      <c r="I121" s="16" t="s">
        <v>14</v>
      </c>
      <c r="J121" s="16" t="s">
        <v>14</v>
      </c>
      <c r="K121" s="11">
        <f t="shared" si="9"/>
        <v>0</v>
      </c>
      <c r="L121" s="12">
        <f t="shared" si="10"/>
        <v>100</v>
      </c>
      <c r="M121" s="53"/>
      <c r="P121" t="s">
        <v>163</v>
      </c>
    </row>
    <row r="122" spans="1:16">
      <c r="A122" s="5">
        <v>94</v>
      </c>
      <c r="B122" s="15" t="s">
        <v>148</v>
      </c>
      <c r="C122" s="32">
        <v>20</v>
      </c>
      <c r="D122" s="7">
        <v>10</v>
      </c>
      <c r="E122" s="8">
        <f t="shared" si="12"/>
        <v>168</v>
      </c>
      <c r="F122" s="16" t="s">
        <v>14</v>
      </c>
      <c r="G122" s="16" t="s">
        <v>14</v>
      </c>
      <c r="H122" s="16" t="s">
        <v>14</v>
      </c>
      <c r="I122" s="16">
        <v>32</v>
      </c>
      <c r="J122" s="16" t="s">
        <v>14</v>
      </c>
      <c r="K122" s="11">
        <f t="shared" si="13"/>
        <v>32</v>
      </c>
      <c r="L122" s="12">
        <f t="shared" si="14"/>
        <v>84</v>
      </c>
      <c r="M122" s="53"/>
      <c r="O122" t="s">
        <v>163</v>
      </c>
    </row>
    <row r="123" spans="1:16">
      <c r="A123" s="5">
        <v>95</v>
      </c>
      <c r="B123" s="15" t="s">
        <v>149</v>
      </c>
      <c r="C123" s="7">
        <v>20</v>
      </c>
      <c r="D123" s="7">
        <v>13</v>
      </c>
      <c r="E123" s="8">
        <f t="shared" si="12"/>
        <v>260</v>
      </c>
      <c r="F123" s="1117" t="s">
        <v>14</v>
      </c>
      <c r="G123" s="1117" t="s">
        <v>14</v>
      </c>
      <c r="H123" s="1117" t="s">
        <v>14</v>
      </c>
      <c r="I123" s="1117" t="s">
        <v>14</v>
      </c>
      <c r="J123" s="1117" t="s">
        <v>14</v>
      </c>
      <c r="K123" s="11">
        <f>SUM(G123:J123)</f>
        <v>0</v>
      </c>
      <c r="L123" s="12">
        <f t="shared" si="14"/>
        <v>100</v>
      </c>
      <c r="M123" s="53"/>
    </row>
    <row r="124" spans="1:16">
      <c r="A124" s="5">
        <v>96</v>
      </c>
      <c r="B124" s="15" t="s">
        <v>29</v>
      </c>
      <c r="C124" s="32">
        <v>20</v>
      </c>
      <c r="D124" s="7">
        <v>3</v>
      </c>
      <c r="E124" s="8">
        <f t="shared" si="12"/>
        <v>53</v>
      </c>
      <c r="F124" s="10" t="s">
        <v>14</v>
      </c>
      <c r="G124" s="10" t="s">
        <v>14</v>
      </c>
      <c r="H124" s="10" t="s">
        <v>14</v>
      </c>
      <c r="I124" s="10">
        <v>7</v>
      </c>
      <c r="J124" s="10" t="s">
        <v>14</v>
      </c>
      <c r="K124" s="11">
        <f t="shared" ref="K124:K143" si="15">SUM(F124:J124)</f>
        <v>7</v>
      </c>
      <c r="L124" s="12">
        <f t="shared" si="14"/>
        <v>88.333333333333329</v>
      </c>
      <c r="M124" s="53"/>
    </row>
    <row r="125" spans="1:16">
      <c r="A125" s="5">
        <v>97</v>
      </c>
      <c r="B125" s="15" t="s">
        <v>32</v>
      </c>
      <c r="C125" s="7">
        <v>20</v>
      </c>
      <c r="D125" s="7">
        <v>7</v>
      </c>
      <c r="E125" s="8">
        <f t="shared" si="12"/>
        <v>135</v>
      </c>
      <c r="F125" s="16" t="s">
        <v>14</v>
      </c>
      <c r="G125" s="16" t="s">
        <v>14</v>
      </c>
      <c r="H125" s="16" t="s">
        <v>14</v>
      </c>
      <c r="I125" s="10">
        <v>5</v>
      </c>
      <c r="J125" s="10" t="s">
        <v>14</v>
      </c>
      <c r="K125" s="11">
        <f>SUM(F125:J125)</f>
        <v>5</v>
      </c>
      <c r="L125" s="12">
        <f t="shared" si="14"/>
        <v>96.428571428571431</v>
      </c>
      <c r="M125" s="53"/>
    </row>
    <row r="126" spans="1:16">
      <c r="A126" s="5">
        <v>98</v>
      </c>
      <c r="B126" s="15" t="s">
        <v>33</v>
      </c>
      <c r="C126" s="7">
        <v>24</v>
      </c>
      <c r="D126" s="7">
        <v>10</v>
      </c>
      <c r="E126" s="8">
        <f t="shared" si="12"/>
        <v>236</v>
      </c>
      <c r="F126" s="10" t="s">
        <v>14</v>
      </c>
      <c r="G126" s="10" t="s">
        <v>14</v>
      </c>
      <c r="H126" s="10" t="s">
        <v>14</v>
      </c>
      <c r="I126" s="10">
        <v>4</v>
      </c>
      <c r="J126" s="10" t="s">
        <v>14</v>
      </c>
      <c r="K126" s="11">
        <f t="shared" si="15"/>
        <v>4</v>
      </c>
      <c r="L126" s="12">
        <f t="shared" si="14"/>
        <v>98.333333333333329</v>
      </c>
      <c r="M126" s="53"/>
    </row>
    <row r="127" spans="1:16">
      <c r="A127" s="5">
        <v>99</v>
      </c>
      <c r="B127" s="15" t="s">
        <v>34</v>
      </c>
      <c r="C127" s="7">
        <v>24</v>
      </c>
      <c r="D127" s="7">
        <v>4</v>
      </c>
      <c r="E127" s="8">
        <f t="shared" si="12"/>
        <v>96</v>
      </c>
      <c r="F127" s="16" t="s">
        <v>14</v>
      </c>
      <c r="G127" s="16" t="s">
        <v>14</v>
      </c>
      <c r="H127" s="16" t="s">
        <v>14</v>
      </c>
      <c r="I127" s="16" t="s">
        <v>14</v>
      </c>
      <c r="J127" s="16" t="s">
        <v>14</v>
      </c>
      <c r="K127" s="11">
        <f t="shared" si="15"/>
        <v>0</v>
      </c>
      <c r="L127" s="12">
        <f t="shared" si="14"/>
        <v>100</v>
      </c>
      <c r="M127" s="53"/>
    </row>
    <row r="128" spans="1:16">
      <c r="A128" s="5">
        <v>100</v>
      </c>
      <c r="B128" s="6" t="s">
        <v>35</v>
      </c>
      <c r="C128" s="7">
        <v>24</v>
      </c>
      <c r="D128" s="7">
        <v>8</v>
      </c>
      <c r="E128" s="8">
        <f t="shared" si="12"/>
        <v>179</v>
      </c>
      <c r="F128" s="16">
        <v>3</v>
      </c>
      <c r="G128" s="16" t="s">
        <v>14</v>
      </c>
      <c r="H128" s="16" t="s">
        <v>14</v>
      </c>
      <c r="I128" s="16" t="s">
        <v>14</v>
      </c>
      <c r="J128" s="16">
        <v>10</v>
      </c>
      <c r="K128" s="11">
        <f t="shared" si="15"/>
        <v>13</v>
      </c>
      <c r="L128" s="12">
        <f t="shared" si="14"/>
        <v>93.229166666666657</v>
      </c>
      <c r="M128" s="53" t="s">
        <v>164</v>
      </c>
    </row>
    <row r="129" spans="1:17">
      <c r="A129" s="5">
        <v>101</v>
      </c>
      <c r="B129" s="15" t="s">
        <v>36</v>
      </c>
      <c r="C129" s="7">
        <v>24</v>
      </c>
      <c r="D129" s="7"/>
      <c r="E129" s="8">
        <f t="shared" si="12"/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1">
        <f t="shared" si="15"/>
        <v>0</v>
      </c>
      <c r="L129" s="12" t="e">
        <f t="shared" si="14"/>
        <v>#DIV/0!</v>
      </c>
      <c r="M129" s="53"/>
    </row>
    <row r="130" spans="1:17">
      <c r="A130" s="5">
        <v>102</v>
      </c>
      <c r="B130" s="15" t="s">
        <v>37</v>
      </c>
      <c r="C130" s="7">
        <v>24</v>
      </c>
      <c r="D130" s="7"/>
      <c r="E130" s="8">
        <f t="shared" si="12"/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1">
        <f t="shared" si="15"/>
        <v>0</v>
      </c>
      <c r="L130" s="12" t="e">
        <f t="shared" si="14"/>
        <v>#DIV/0!</v>
      </c>
      <c r="M130" s="53"/>
    </row>
    <row r="131" spans="1:17" ht="15" customHeight="1">
      <c r="A131" s="5">
        <v>103</v>
      </c>
      <c r="B131" s="13" t="s">
        <v>71</v>
      </c>
      <c r="C131" s="7">
        <v>15</v>
      </c>
      <c r="D131" s="14">
        <v>26</v>
      </c>
      <c r="E131" s="8">
        <f t="shared" si="12"/>
        <v>387</v>
      </c>
      <c r="F131" s="24" t="s">
        <v>14</v>
      </c>
      <c r="G131" s="9">
        <v>3</v>
      </c>
      <c r="H131" s="25" t="s">
        <v>14</v>
      </c>
      <c r="I131" s="25" t="s">
        <v>72</v>
      </c>
      <c r="J131" s="25" t="s">
        <v>73</v>
      </c>
      <c r="K131" s="11">
        <f t="shared" si="15"/>
        <v>3</v>
      </c>
      <c r="L131" s="12">
        <f>E131/(C131*D131)*100</f>
        <v>99.230769230769226</v>
      </c>
      <c r="M131" s="53"/>
    </row>
    <row r="132" spans="1:17" ht="15.75" customHeight="1">
      <c r="A132" s="5">
        <v>104</v>
      </c>
      <c r="B132" s="13" t="s">
        <v>74</v>
      </c>
      <c r="C132" s="7">
        <v>15</v>
      </c>
      <c r="D132" s="7"/>
      <c r="E132" s="8">
        <f t="shared" si="12"/>
        <v>0</v>
      </c>
      <c r="F132" s="16"/>
      <c r="G132" s="16"/>
      <c r="H132" s="16"/>
      <c r="I132" s="16"/>
      <c r="J132" s="16"/>
      <c r="K132" s="11">
        <f t="shared" si="15"/>
        <v>0</v>
      </c>
      <c r="L132" s="12" t="e">
        <f t="shared" ref="L132:L170" si="16">E132/(C132*D132)*100</f>
        <v>#DIV/0!</v>
      </c>
      <c r="M132" s="53"/>
    </row>
    <row r="133" spans="1:17">
      <c r="A133" s="5">
        <v>105</v>
      </c>
      <c r="B133" s="54" t="s">
        <v>75</v>
      </c>
      <c r="C133" s="7">
        <v>15</v>
      </c>
      <c r="D133" s="7">
        <v>22</v>
      </c>
      <c r="E133" s="8">
        <f t="shared" si="12"/>
        <v>330</v>
      </c>
      <c r="F133" s="10" t="s">
        <v>14</v>
      </c>
      <c r="G133" s="10" t="s">
        <v>14</v>
      </c>
      <c r="H133" s="10" t="s">
        <v>14</v>
      </c>
      <c r="I133" s="10" t="s">
        <v>14</v>
      </c>
      <c r="J133" s="10" t="s">
        <v>14</v>
      </c>
      <c r="K133" s="11">
        <f t="shared" si="15"/>
        <v>0</v>
      </c>
      <c r="L133" s="12">
        <f t="shared" si="16"/>
        <v>100</v>
      </c>
      <c r="M133" s="53"/>
    </row>
    <row r="134" spans="1:17" ht="15" customHeight="1">
      <c r="A134" s="5">
        <v>106</v>
      </c>
      <c r="B134" s="56" t="s">
        <v>76</v>
      </c>
      <c r="C134" s="7">
        <v>15</v>
      </c>
      <c r="D134" s="7">
        <v>30</v>
      </c>
      <c r="E134" s="8">
        <f t="shared" si="12"/>
        <v>450</v>
      </c>
      <c r="F134" s="57" t="s">
        <v>14</v>
      </c>
      <c r="G134" s="57" t="s">
        <v>14</v>
      </c>
      <c r="H134" s="57" t="s">
        <v>14</v>
      </c>
      <c r="I134" s="57" t="s">
        <v>14</v>
      </c>
      <c r="J134" s="57" t="s">
        <v>14</v>
      </c>
      <c r="K134" s="11">
        <f t="shared" si="15"/>
        <v>0</v>
      </c>
      <c r="L134" s="12">
        <f t="shared" si="16"/>
        <v>100</v>
      </c>
      <c r="M134" s="53"/>
    </row>
    <row r="135" spans="1:17" ht="15" customHeight="1">
      <c r="A135" s="5">
        <v>107</v>
      </c>
      <c r="B135" s="17" t="s">
        <v>77</v>
      </c>
      <c r="C135" s="7">
        <v>15</v>
      </c>
      <c r="D135" s="7">
        <v>20</v>
      </c>
      <c r="E135" s="8">
        <f t="shared" si="12"/>
        <v>276</v>
      </c>
      <c r="F135" s="10">
        <v>5</v>
      </c>
      <c r="G135" s="10">
        <v>4</v>
      </c>
      <c r="H135" s="10">
        <v>15</v>
      </c>
      <c r="I135" s="10" t="s">
        <v>14</v>
      </c>
      <c r="J135" s="10" t="s">
        <v>14</v>
      </c>
      <c r="K135" s="11">
        <f t="shared" si="15"/>
        <v>24</v>
      </c>
      <c r="L135" s="12">
        <f t="shared" si="16"/>
        <v>92</v>
      </c>
      <c r="M135" s="53"/>
    </row>
    <row r="136" spans="1:17">
      <c r="A136" s="5">
        <v>108</v>
      </c>
      <c r="B136" s="15" t="s">
        <v>78</v>
      </c>
      <c r="C136" s="7">
        <v>15</v>
      </c>
      <c r="D136" s="7"/>
      <c r="E136" s="8">
        <f t="shared" si="12"/>
        <v>0</v>
      </c>
      <c r="F136" s="10"/>
      <c r="G136" s="10"/>
      <c r="H136" s="10"/>
      <c r="I136" s="10"/>
      <c r="J136" s="10"/>
      <c r="K136" s="11">
        <f t="shared" si="15"/>
        <v>0</v>
      </c>
      <c r="L136" s="12" t="e">
        <f t="shared" si="16"/>
        <v>#DIV/0!</v>
      </c>
      <c r="M136" s="53"/>
      <c r="Q136" t="s">
        <v>163</v>
      </c>
    </row>
    <row r="137" spans="1:17">
      <c r="A137" s="5">
        <v>109</v>
      </c>
      <c r="B137" s="15" t="s">
        <v>79</v>
      </c>
      <c r="C137" s="7">
        <v>15</v>
      </c>
      <c r="D137" s="7">
        <v>39</v>
      </c>
      <c r="E137" s="8">
        <f t="shared" si="12"/>
        <v>578</v>
      </c>
      <c r="F137" s="10">
        <v>1</v>
      </c>
      <c r="G137" s="10">
        <v>2</v>
      </c>
      <c r="H137" s="10" t="s">
        <v>14</v>
      </c>
      <c r="I137" s="10">
        <v>4</v>
      </c>
      <c r="J137" s="10" t="s">
        <v>14</v>
      </c>
      <c r="K137" s="11">
        <f t="shared" si="15"/>
        <v>7</v>
      </c>
      <c r="L137" s="12">
        <f t="shared" si="16"/>
        <v>98.803418803418808</v>
      </c>
      <c r="M137" s="53"/>
    </row>
    <row r="138" spans="1:17">
      <c r="A138" s="5">
        <v>110</v>
      </c>
      <c r="B138" s="15" t="s">
        <v>80</v>
      </c>
      <c r="C138" s="7">
        <v>15</v>
      </c>
      <c r="D138" s="7"/>
      <c r="E138" s="8">
        <f t="shared" si="12"/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1">
        <f t="shared" si="15"/>
        <v>0</v>
      </c>
      <c r="L138" s="12" t="e">
        <f t="shared" si="16"/>
        <v>#DIV/0!</v>
      </c>
      <c r="M138" s="53"/>
    </row>
    <row r="139" spans="1:17">
      <c r="A139" s="5">
        <v>111</v>
      </c>
      <c r="B139" s="6" t="s">
        <v>81</v>
      </c>
      <c r="C139" s="7">
        <v>15</v>
      </c>
      <c r="D139" s="7">
        <v>50</v>
      </c>
      <c r="E139" s="8">
        <f t="shared" si="12"/>
        <v>747</v>
      </c>
      <c r="F139" s="16" t="s">
        <v>14</v>
      </c>
      <c r="G139" s="16">
        <v>3</v>
      </c>
      <c r="H139" s="16" t="s">
        <v>14</v>
      </c>
      <c r="I139" s="16" t="s">
        <v>14</v>
      </c>
      <c r="J139" s="16" t="s">
        <v>14</v>
      </c>
      <c r="K139" s="11">
        <f t="shared" si="15"/>
        <v>3</v>
      </c>
      <c r="L139" s="12">
        <f t="shared" si="16"/>
        <v>99.6</v>
      </c>
      <c r="M139" s="53"/>
      <c r="P139" t="s">
        <v>163</v>
      </c>
    </row>
    <row r="140" spans="1:17">
      <c r="A140" s="5">
        <v>112</v>
      </c>
      <c r="B140" s="15" t="s">
        <v>82</v>
      </c>
      <c r="C140" s="7">
        <v>15</v>
      </c>
      <c r="D140" s="7"/>
      <c r="E140" s="8">
        <f t="shared" si="12"/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1">
        <f t="shared" si="15"/>
        <v>0</v>
      </c>
      <c r="L140" s="12" t="e">
        <f t="shared" si="16"/>
        <v>#DIV/0!</v>
      </c>
      <c r="M140" s="53"/>
    </row>
    <row r="141" spans="1:17">
      <c r="A141" s="5">
        <v>113</v>
      </c>
      <c r="B141" s="15" t="s">
        <v>83</v>
      </c>
      <c r="C141" s="7">
        <v>15</v>
      </c>
      <c r="D141" s="7"/>
      <c r="E141" s="8">
        <f t="shared" si="12"/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1">
        <f t="shared" si="15"/>
        <v>0</v>
      </c>
      <c r="L141" s="12" t="e">
        <f t="shared" si="16"/>
        <v>#DIV/0!</v>
      </c>
      <c r="M141" s="53"/>
    </row>
    <row r="142" spans="1:17">
      <c r="A142" s="5">
        <v>114</v>
      </c>
      <c r="B142" s="15" t="s">
        <v>84</v>
      </c>
      <c r="C142" s="7">
        <v>15</v>
      </c>
      <c r="D142" s="7"/>
      <c r="E142" s="8">
        <f t="shared" si="12"/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1">
        <f t="shared" si="15"/>
        <v>0</v>
      </c>
      <c r="L142" s="12" t="e">
        <f t="shared" si="16"/>
        <v>#DIV/0!</v>
      </c>
      <c r="M142" s="53"/>
    </row>
    <row r="143" spans="1:17">
      <c r="A143" s="5">
        <v>115</v>
      </c>
      <c r="B143" s="6" t="s">
        <v>85</v>
      </c>
      <c r="C143" s="7">
        <v>15</v>
      </c>
      <c r="D143" s="7">
        <v>31</v>
      </c>
      <c r="E143" s="8">
        <f t="shared" si="12"/>
        <v>465</v>
      </c>
      <c r="F143" s="10" t="s">
        <v>14</v>
      </c>
      <c r="G143" s="10" t="s">
        <v>14</v>
      </c>
      <c r="H143" s="10" t="s">
        <v>14</v>
      </c>
      <c r="I143" s="10" t="s">
        <v>14</v>
      </c>
      <c r="J143" s="10" t="s">
        <v>14</v>
      </c>
      <c r="K143" s="11">
        <f t="shared" si="15"/>
        <v>0</v>
      </c>
      <c r="L143" s="12">
        <f t="shared" si="16"/>
        <v>100</v>
      </c>
      <c r="M143" s="53"/>
    </row>
    <row r="144" spans="1:17">
      <c r="A144" s="37"/>
      <c r="B144" s="90"/>
      <c r="C144" s="39"/>
      <c r="D144" s="39"/>
      <c r="E144" s="37"/>
      <c r="F144" s="40"/>
      <c r="G144" s="40"/>
      <c r="H144" s="40"/>
      <c r="I144" s="40"/>
      <c r="J144" s="40"/>
      <c r="K144" s="41"/>
      <c r="L144" s="42"/>
      <c r="M144" s="1124"/>
    </row>
    <row r="145" spans="1:13">
      <c r="A145" s="37"/>
      <c r="B145" s="90"/>
      <c r="C145" s="39"/>
      <c r="D145" s="39"/>
      <c r="E145" s="37"/>
      <c r="F145" s="40"/>
      <c r="G145" s="40"/>
      <c r="H145" s="40"/>
      <c r="I145" s="40"/>
      <c r="J145" s="40"/>
      <c r="K145" s="41"/>
      <c r="L145" s="42"/>
      <c r="M145" s="1124"/>
    </row>
    <row r="146" spans="1:13">
      <c r="A146" s="37"/>
      <c r="B146" s="90"/>
      <c r="C146" s="39"/>
      <c r="D146" s="39"/>
      <c r="E146" s="37"/>
      <c r="F146" s="40"/>
      <c r="G146" s="40"/>
      <c r="H146" s="40"/>
      <c r="I146" s="40"/>
      <c r="J146" s="40"/>
      <c r="K146" s="41"/>
      <c r="L146" s="42"/>
      <c r="M146" s="1124"/>
    </row>
    <row r="147" spans="1:13">
      <c r="A147" s="37"/>
      <c r="B147" s="90"/>
      <c r="C147" s="39"/>
      <c r="D147" s="39"/>
      <c r="E147" s="37"/>
      <c r="F147" s="40"/>
      <c r="G147" s="40"/>
      <c r="H147" s="40"/>
      <c r="I147" s="40"/>
      <c r="J147" s="40"/>
      <c r="K147" s="41"/>
      <c r="L147" s="42"/>
      <c r="M147" s="1124"/>
    </row>
    <row r="148" spans="1:13">
      <c r="A148" s="37"/>
      <c r="B148" s="90"/>
      <c r="C148" s="39"/>
      <c r="D148" s="39"/>
      <c r="E148" s="37"/>
      <c r="F148" s="40"/>
      <c r="G148" s="40"/>
      <c r="H148" s="40"/>
      <c r="I148" s="40"/>
      <c r="J148" s="40"/>
      <c r="K148" s="41"/>
      <c r="L148" s="42"/>
      <c r="M148" s="1124"/>
    </row>
    <row r="149" spans="1:13">
      <c r="A149" s="37"/>
      <c r="B149" s="90"/>
      <c r="C149" s="39"/>
      <c r="D149" s="39"/>
      <c r="E149" s="37"/>
      <c r="F149" s="40"/>
      <c r="G149" s="40"/>
      <c r="H149" s="40"/>
      <c r="I149" s="40"/>
      <c r="J149" s="40"/>
      <c r="K149" s="41"/>
      <c r="L149" s="42"/>
      <c r="M149" s="1124"/>
    </row>
    <row r="150" spans="1:13">
      <c r="A150" s="1085"/>
      <c r="B150" s="1085">
        <v>2</v>
      </c>
      <c r="C150" s="1086">
        <v>3</v>
      </c>
      <c r="D150" s="1086">
        <v>4</v>
      </c>
      <c r="E150" s="1085">
        <v>5</v>
      </c>
      <c r="F150" s="1087">
        <v>6</v>
      </c>
      <c r="G150" s="1088">
        <v>7</v>
      </c>
      <c r="H150" s="1089">
        <v>8</v>
      </c>
      <c r="I150" s="1089">
        <v>9</v>
      </c>
      <c r="J150" s="1089">
        <v>10</v>
      </c>
      <c r="K150" s="1087">
        <v>11</v>
      </c>
      <c r="L150" s="1090"/>
      <c r="M150" s="897" t="s">
        <v>162</v>
      </c>
    </row>
    <row r="151" spans="1:13">
      <c r="A151" s="30">
        <v>116</v>
      </c>
      <c r="B151" s="15" t="s">
        <v>86</v>
      </c>
      <c r="C151" s="32">
        <v>15</v>
      </c>
      <c r="D151" s="32">
        <v>19</v>
      </c>
      <c r="E151" s="33">
        <f t="shared" ref="E151:E170" si="17">(C151*D151)-K151</f>
        <v>282</v>
      </c>
      <c r="F151" s="22" t="s">
        <v>14</v>
      </c>
      <c r="G151" s="22">
        <v>3</v>
      </c>
      <c r="H151" s="22" t="s">
        <v>14</v>
      </c>
      <c r="I151" s="22" t="s">
        <v>14</v>
      </c>
      <c r="J151" s="22" t="s">
        <v>14</v>
      </c>
      <c r="K151" s="34">
        <f t="shared" ref="K151:K170" si="18">SUM(F151:J151)</f>
        <v>3</v>
      </c>
      <c r="L151" s="35">
        <f t="shared" si="16"/>
        <v>98.94736842105263</v>
      </c>
      <c r="M151" s="53"/>
    </row>
    <row r="152" spans="1:13">
      <c r="A152" s="5">
        <v>117</v>
      </c>
      <c r="B152" s="15" t="s">
        <v>87</v>
      </c>
      <c r="C152" s="7">
        <v>15</v>
      </c>
      <c r="D152" s="7">
        <v>43</v>
      </c>
      <c r="E152" s="8">
        <f>(C152*D152)-K152</f>
        <v>645</v>
      </c>
      <c r="F152" s="16" t="s">
        <v>14</v>
      </c>
      <c r="G152" s="16" t="s">
        <v>14</v>
      </c>
      <c r="H152" s="16" t="s">
        <v>14</v>
      </c>
      <c r="I152" s="16" t="s">
        <v>14</v>
      </c>
      <c r="J152" s="16" t="s">
        <v>14</v>
      </c>
      <c r="K152" s="11">
        <f>SUM(F152:J152)</f>
        <v>0</v>
      </c>
      <c r="L152" s="12">
        <f>E152/(C152*D152)*100</f>
        <v>100</v>
      </c>
      <c r="M152" s="53"/>
    </row>
    <row r="153" spans="1:13">
      <c r="A153" s="5">
        <v>118</v>
      </c>
      <c r="B153" s="15" t="s">
        <v>88</v>
      </c>
      <c r="C153" s="7">
        <v>15</v>
      </c>
      <c r="D153" s="7">
        <v>39</v>
      </c>
      <c r="E153" s="8">
        <f t="shared" si="17"/>
        <v>585</v>
      </c>
      <c r="F153" s="10" t="s">
        <v>14</v>
      </c>
      <c r="G153" s="10" t="s">
        <v>14</v>
      </c>
      <c r="H153" s="10" t="s">
        <v>14</v>
      </c>
      <c r="I153" s="10" t="s">
        <v>14</v>
      </c>
      <c r="J153" s="10" t="s">
        <v>14</v>
      </c>
      <c r="K153" s="11">
        <f t="shared" si="18"/>
        <v>0</v>
      </c>
      <c r="L153" s="12">
        <f t="shared" si="16"/>
        <v>100</v>
      </c>
      <c r="M153" s="53"/>
    </row>
    <row r="154" spans="1:13">
      <c r="A154" s="5">
        <v>119</v>
      </c>
      <c r="B154" s="15" t="s">
        <v>89</v>
      </c>
      <c r="C154" s="7">
        <v>15</v>
      </c>
      <c r="D154" s="7">
        <v>11</v>
      </c>
      <c r="E154" s="8">
        <f t="shared" si="17"/>
        <v>165</v>
      </c>
      <c r="F154" s="22" t="s">
        <v>14</v>
      </c>
      <c r="G154" s="22" t="s">
        <v>14</v>
      </c>
      <c r="H154" s="22" t="s">
        <v>14</v>
      </c>
      <c r="I154" s="22" t="s">
        <v>14</v>
      </c>
      <c r="J154" s="22" t="s">
        <v>14</v>
      </c>
      <c r="K154" s="11">
        <f t="shared" si="18"/>
        <v>0</v>
      </c>
      <c r="L154" s="12">
        <f t="shared" si="16"/>
        <v>100</v>
      </c>
      <c r="M154" s="53"/>
    </row>
    <row r="155" spans="1:13">
      <c r="A155" s="5">
        <v>120</v>
      </c>
      <c r="B155" s="15" t="s">
        <v>90</v>
      </c>
      <c r="C155" s="7">
        <v>15</v>
      </c>
      <c r="D155" s="7">
        <v>14</v>
      </c>
      <c r="E155" s="8">
        <f t="shared" si="17"/>
        <v>210</v>
      </c>
      <c r="F155" s="16" t="s">
        <v>14</v>
      </c>
      <c r="G155" s="16" t="s">
        <v>14</v>
      </c>
      <c r="H155" s="16" t="s">
        <v>14</v>
      </c>
      <c r="I155" s="16" t="s">
        <v>14</v>
      </c>
      <c r="J155" s="16" t="s">
        <v>14</v>
      </c>
      <c r="K155" s="11">
        <f t="shared" si="18"/>
        <v>0</v>
      </c>
      <c r="L155" s="12">
        <f t="shared" si="16"/>
        <v>100</v>
      </c>
      <c r="M155" s="53"/>
    </row>
    <row r="156" spans="1:13">
      <c r="A156" s="5">
        <v>121</v>
      </c>
      <c r="B156" s="6" t="s">
        <v>91</v>
      </c>
      <c r="C156" s="7">
        <v>15</v>
      </c>
      <c r="D156" s="7"/>
      <c r="E156" s="8">
        <f t="shared" si="17"/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1">
        <f t="shared" si="18"/>
        <v>0</v>
      </c>
      <c r="L156" s="12" t="e">
        <f t="shared" si="16"/>
        <v>#DIV/0!</v>
      </c>
      <c r="M156" s="53"/>
    </row>
    <row r="157" spans="1:13">
      <c r="A157" s="5">
        <v>122</v>
      </c>
      <c r="B157" s="15" t="s">
        <v>92</v>
      </c>
      <c r="C157" s="7">
        <v>15</v>
      </c>
      <c r="D157" s="7">
        <v>27</v>
      </c>
      <c r="E157" s="8">
        <f t="shared" si="17"/>
        <v>405</v>
      </c>
      <c r="F157" s="16" t="s">
        <v>14</v>
      </c>
      <c r="G157" s="16" t="s">
        <v>14</v>
      </c>
      <c r="H157" s="16" t="s">
        <v>14</v>
      </c>
      <c r="I157" s="16" t="s">
        <v>14</v>
      </c>
      <c r="J157" s="16" t="s">
        <v>14</v>
      </c>
      <c r="K157" s="11">
        <f t="shared" si="18"/>
        <v>0</v>
      </c>
      <c r="L157" s="12">
        <f t="shared" si="16"/>
        <v>100</v>
      </c>
      <c r="M157" s="53"/>
    </row>
    <row r="158" spans="1:13">
      <c r="A158" s="5">
        <v>123</v>
      </c>
      <c r="B158" s="6" t="s">
        <v>93</v>
      </c>
      <c r="C158" s="7">
        <v>15</v>
      </c>
      <c r="D158" s="7">
        <v>25</v>
      </c>
      <c r="E158" s="8">
        <f t="shared" si="17"/>
        <v>375</v>
      </c>
      <c r="F158" s="10" t="s">
        <v>14</v>
      </c>
      <c r="G158" s="10" t="s">
        <v>14</v>
      </c>
      <c r="H158" s="10" t="s">
        <v>14</v>
      </c>
      <c r="I158" s="10" t="s">
        <v>14</v>
      </c>
      <c r="J158" s="10" t="s">
        <v>14</v>
      </c>
      <c r="K158" s="11">
        <f t="shared" si="18"/>
        <v>0</v>
      </c>
      <c r="L158" s="12">
        <f t="shared" si="16"/>
        <v>100</v>
      </c>
      <c r="M158" s="53"/>
    </row>
    <row r="159" spans="1:13">
      <c r="A159" s="5">
        <v>124</v>
      </c>
      <c r="B159" s="15" t="s">
        <v>94</v>
      </c>
      <c r="C159" s="7">
        <v>15</v>
      </c>
      <c r="D159" s="7">
        <v>17</v>
      </c>
      <c r="E159" s="8">
        <f t="shared" si="17"/>
        <v>255</v>
      </c>
      <c r="F159" s="16" t="s">
        <v>14</v>
      </c>
      <c r="G159" s="16" t="s">
        <v>14</v>
      </c>
      <c r="H159" s="16" t="s">
        <v>14</v>
      </c>
      <c r="I159" s="16" t="s">
        <v>14</v>
      </c>
      <c r="J159" s="16" t="s">
        <v>14</v>
      </c>
      <c r="K159" s="11">
        <f t="shared" si="18"/>
        <v>0</v>
      </c>
      <c r="L159" s="12">
        <f t="shared" si="16"/>
        <v>100</v>
      </c>
      <c r="M159" s="53"/>
    </row>
    <row r="160" spans="1:13">
      <c r="A160" s="5">
        <v>125</v>
      </c>
      <c r="B160" s="15" t="s">
        <v>95</v>
      </c>
      <c r="C160" s="7">
        <v>15</v>
      </c>
      <c r="D160" s="7"/>
      <c r="E160" s="8">
        <f t="shared" si="17"/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1">
        <f t="shared" si="18"/>
        <v>0</v>
      </c>
      <c r="L160" s="12" t="e">
        <f t="shared" si="16"/>
        <v>#DIV/0!</v>
      </c>
      <c r="M160" s="53"/>
    </row>
    <row r="161" spans="1:14">
      <c r="A161" s="5">
        <v>126</v>
      </c>
      <c r="B161" s="15" t="s">
        <v>96</v>
      </c>
      <c r="C161" s="7">
        <v>15</v>
      </c>
      <c r="D161" s="7">
        <v>30</v>
      </c>
      <c r="E161" s="8">
        <f t="shared" si="17"/>
        <v>447</v>
      </c>
      <c r="F161" s="10">
        <v>1</v>
      </c>
      <c r="G161" s="10">
        <v>2</v>
      </c>
      <c r="H161" s="10" t="s">
        <v>14</v>
      </c>
      <c r="I161" s="10" t="s">
        <v>14</v>
      </c>
      <c r="J161" s="10" t="s">
        <v>14</v>
      </c>
      <c r="K161" s="11">
        <f t="shared" si="18"/>
        <v>3</v>
      </c>
      <c r="L161" s="12">
        <f t="shared" si="16"/>
        <v>99.333333333333329</v>
      </c>
      <c r="M161" s="53"/>
    </row>
    <row r="162" spans="1:14">
      <c r="A162" s="5">
        <v>127</v>
      </c>
      <c r="B162" s="6" t="s">
        <v>97</v>
      </c>
      <c r="C162" s="7">
        <v>15</v>
      </c>
      <c r="D162" s="7">
        <v>8</v>
      </c>
      <c r="E162" s="8">
        <f t="shared" si="17"/>
        <v>120</v>
      </c>
      <c r="F162" s="10" t="s">
        <v>14</v>
      </c>
      <c r="G162" s="10" t="s">
        <v>14</v>
      </c>
      <c r="H162" s="10" t="s">
        <v>14</v>
      </c>
      <c r="I162" s="10" t="s">
        <v>14</v>
      </c>
      <c r="J162" s="10" t="s">
        <v>14</v>
      </c>
      <c r="K162" s="11">
        <f t="shared" si="18"/>
        <v>0</v>
      </c>
      <c r="L162" s="12">
        <f t="shared" si="16"/>
        <v>100</v>
      </c>
      <c r="M162" s="53"/>
    </row>
    <row r="163" spans="1:14">
      <c r="A163" s="5">
        <v>128</v>
      </c>
      <c r="B163" s="15" t="s">
        <v>98</v>
      </c>
      <c r="C163" s="7">
        <v>15</v>
      </c>
      <c r="D163" s="7">
        <v>16</v>
      </c>
      <c r="E163" s="8">
        <f t="shared" si="17"/>
        <v>240</v>
      </c>
      <c r="F163" s="10" t="s">
        <v>14</v>
      </c>
      <c r="G163" s="10" t="s">
        <v>14</v>
      </c>
      <c r="H163" s="10" t="s">
        <v>14</v>
      </c>
      <c r="I163" s="10" t="s">
        <v>14</v>
      </c>
      <c r="J163" s="10" t="s">
        <v>14</v>
      </c>
      <c r="K163" s="11">
        <f t="shared" si="18"/>
        <v>0</v>
      </c>
      <c r="L163" s="12">
        <f t="shared" si="16"/>
        <v>100</v>
      </c>
      <c r="M163" s="53"/>
    </row>
    <row r="164" spans="1:14">
      <c r="A164" s="5">
        <v>129</v>
      </c>
      <c r="B164" s="15" t="s">
        <v>99</v>
      </c>
      <c r="C164" s="7">
        <v>15</v>
      </c>
      <c r="D164" s="7">
        <v>18</v>
      </c>
      <c r="E164" s="8">
        <f t="shared" si="17"/>
        <v>270</v>
      </c>
      <c r="F164" s="92" t="s">
        <v>14</v>
      </c>
      <c r="G164" s="92" t="s">
        <v>14</v>
      </c>
      <c r="H164" s="92" t="s">
        <v>14</v>
      </c>
      <c r="I164" s="92" t="s">
        <v>14</v>
      </c>
      <c r="J164" s="92" t="s">
        <v>14</v>
      </c>
      <c r="K164" s="11">
        <f t="shared" si="18"/>
        <v>0</v>
      </c>
      <c r="L164" s="12">
        <f t="shared" si="16"/>
        <v>100</v>
      </c>
      <c r="M164" s="53"/>
    </row>
    <row r="165" spans="1:14">
      <c r="A165" s="5">
        <v>130</v>
      </c>
      <c r="B165" s="15" t="s">
        <v>100</v>
      </c>
      <c r="C165" s="7">
        <v>15</v>
      </c>
      <c r="D165" s="7">
        <v>37</v>
      </c>
      <c r="E165" s="8">
        <f t="shared" si="17"/>
        <v>555</v>
      </c>
      <c r="F165" s="16" t="s">
        <v>14</v>
      </c>
      <c r="G165" s="16" t="s">
        <v>14</v>
      </c>
      <c r="H165" s="16" t="s">
        <v>14</v>
      </c>
      <c r="I165" s="16" t="s">
        <v>14</v>
      </c>
      <c r="J165" s="16" t="s">
        <v>14</v>
      </c>
      <c r="K165" s="11">
        <f t="shared" si="18"/>
        <v>0</v>
      </c>
      <c r="L165" s="12">
        <f t="shared" si="16"/>
        <v>100</v>
      </c>
      <c r="M165" s="53"/>
    </row>
    <row r="166" spans="1:14">
      <c r="A166" s="5">
        <v>131</v>
      </c>
      <c r="B166" s="15" t="s">
        <v>101</v>
      </c>
      <c r="C166" s="7">
        <v>15</v>
      </c>
      <c r="D166" s="7"/>
      <c r="E166" s="8">
        <f t="shared" si="17"/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1">
        <f t="shared" si="18"/>
        <v>0</v>
      </c>
      <c r="L166" s="12" t="e">
        <f t="shared" si="16"/>
        <v>#DIV/0!</v>
      </c>
      <c r="M166" s="53"/>
    </row>
    <row r="167" spans="1:14">
      <c r="A167" s="5">
        <v>132</v>
      </c>
      <c r="B167" s="6" t="s">
        <v>102</v>
      </c>
      <c r="C167" s="7">
        <v>15</v>
      </c>
      <c r="D167" s="7"/>
      <c r="E167" s="8">
        <f t="shared" si="17"/>
        <v>0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1">
        <f t="shared" si="18"/>
        <v>0</v>
      </c>
      <c r="L167" s="12" t="e">
        <f t="shared" si="16"/>
        <v>#DIV/0!</v>
      </c>
      <c r="M167" s="53"/>
    </row>
    <row r="168" spans="1:14">
      <c r="A168" s="5">
        <v>133</v>
      </c>
      <c r="B168" s="15" t="s">
        <v>103</v>
      </c>
      <c r="C168" s="7">
        <v>15</v>
      </c>
      <c r="D168" s="7">
        <v>49</v>
      </c>
      <c r="E168" s="8">
        <f t="shared" si="17"/>
        <v>730</v>
      </c>
      <c r="F168" s="16">
        <v>1</v>
      </c>
      <c r="G168" s="16">
        <v>4</v>
      </c>
      <c r="H168" s="16" t="s">
        <v>14</v>
      </c>
      <c r="I168" s="16" t="s">
        <v>14</v>
      </c>
      <c r="J168" s="16" t="s">
        <v>14</v>
      </c>
      <c r="K168" s="11">
        <f t="shared" si="18"/>
        <v>5</v>
      </c>
      <c r="L168" s="12">
        <f t="shared" si="16"/>
        <v>99.319727891156461</v>
      </c>
      <c r="M168" s="53"/>
    </row>
    <row r="169" spans="1:14">
      <c r="A169" s="5">
        <v>134</v>
      </c>
      <c r="B169" s="15" t="s">
        <v>104</v>
      </c>
      <c r="C169" s="7">
        <v>15</v>
      </c>
      <c r="D169" s="7">
        <v>35</v>
      </c>
      <c r="E169" s="8">
        <f t="shared" si="17"/>
        <v>525</v>
      </c>
      <c r="F169" s="92" t="s">
        <v>14</v>
      </c>
      <c r="G169" s="92" t="s">
        <v>14</v>
      </c>
      <c r="H169" s="92" t="s">
        <v>14</v>
      </c>
      <c r="I169" s="92" t="s">
        <v>14</v>
      </c>
      <c r="J169" s="92" t="s">
        <v>14</v>
      </c>
      <c r="K169" s="11">
        <f t="shared" si="18"/>
        <v>0</v>
      </c>
      <c r="L169" s="12">
        <f t="shared" si="16"/>
        <v>100</v>
      </c>
      <c r="M169" s="53"/>
      <c r="N169" t="s">
        <v>163</v>
      </c>
    </row>
    <row r="170" spans="1:14">
      <c r="A170" s="5">
        <v>135</v>
      </c>
      <c r="B170" s="15" t="s">
        <v>105</v>
      </c>
      <c r="C170" s="7">
        <v>15</v>
      </c>
      <c r="D170" s="7">
        <v>39</v>
      </c>
      <c r="E170" s="8">
        <f t="shared" si="17"/>
        <v>573</v>
      </c>
      <c r="F170" s="10">
        <v>10</v>
      </c>
      <c r="G170" s="10">
        <v>2</v>
      </c>
      <c r="H170" s="10" t="s">
        <v>14</v>
      </c>
      <c r="I170" s="10" t="s">
        <v>14</v>
      </c>
      <c r="J170" s="10" t="s">
        <v>14</v>
      </c>
      <c r="K170" s="11">
        <f t="shared" si="18"/>
        <v>12</v>
      </c>
      <c r="L170" s="12">
        <f t="shared" si="16"/>
        <v>97.948717948717942</v>
      </c>
      <c r="M170" s="53"/>
    </row>
    <row r="173" spans="1:14" ht="15.75">
      <c r="H173" s="1118" t="s">
        <v>154</v>
      </c>
      <c r="I173" s="1119"/>
      <c r="J173" s="1119"/>
      <c r="K173" s="1120"/>
    </row>
    <row r="174" spans="1:14" ht="15.75">
      <c r="H174" s="1118" t="s">
        <v>155</v>
      </c>
      <c r="I174" s="1119"/>
      <c r="J174" s="1119"/>
      <c r="K174" s="1120"/>
    </row>
    <row r="175" spans="1:14" ht="15.75">
      <c r="H175" s="1118" t="s">
        <v>156</v>
      </c>
      <c r="I175" s="1119"/>
      <c r="J175" s="1119"/>
      <c r="K175" s="1119"/>
    </row>
    <row r="176" spans="1:14" ht="15.75">
      <c r="H176" s="1118" t="s">
        <v>157</v>
      </c>
      <c r="I176" s="1119"/>
      <c r="J176" s="1119"/>
      <c r="K176" s="1119"/>
    </row>
    <row r="177" spans="8:12" ht="15.75">
      <c r="H177" s="1118"/>
      <c r="I177" s="1119"/>
      <c r="J177" s="1119"/>
      <c r="K177" s="1119"/>
    </row>
    <row r="178" spans="8:12" ht="15.75">
      <c r="H178" s="1118"/>
      <c r="I178" s="1119"/>
      <c r="J178" s="1119"/>
      <c r="K178" s="1119"/>
    </row>
    <row r="179" spans="8:12" ht="15.75">
      <c r="H179" s="1125" t="s">
        <v>170</v>
      </c>
    </row>
    <row r="180" spans="8:12" ht="15.75">
      <c r="H180" s="1118" t="s">
        <v>171</v>
      </c>
      <c r="I180" s="1119"/>
      <c r="J180" s="1119"/>
      <c r="K180" s="1119"/>
    </row>
    <row r="181" spans="8:12" ht="15.75">
      <c r="H181" s="1119"/>
      <c r="I181" s="1119"/>
      <c r="J181" s="1126" t="s">
        <v>160</v>
      </c>
      <c r="K181" s="1127"/>
      <c r="L181" s="1127"/>
    </row>
  </sheetData>
  <mergeCells count="10">
    <mergeCell ref="A1:L1"/>
    <mergeCell ref="A2:L2"/>
    <mergeCell ref="A3:L3"/>
    <mergeCell ref="A5:A6"/>
    <mergeCell ref="B5:B6"/>
    <mergeCell ref="C5:C6"/>
    <mergeCell ref="D5:D6"/>
    <mergeCell ref="E5:E6"/>
    <mergeCell ref="F5:K5"/>
    <mergeCell ref="L5:L6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C11" sqref="C11"/>
    </sheetView>
  </sheetViews>
  <sheetFormatPr defaultRowHeight="15"/>
  <cols>
    <col min="1" max="1" width="4.85546875" customWidth="1"/>
    <col min="2" max="2" width="27.28515625" customWidth="1"/>
    <col min="3" max="3" width="21.85546875" customWidth="1"/>
    <col min="4" max="4" width="16" customWidth="1"/>
    <col min="5" max="5" width="14.28515625" customWidth="1"/>
    <col min="7" max="7" width="12.140625" customWidth="1"/>
  </cols>
  <sheetData>
    <row r="1" spans="1:7" s="893" customFormat="1"/>
    <row r="2" spans="1:7" ht="15.75">
      <c r="A2" s="1150" t="s">
        <v>2870</v>
      </c>
      <c r="B2" s="1150"/>
      <c r="C2" s="1150"/>
      <c r="D2" s="1150"/>
      <c r="E2" s="1150"/>
      <c r="F2" s="1150"/>
      <c r="G2" s="1150"/>
    </row>
    <row r="4" spans="1:7" ht="15" customHeight="1">
      <c r="A4" s="1149" t="s">
        <v>2</v>
      </c>
      <c r="B4" s="1149" t="s">
        <v>3</v>
      </c>
      <c r="C4" s="1149" t="s">
        <v>180</v>
      </c>
      <c r="D4" s="1149" t="s">
        <v>2885</v>
      </c>
      <c r="E4" s="1149" t="s">
        <v>2876</v>
      </c>
      <c r="F4" s="1149" t="s">
        <v>2871</v>
      </c>
      <c r="G4" s="1149"/>
    </row>
    <row r="5" spans="1:7" ht="15" customHeight="1">
      <c r="A5" s="1149"/>
      <c r="B5" s="1149"/>
      <c r="C5" s="1149"/>
      <c r="D5" s="1149"/>
      <c r="E5" s="1149"/>
      <c r="F5" s="1149"/>
      <c r="G5" s="1149"/>
    </row>
    <row r="6" spans="1:7" ht="15.75">
      <c r="A6" s="1096">
        <v>1</v>
      </c>
      <c r="B6" s="1096" t="s">
        <v>2872</v>
      </c>
      <c r="C6" s="1096" t="s">
        <v>2873</v>
      </c>
      <c r="D6" s="1100" t="s">
        <v>2877</v>
      </c>
      <c r="E6" s="1098">
        <v>44057</v>
      </c>
      <c r="F6" s="1151" t="s">
        <v>2874</v>
      </c>
      <c r="G6" s="1148"/>
    </row>
    <row r="7" spans="1:7" ht="15.75">
      <c r="A7" s="1096"/>
      <c r="B7" s="1096"/>
      <c r="C7" s="1096" t="s">
        <v>2875</v>
      </c>
      <c r="D7" s="1101" t="s">
        <v>2880</v>
      </c>
      <c r="E7" s="1098">
        <v>44056</v>
      </c>
      <c r="F7" s="1147" t="s">
        <v>14</v>
      </c>
      <c r="G7" s="1148"/>
    </row>
    <row r="8" spans="1:7" ht="15.75">
      <c r="A8" s="1096"/>
      <c r="B8" s="1096"/>
      <c r="C8" s="1096" t="s">
        <v>2875</v>
      </c>
      <c r="D8" s="1102" t="s">
        <v>2881</v>
      </c>
      <c r="E8" s="1099">
        <v>44054</v>
      </c>
      <c r="F8" s="1147" t="s">
        <v>14</v>
      </c>
      <c r="G8" s="1148"/>
    </row>
    <row r="9" spans="1:7" ht="15.75">
      <c r="A9" s="1096"/>
      <c r="B9" s="1096"/>
      <c r="C9" s="1096" t="s">
        <v>2878</v>
      </c>
      <c r="D9" s="1102" t="s">
        <v>2880</v>
      </c>
      <c r="E9" s="1099">
        <v>44054</v>
      </c>
      <c r="F9" s="1147" t="s">
        <v>14</v>
      </c>
      <c r="G9" s="1148"/>
    </row>
    <row r="10" spans="1:7" ht="15.75">
      <c r="A10" s="1096"/>
      <c r="B10" s="1096"/>
      <c r="C10" s="1096" t="s">
        <v>2879</v>
      </c>
      <c r="D10" s="1102" t="s">
        <v>2883</v>
      </c>
      <c r="E10" s="1099">
        <v>44049</v>
      </c>
      <c r="F10" s="1147" t="s">
        <v>14</v>
      </c>
      <c r="G10" s="1148"/>
    </row>
    <row r="11" spans="1:7" ht="15.75">
      <c r="A11" s="1096"/>
      <c r="B11" s="1096"/>
      <c r="C11" s="1096" t="s">
        <v>2882</v>
      </c>
      <c r="D11" s="1097" t="s">
        <v>2881</v>
      </c>
      <c r="E11" s="1099">
        <v>44044</v>
      </c>
      <c r="F11" s="1147" t="s">
        <v>14</v>
      </c>
      <c r="G11" s="1148"/>
    </row>
    <row r="12" spans="1:7" ht="15.75">
      <c r="A12" s="1096"/>
      <c r="B12" s="1096"/>
      <c r="C12" s="1096"/>
      <c r="D12" s="1096"/>
      <c r="E12" s="1096"/>
      <c r="F12" s="1151"/>
      <c r="G12" s="1148"/>
    </row>
    <row r="13" spans="1:7" ht="15.75">
      <c r="A13" s="1096"/>
      <c r="B13" s="1096"/>
      <c r="C13" s="1096"/>
      <c r="D13" s="1096"/>
      <c r="E13" s="1096"/>
      <c r="F13" s="1151"/>
      <c r="G13" s="1148"/>
    </row>
    <row r="14" spans="1:7" ht="15.75">
      <c r="A14" s="1096"/>
      <c r="B14" s="1096"/>
      <c r="C14" s="1096"/>
      <c r="D14" s="1096"/>
      <c r="E14" s="1096"/>
      <c r="F14" s="1151"/>
      <c r="G14" s="1148"/>
    </row>
    <row r="15" spans="1:7" ht="15.75">
      <c r="A15" s="1096"/>
      <c r="B15" s="1096"/>
      <c r="C15" s="1096"/>
      <c r="D15" s="1096"/>
      <c r="E15" s="1096"/>
      <c r="F15" s="1151"/>
      <c r="G15" s="1148"/>
    </row>
    <row r="16" spans="1:7" ht="15.75">
      <c r="A16" s="1096"/>
      <c r="B16" s="1096"/>
      <c r="C16" s="1096"/>
      <c r="D16" s="1096"/>
      <c r="E16" s="1096"/>
      <c r="F16" s="1151"/>
      <c r="G16" s="1148"/>
    </row>
    <row r="17" spans="1:9" ht="15.75">
      <c r="A17" s="1096"/>
      <c r="B17" s="1096"/>
      <c r="C17" s="1096"/>
      <c r="D17" s="1096"/>
      <c r="E17" s="1096"/>
      <c r="F17" s="1151"/>
      <c r="G17" s="1148"/>
    </row>
    <row r="18" spans="1:9" ht="15.75">
      <c r="A18" s="1096"/>
      <c r="B18" s="1096"/>
      <c r="C18" s="1096"/>
      <c r="D18" s="1096"/>
      <c r="E18" s="1096"/>
      <c r="F18" s="1151"/>
      <c r="G18" s="1148"/>
    </row>
    <row r="19" spans="1:9" ht="15.75">
      <c r="A19" s="1096"/>
      <c r="B19" s="1096"/>
      <c r="C19" s="1096"/>
      <c r="D19" s="1096"/>
      <c r="E19" s="1096"/>
      <c r="F19" s="1151"/>
      <c r="G19" s="1148"/>
    </row>
    <row r="20" spans="1:9" ht="15.75">
      <c r="A20" s="1096"/>
      <c r="B20" s="1096"/>
      <c r="C20" s="1096"/>
      <c r="D20" s="1096"/>
      <c r="E20" s="1096"/>
      <c r="F20" s="1151"/>
      <c r="G20" s="1148"/>
    </row>
    <row r="21" spans="1:9" ht="15.75">
      <c r="A21" s="1096"/>
      <c r="B21" s="1096"/>
      <c r="C21" s="1096"/>
      <c r="D21" s="1096"/>
      <c r="E21" s="1096"/>
      <c r="F21" s="1151"/>
      <c r="G21" s="1148"/>
    </row>
    <row r="32" spans="1:9">
      <c r="I32" t="s">
        <v>163</v>
      </c>
    </row>
  </sheetData>
  <mergeCells count="23">
    <mergeCell ref="A2:G2"/>
    <mergeCell ref="F6:G6"/>
    <mergeCell ref="F7:G7"/>
    <mergeCell ref="F8:G8"/>
    <mergeCell ref="F21:G21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9:G9"/>
    <mergeCell ref="D4:D5"/>
    <mergeCell ref="A4:A5"/>
    <mergeCell ref="B4:B5"/>
    <mergeCell ref="C4:C5"/>
    <mergeCell ref="E4:E5"/>
    <mergeCell ref="F4:G5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topLeftCell="E7" workbookViewId="0">
      <selection activeCell="U10" sqref="U10"/>
    </sheetView>
  </sheetViews>
  <sheetFormatPr defaultRowHeight="15"/>
  <cols>
    <col min="1" max="1" width="5.85546875" customWidth="1"/>
    <col min="2" max="2" width="33.85546875" customWidth="1"/>
    <col min="3" max="3" width="30.7109375" customWidth="1"/>
    <col min="4" max="4" width="72.140625" customWidth="1"/>
    <col min="18" max="18" width="15.42578125" customWidth="1"/>
  </cols>
  <sheetData>
    <row r="1" spans="1:20" ht="18">
      <c r="A1" s="1155" t="s">
        <v>178</v>
      </c>
      <c r="B1" s="1155"/>
      <c r="C1" s="1155"/>
      <c r="D1" s="1155"/>
      <c r="E1" s="1155"/>
      <c r="F1" s="1155"/>
      <c r="G1" s="1155"/>
      <c r="H1" s="1155"/>
      <c r="I1" s="1155"/>
      <c r="J1" s="1155"/>
      <c r="K1" s="1155"/>
      <c r="L1" s="1155"/>
      <c r="M1" s="1155"/>
      <c r="N1" s="1155"/>
      <c r="O1" s="1155"/>
      <c r="P1" s="1155"/>
      <c r="Q1" s="1155"/>
      <c r="R1" s="1155"/>
    </row>
    <row r="2" spans="1:20" ht="18">
      <c r="A2" s="1155" t="s">
        <v>206</v>
      </c>
      <c r="B2" s="1155"/>
      <c r="C2" s="1155"/>
      <c r="D2" s="1155"/>
      <c r="E2" s="1155"/>
      <c r="F2" s="1155"/>
      <c r="G2" s="1155"/>
      <c r="H2" s="1155"/>
      <c r="I2" s="1155"/>
      <c r="J2" s="1155"/>
      <c r="K2" s="1155"/>
      <c r="L2" s="1155"/>
      <c r="M2" s="1155"/>
      <c r="N2" s="1155"/>
      <c r="O2" s="1155"/>
      <c r="P2" s="1155"/>
      <c r="Q2" s="1155"/>
      <c r="R2" s="1155"/>
    </row>
    <row r="3" spans="1:20" ht="18">
      <c r="A3" s="1155" t="s">
        <v>163</v>
      </c>
      <c r="B3" s="1155"/>
      <c r="C3" s="1155"/>
      <c r="D3" s="1155"/>
      <c r="E3" s="1155"/>
      <c r="F3" s="1155"/>
      <c r="G3" s="1155"/>
      <c r="H3" s="1155"/>
      <c r="I3" s="1155"/>
      <c r="J3" s="1155"/>
      <c r="K3" s="1155"/>
      <c r="L3" s="1155"/>
      <c r="M3" s="1155"/>
      <c r="N3" s="1155"/>
      <c r="O3" s="1155"/>
      <c r="P3" s="1155"/>
      <c r="Q3" s="1155"/>
      <c r="R3" s="1155"/>
    </row>
    <row r="4" spans="1:20" ht="18.75" thickBot="1">
      <c r="A4" s="69"/>
      <c r="B4" s="69"/>
      <c r="C4" s="69"/>
      <c r="D4" s="69"/>
      <c r="E4" s="69"/>
      <c r="F4" s="69"/>
      <c r="G4" s="69"/>
      <c r="H4" s="69"/>
      <c r="I4" s="69" t="s">
        <v>163</v>
      </c>
      <c r="J4" s="69"/>
      <c r="K4" s="69"/>
      <c r="L4" s="69"/>
      <c r="M4" s="69"/>
      <c r="N4" s="69"/>
      <c r="O4" s="69"/>
      <c r="P4" s="69"/>
      <c r="Q4" s="69"/>
      <c r="R4" s="69"/>
    </row>
    <row r="5" spans="1:20" ht="15.75" thickBot="1">
      <c r="A5" s="70" t="s">
        <v>179</v>
      </c>
      <c r="B5" s="70" t="s">
        <v>180</v>
      </c>
      <c r="C5" s="70" t="s">
        <v>181</v>
      </c>
      <c r="D5" s="70" t="s">
        <v>182</v>
      </c>
      <c r="E5" s="70" t="s">
        <v>183</v>
      </c>
      <c r="F5" s="70" t="s">
        <v>184</v>
      </c>
      <c r="G5" s="70" t="s">
        <v>185</v>
      </c>
      <c r="H5" s="70" t="s">
        <v>186</v>
      </c>
      <c r="I5" s="70" t="s">
        <v>187</v>
      </c>
      <c r="J5" s="70" t="s">
        <v>188</v>
      </c>
      <c r="K5" s="70" t="s">
        <v>189</v>
      </c>
      <c r="L5" s="70" t="s">
        <v>190</v>
      </c>
      <c r="M5" s="70" t="s">
        <v>191</v>
      </c>
      <c r="N5" s="70" t="s">
        <v>192</v>
      </c>
      <c r="O5" s="70" t="s">
        <v>193</v>
      </c>
      <c r="P5" s="71" t="s">
        <v>194</v>
      </c>
      <c r="Q5" s="72" t="s">
        <v>13</v>
      </c>
      <c r="R5" s="73" t="s">
        <v>195</v>
      </c>
    </row>
    <row r="6" spans="1:20" ht="30">
      <c r="A6" s="74">
        <v>1</v>
      </c>
      <c r="B6" s="75" t="s">
        <v>196</v>
      </c>
      <c r="C6" s="63" t="s">
        <v>197</v>
      </c>
      <c r="D6" s="63" t="s">
        <v>2866</v>
      </c>
      <c r="E6" s="74">
        <v>23</v>
      </c>
      <c r="F6" s="76">
        <v>25</v>
      </c>
      <c r="G6" s="74">
        <v>25</v>
      </c>
      <c r="H6" s="76">
        <v>25</v>
      </c>
      <c r="I6" s="74">
        <v>22</v>
      </c>
      <c r="J6" s="76">
        <v>25</v>
      </c>
      <c r="K6" s="76" t="s">
        <v>14</v>
      </c>
      <c r="L6" s="76" t="s">
        <v>14</v>
      </c>
      <c r="M6" s="76" t="s">
        <v>14</v>
      </c>
      <c r="N6" s="76" t="s">
        <v>14</v>
      </c>
      <c r="O6" s="76" t="s">
        <v>14</v>
      </c>
      <c r="P6" s="76" t="s">
        <v>14</v>
      </c>
      <c r="Q6" s="78">
        <f t="shared" ref="Q6:Q23" si="0">SUM(E6:P6)</f>
        <v>145</v>
      </c>
      <c r="R6" s="79" t="s">
        <v>2995</v>
      </c>
    </row>
    <row r="7" spans="1:20" ht="15.75">
      <c r="A7" s="74">
        <v>2</v>
      </c>
      <c r="B7" s="75" t="s">
        <v>208</v>
      </c>
      <c r="C7" s="63" t="s">
        <v>209</v>
      </c>
      <c r="D7" s="63" t="s">
        <v>22</v>
      </c>
      <c r="E7" s="76" t="s">
        <v>14</v>
      </c>
      <c r="F7" s="76">
        <v>2</v>
      </c>
      <c r="G7" s="76">
        <v>2</v>
      </c>
      <c r="H7" s="76" t="s">
        <v>14</v>
      </c>
      <c r="I7" s="76" t="s">
        <v>14</v>
      </c>
      <c r="J7" s="76" t="s">
        <v>14</v>
      </c>
      <c r="K7" s="76" t="s">
        <v>14</v>
      </c>
      <c r="L7" s="76" t="s">
        <v>14</v>
      </c>
      <c r="M7" s="76" t="s">
        <v>14</v>
      </c>
      <c r="N7" s="76" t="s">
        <v>14</v>
      </c>
      <c r="O7" s="76" t="s">
        <v>14</v>
      </c>
      <c r="P7" s="76" t="s">
        <v>14</v>
      </c>
      <c r="Q7" s="78">
        <f t="shared" si="0"/>
        <v>4</v>
      </c>
      <c r="R7" s="79"/>
    </row>
    <row r="8" spans="1:20" ht="15.75">
      <c r="A8" s="74">
        <v>3</v>
      </c>
      <c r="B8" s="75" t="s">
        <v>219</v>
      </c>
      <c r="C8" s="63" t="s">
        <v>220</v>
      </c>
      <c r="D8" s="63" t="s">
        <v>221</v>
      </c>
      <c r="E8" s="76" t="s">
        <v>14</v>
      </c>
      <c r="F8" s="76" t="s">
        <v>14</v>
      </c>
      <c r="G8" s="76">
        <v>1</v>
      </c>
      <c r="H8" s="76" t="s">
        <v>14</v>
      </c>
      <c r="I8" s="76">
        <v>1</v>
      </c>
      <c r="J8" s="76">
        <v>1</v>
      </c>
      <c r="K8" s="76" t="s">
        <v>14</v>
      </c>
      <c r="L8" s="76" t="s">
        <v>14</v>
      </c>
      <c r="M8" s="76" t="s">
        <v>14</v>
      </c>
      <c r="N8" s="76" t="s">
        <v>14</v>
      </c>
      <c r="O8" s="76" t="s">
        <v>14</v>
      </c>
      <c r="P8" s="76" t="s">
        <v>14</v>
      </c>
      <c r="Q8" s="78">
        <f t="shared" si="0"/>
        <v>3</v>
      </c>
      <c r="R8" s="79"/>
    </row>
    <row r="9" spans="1:20" ht="15.75">
      <c r="A9" s="74">
        <v>4</v>
      </c>
      <c r="B9" s="75" t="s">
        <v>222</v>
      </c>
      <c r="C9" s="63" t="s">
        <v>223</v>
      </c>
      <c r="D9" s="63" t="s">
        <v>75</v>
      </c>
      <c r="E9" s="76" t="s">
        <v>14</v>
      </c>
      <c r="F9" s="76" t="s">
        <v>14</v>
      </c>
      <c r="G9" s="76">
        <v>1</v>
      </c>
      <c r="H9" s="76" t="s">
        <v>14</v>
      </c>
      <c r="I9" s="76" t="s">
        <v>14</v>
      </c>
      <c r="J9" s="76" t="s">
        <v>14</v>
      </c>
      <c r="K9" s="76" t="s">
        <v>14</v>
      </c>
      <c r="L9" s="76" t="s">
        <v>163</v>
      </c>
      <c r="M9" s="76" t="s">
        <v>14</v>
      </c>
      <c r="N9" s="76" t="s">
        <v>14</v>
      </c>
      <c r="O9" s="76" t="s">
        <v>14</v>
      </c>
      <c r="P9" s="76" t="s">
        <v>14</v>
      </c>
      <c r="Q9" s="78">
        <f>SUM(E9:P9)</f>
        <v>1</v>
      </c>
      <c r="R9" s="79"/>
    </row>
    <row r="10" spans="1:20" ht="17.45" customHeight="1">
      <c r="A10" s="74">
        <v>5</v>
      </c>
      <c r="B10" s="1091" t="s">
        <v>2859</v>
      </c>
      <c r="C10" s="1092" t="s">
        <v>220</v>
      </c>
      <c r="D10" s="1092" t="s">
        <v>2860</v>
      </c>
      <c r="E10" s="1093" t="s">
        <v>14</v>
      </c>
      <c r="F10" s="1093" t="s">
        <v>14</v>
      </c>
      <c r="G10" s="1083" t="s">
        <v>14</v>
      </c>
      <c r="H10" s="76">
        <v>18</v>
      </c>
      <c r="I10" s="76">
        <v>15</v>
      </c>
      <c r="J10" s="76" t="s">
        <v>14</v>
      </c>
      <c r="K10" s="76" t="s">
        <v>14</v>
      </c>
      <c r="L10" s="76" t="s">
        <v>14</v>
      </c>
      <c r="M10" s="76" t="s">
        <v>14</v>
      </c>
      <c r="N10" s="76" t="s">
        <v>14</v>
      </c>
      <c r="O10" s="76" t="s">
        <v>14</v>
      </c>
      <c r="P10" s="76" t="s">
        <v>14</v>
      </c>
      <c r="Q10" s="78">
        <f t="shared" si="0"/>
        <v>33</v>
      </c>
      <c r="R10" s="79" t="s">
        <v>2988</v>
      </c>
    </row>
    <row r="11" spans="1:20" ht="15.75">
      <c r="A11" s="74">
        <v>6</v>
      </c>
      <c r="B11" s="75" t="s">
        <v>2861</v>
      </c>
      <c r="C11" s="63" t="s">
        <v>2862</v>
      </c>
      <c r="D11" s="63" t="s">
        <v>2863</v>
      </c>
      <c r="E11" s="76" t="s">
        <v>14</v>
      </c>
      <c r="F11" s="76" t="s">
        <v>14</v>
      </c>
      <c r="G11" s="76" t="s">
        <v>14</v>
      </c>
      <c r="H11" s="76" t="s">
        <v>14</v>
      </c>
      <c r="I11" s="74">
        <v>1</v>
      </c>
      <c r="J11" s="76" t="s">
        <v>14</v>
      </c>
      <c r="K11" s="76" t="s">
        <v>14</v>
      </c>
      <c r="L11" s="76" t="s">
        <v>14</v>
      </c>
      <c r="M11" s="76" t="s">
        <v>14</v>
      </c>
      <c r="N11" s="76" t="s">
        <v>14</v>
      </c>
      <c r="O11" s="76" t="s">
        <v>14</v>
      </c>
      <c r="P11" s="76" t="s">
        <v>14</v>
      </c>
      <c r="Q11" s="78">
        <f>SUM(I11:P11)</f>
        <v>1</v>
      </c>
      <c r="R11" s="79"/>
      <c r="T11" t="s">
        <v>163</v>
      </c>
    </row>
    <row r="12" spans="1:20" ht="15.75">
      <c r="A12" s="74">
        <v>7</v>
      </c>
      <c r="B12" s="1091" t="s">
        <v>2865</v>
      </c>
      <c r="C12" s="1092" t="s">
        <v>209</v>
      </c>
      <c r="D12" s="1094" t="s">
        <v>2864</v>
      </c>
      <c r="E12" s="76" t="s">
        <v>14</v>
      </c>
      <c r="F12" s="76" t="s">
        <v>14</v>
      </c>
      <c r="G12" s="76" t="s">
        <v>14</v>
      </c>
      <c r="H12" s="76" t="s">
        <v>14</v>
      </c>
      <c r="I12" s="1095">
        <v>22</v>
      </c>
      <c r="J12" s="74">
        <v>21</v>
      </c>
      <c r="K12" s="76" t="s">
        <v>14</v>
      </c>
      <c r="L12" s="76" t="s">
        <v>14</v>
      </c>
      <c r="M12" s="76" t="s">
        <v>14</v>
      </c>
      <c r="N12" s="76" t="s">
        <v>14</v>
      </c>
      <c r="O12" s="76" t="s">
        <v>14</v>
      </c>
      <c r="P12" s="76" t="s">
        <v>14</v>
      </c>
      <c r="Q12" s="78">
        <f t="shared" si="0"/>
        <v>43</v>
      </c>
      <c r="R12" s="79" t="s">
        <v>2988</v>
      </c>
    </row>
    <row r="13" spans="1:20" ht="15.75">
      <c r="A13" s="74">
        <v>8</v>
      </c>
      <c r="B13" s="75" t="s">
        <v>2867</v>
      </c>
      <c r="C13" s="63" t="s">
        <v>209</v>
      </c>
      <c r="D13" s="63" t="s">
        <v>23</v>
      </c>
      <c r="E13" s="76" t="s">
        <v>14</v>
      </c>
      <c r="F13" s="76" t="s">
        <v>14</v>
      </c>
      <c r="G13" s="76" t="s">
        <v>14</v>
      </c>
      <c r="H13" s="76" t="s">
        <v>14</v>
      </c>
      <c r="I13" s="76" t="s">
        <v>14</v>
      </c>
      <c r="J13" s="76" t="s">
        <v>14</v>
      </c>
      <c r="K13" s="74">
        <v>9</v>
      </c>
      <c r="L13" s="76" t="s">
        <v>14</v>
      </c>
      <c r="M13" s="76" t="s">
        <v>14</v>
      </c>
      <c r="N13" s="76" t="s">
        <v>14</v>
      </c>
      <c r="O13" s="76" t="s">
        <v>14</v>
      </c>
      <c r="P13" s="76" t="s">
        <v>14</v>
      </c>
      <c r="Q13" s="78">
        <f t="shared" si="0"/>
        <v>9</v>
      </c>
      <c r="R13" s="79"/>
    </row>
    <row r="14" spans="1:20" ht="15.75">
      <c r="A14" s="74">
        <v>9</v>
      </c>
      <c r="B14" s="75" t="s">
        <v>2868</v>
      </c>
      <c r="C14" s="63" t="s">
        <v>209</v>
      </c>
      <c r="D14" s="63" t="s">
        <v>2869</v>
      </c>
      <c r="E14" s="76" t="s">
        <v>14</v>
      </c>
      <c r="F14" s="76" t="s">
        <v>14</v>
      </c>
      <c r="G14" s="76" t="s">
        <v>14</v>
      </c>
      <c r="H14" s="76" t="s">
        <v>14</v>
      </c>
      <c r="I14" s="76" t="s">
        <v>14</v>
      </c>
      <c r="J14" s="76" t="s">
        <v>14</v>
      </c>
      <c r="K14" s="74">
        <v>8</v>
      </c>
      <c r="L14" s="76" t="s">
        <v>14</v>
      </c>
      <c r="M14" s="76" t="s">
        <v>14</v>
      </c>
      <c r="N14" s="76" t="s">
        <v>14</v>
      </c>
      <c r="O14" s="76" t="s">
        <v>14</v>
      </c>
      <c r="P14" s="76" t="s">
        <v>14</v>
      </c>
      <c r="Q14" s="78">
        <f t="shared" si="0"/>
        <v>8</v>
      </c>
      <c r="R14" s="79"/>
    </row>
    <row r="15" spans="1:20" ht="15.75">
      <c r="A15" s="74">
        <v>10</v>
      </c>
      <c r="B15" s="75" t="s">
        <v>2884</v>
      </c>
      <c r="C15" s="63" t="s">
        <v>209</v>
      </c>
      <c r="D15" s="63" t="s">
        <v>2886</v>
      </c>
      <c r="E15" s="76" t="s">
        <v>14</v>
      </c>
      <c r="F15" s="76" t="s">
        <v>14</v>
      </c>
      <c r="G15" s="76" t="s">
        <v>14</v>
      </c>
      <c r="H15" s="76" t="s">
        <v>14</v>
      </c>
      <c r="I15" s="76" t="s">
        <v>14</v>
      </c>
      <c r="J15" s="76" t="s">
        <v>14</v>
      </c>
      <c r="K15" s="76" t="s">
        <v>14</v>
      </c>
      <c r="L15" s="76">
        <v>7</v>
      </c>
      <c r="M15" s="76" t="s">
        <v>14</v>
      </c>
      <c r="N15" s="76" t="s">
        <v>14</v>
      </c>
      <c r="O15" s="76" t="s">
        <v>14</v>
      </c>
      <c r="P15" s="76" t="s">
        <v>14</v>
      </c>
      <c r="Q15" s="78">
        <f t="shared" si="0"/>
        <v>7</v>
      </c>
      <c r="R15" s="79"/>
    </row>
    <row r="16" spans="1:20" ht="15.75">
      <c r="A16" s="74">
        <v>11</v>
      </c>
      <c r="B16" s="75" t="s">
        <v>2887</v>
      </c>
      <c r="C16" s="63" t="s">
        <v>220</v>
      </c>
      <c r="D16" s="63" t="s">
        <v>2888</v>
      </c>
      <c r="E16" s="76" t="s">
        <v>14</v>
      </c>
      <c r="F16" s="76" t="s">
        <v>14</v>
      </c>
      <c r="G16" s="76" t="s">
        <v>14</v>
      </c>
      <c r="H16" s="76" t="s">
        <v>14</v>
      </c>
      <c r="I16" s="76" t="s">
        <v>14</v>
      </c>
      <c r="J16" s="76" t="s">
        <v>14</v>
      </c>
      <c r="K16" s="74">
        <v>11</v>
      </c>
      <c r="L16" s="76">
        <v>18</v>
      </c>
      <c r="M16" s="74">
        <v>22</v>
      </c>
      <c r="N16" s="74">
        <v>19</v>
      </c>
      <c r="O16" s="74">
        <v>21</v>
      </c>
      <c r="P16" s="77" t="s">
        <v>14</v>
      </c>
      <c r="Q16" s="78">
        <f t="shared" si="0"/>
        <v>91</v>
      </c>
      <c r="R16" s="79"/>
    </row>
    <row r="17" spans="1:23" ht="15.75">
      <c r="A17" s="74">
        <v>12</v>
      </c>
      <c r="B17" s="75" t="s">
        <v>2889</v>
      </c>
      <c r="C17" s="63" t="s">
        <v>220</v>
      </c>
      <c r="D17" s="63" t="s">
        <v>2869</v>
      </c>
      <c r="E17" s="76" t="s">
        <v>14</v>
      </c>
      <c r="F17" s="76" t="s">
        <v>14</v>
      </c>
      <c r="G17" s="76" t="s">
        <v>14</v>
      </c>
      <c r="H17" s="76" t="s">
        <v>14</v>
      </c>
      <c r="I17" s="76" t="s">
        <v>14</v>
      </c>
      <c r="J17" s="76" t="s">
        <v>14</v>
      </c>
      <c r="K17" s="76" t="s">
        <v>14</v>
      </c>
      <c r="L17" s="76">
        <v>2</v>
      </c>
      <c r="M17" s="76" t="s">
        <v>14</v>
      </c>
      <c r="N17" s="76" t="s">
        <v>14</v>
      </c>
      <c r="O17" s="76" t="s">
        <v>14</v>
      </c>
      <c r="P17" s="76" t="s">
        <v>14</v>
      </c>
      <c r="Q17" s="78">
        <f t="shared" si="0"/>
        <v>2</v>
      </c>
      <c r="R17" s="79"/>
    </row>
    <row r="18" spans="1:23" s="89" customFormat="1" ht="15.75">
      <c r="A18" s="1103">
        <v>13</v>
      </c>
      <c r="B18" s="1104" t="s">
        <v>2890</v>
      </c>
      <c r="C18" s="1109" t="s">
        <v>2892</v>
      </c>
      <c r="D18" s="1105" t="s">
        <v>2891</v>
      </c>
      <c r="E18" s="1106" t="s">
        <v>14</v>
      </c>
      <c r="F18" s="1106" t="s">
        <v>14</v>
      </c>
      <c r="G18" s="1106" t="s">
        <v>14</v>
      </c>
      <c r="H18" s="1106" t="s">
        <v>14</v>
      </c>
      <c r="I18" s="1106" t="s">
        <v>14</v>
      </c>
      <c r="J18" s="1106" t="s">
        <v>14</v>
      </c>
      <c r="K18" s="1106" t="s">
        <v>14</v>
      </c>
      <c r="L18" s="1106">
        <v>1</v>
      </c>
      <c r="M18" s="1106" t="s">
        <v>14</v>
      </c>
      <c r="N18" s="1106" t="s">
        <v>14</v>
      </c>
      <c r="O18" s="1106" t="s">
        <v>14</v>
      </c>
      <c r="P18" s="1106" t="s">
        <v>14</v>
      </c>
      <c r="Q18" s="1107">
        <f t="shared" si="0"/>
        <v>1</v>
      </c>
      <c r="R18" s="1108"/>
    </row>
    <row r="19" spans="1:23" ht="15.75">
      <c r="A19" s="74">
        <v>14</v>
      </c>
      <c r="B19" s="75" t="s">
        <v>2989</v>
      </c>
      <c r="C19" s="63" t="s">
        <v>209</v>
      </c>
      <c r="D19" s="63" t="s">
        <v>44</v>
      </c>
      <c r="E19" s="76" t="s">
        <v>14</v>
      </c>
      <c r="F19" s="76" t="s">
        <v>14</v>
      </c>
      <c r="G19" s="76" t="s">
        <v>14</v>
      </c>
      <c r="H19" s="76" t="s">
        <v>14</v>
      </c>
      <c r="I19" s="76" t="s">
        <v>14</v>
      </c>
      <c r="J19" s="76" t="s">
        <v>14</v>
      </c>
      <c r="K19" s="76" t="s">
        <v>14</v>
      </c>
      <c r="L19" s="76" t="s">
        <v>14</v>
      </c>
      <c r="M19" s="76" t="s">
        <v>14</v>
      </c>
      <c r="N19" s="76">
        <v>2</v>
      </c>
      <c r="O19" s="76" t="s">
        <v>14</v>
      </c>
      <c r="P19" s="77" t="s">
        <v>14</v>
      </c>
      <c r="Q19" s="78">
        <f t="shared" si="0"/>
        <v>2</v>
      </c>
      <c r="R19" s="79"/>
    </row>
    <row r="20" spans="1:23" ht="15.75">
      <c r="A20" s="74">
        <v>15</v>
      </c>
      <c r="B20" s="75" t="s">
        <v>2990</v>
      </c>
      <c r="C20" s="63" t="s">
        <v>209</v>
      </c>
      <c r="D20" s="63" t="s">
        <v>2991</v>
      </c>
      <c r="E20" s="76" t="s">
        <v>14</v>
      </c>
      <c r="F20" s="76" t="s">
        <v>14</v>
      </c>
      <c r="G20" s="76" t="s">
        <v>14</v>
      </c>
      <c r="H20" s="76" t="s">
        <v>14</v>
      </c>
      <c r="I20" s="76" t="s">
        <v>14</v>
      </c>
      <c r="J20" s="76" t="s">
        <v>14</v>
      </c>
      <c r="K20" s="76" t="s">
        <v>14</v>
      </c>
      <c r="L20" s="76" t="s">
        <v>14</v>
      </c>
      <c r="M20" s="76" t="s">
        <v>14</v>
      </c>
      <c r="N20" s="76" t="s">
        <v>14</v>
      </c>
      <c r="O20" s="74">
        <v>2</v>
      </c>
      <c r="P20" s="80">
        <v>4</v>
      </c>
      <c r="Q20" s="78">
        <f t="shared" si="0"/>
        <v>6</v>
      </c>
      <c r="R20" s="79"/>
    </row>
    <row r="21" spans="1:23" s="893" customFormat="1" ht="15.75">
      <c r="A21" s="74">
        <v>16</v>
      </c>
      <c r="B21" s="75" t="s">
        <v>2992</v>
      </c>
      <c r="C21" s="63" t="s">
        <v>209</v>
      </c>
      <c r="D21" s="63" t="s">
        <v>46</v>
      </c>
      <c r="E21" s="76" t="s">
        <v>14</v>
      </c>
      <c r="F21" s="76" t="s">
        <v>14</v>
      </c>
      <c r="G21" s="76" t="s">
        <v>14</v>
      </c>
      <c r="H21" s="76" t="s">
        <v>14</v>
      </c>
      <c r="I21" s="76" t="s">
        <v>14</v>
      </c>
      <c r="J21" s="76" t="s">
        <v>14</v>
      </c>
      <c r="K21" s="76" t="s">
        <v>14</v>
      </c>
      <c r="L21" s="76" t="s">
        <v>14</v>
      </c>
      <c r="M21" s="76" t="s">
        <v>14</v>
      </c>
      <c r="N21" s="76" t="s">
        <v>14</v>
      </c>
      <c r="O21" s="74">
        <v>1</v>
      </c>
      <c r="P21" s="77" t="s">
        <v>14</v>
      </c>
      <c r="Q21" s="78">
        <f t="shared" si="0"/>
        <v>1</v>
      </c>
      <c r="R21" s="79"/>
    </row>
    <row r="22" spans="1:23" s="893" customFormat="1" ht="30">
      <c r="A22" s="74">
        <v>17</v>
      </c>
      <c r="B22" s="75" t="s">
        <v>2993</v>
      </c>
      <c r="C22" s="63" t="s">
        <v>209</v>
      </c>
      <c r="D22" s="63" t="s">
        <v>46</v>
      </c>
      <c r="E22" s="76" t="s">
        <v>14</v>
      </c>
      <c r="F22" s="76" t="s">
        <v>14</v>
      </c>
      <c r="G22" s="76" t="s">
        <v>14</v>
      </c>
      <c r="H22" s="76" t="s">
        <v>14</v>
      </c>
      <c r="I22" s="76" t="s">
        <v>14</v>
      </c>
      <c r="J22" s="76" t="s">
        <v>14</v>
      </c>
      <c r="K22" s="76" t="s">
        <v>14</v>
      </c>
      <c r="L22" s="76" t="s">
        <v>14</v>
      </c>
      <c r="M22" s="76" t="s">
        <v>14</v>
      </c>
      <c r="N22" s="76" t="s">
        <v>14</v>
      </c>
      <c r="O22" s="74">
        <v>9</v>
      </c>
      <c r="P22" s="77" t="s">
        <v>14</v>
      </c>
      <c r="Q22" s="78">
        <f t="shared" si="0"/>
        <v>9</v>
      </c>
      <c r="R22" s="79" t="s">
        <v>2994</v>
      </c>
    </row>
    <row r="23" spans="1:23" s="893" customFormat="1" ht="15.75">
      <c r="A23" s="74">
        <v>18</v>
      </c>
      <c r="B23" s="75" t="s">
        <v>2574</v>
      </c>
      <c r="C23" s="63" t="s">
        <v>209</v>
      </c>
      <c r="D23" s="63" t="s">
        <v>46</v>
      </c>
      <c r="E23" s="76" t="s">
        <v>14</v>
      </c>
      <c r="F23" s="76" t="s">
        <v>14</v>
      </c>
      <c r="G23" s="76" t="s">
        <v>14</v>
      </c>
      <c r="H23" s="76" t="s">
        <v>14</v>
      </c>
      <c r="I23" s="76" t="s">
        <v>14</v>
      </c>
      <c r="J23" s="76" t="s">
        <v>14</v>
      </c>
      <c r="K23" s="76" t="s">
        <v>14</v>
      </c>
      <c r="L23" s="76" t="s">
        <v>14</v>
      </c>
      <c r="M23" s="76" t="s">
        <v>14</v>
      </c>
      <c r="N23" s="76" t="s">
        <v>14</v>
      </c>
      <c r="O23" s="74">
        <v>3</v>
      </c>
      <c r="P23" s="77" t="s">
        <v>14</v>
      </c>
      <c r="Q23" s="78">
        <f t="shared" si="0"/>
        <v>3</v>
      </c>
      <c r="R23" s="79"/>
    </row>
    <row r="24" spans="1:23" ht="16.5" thickBot="1">
      <c r="A24" s="74"/>
      <c r="B24" s="63"/>
      <c r="C24" s="81"/>
      <c r="D24" s="63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80"/>
      <c r="Q24" s="78">
        <f>SUM(E24:P24)</f>
        <v>0</v>
      </c>
      <c r="R24" s="79"/>
    </row>
    <row r="25" spans="1:23" ht="16.5" thickBot="1">
      <c r="A25" s="1156" t="s">
        <v>199</v>
      </c>
      <c r="B25" s="1157"/>
      <c r="C25" s="1157"/>
      <c r="D25" s="1157"/>
      <c r="E25" s="1157"/>
      <c r="F25" s="1157"/>
      <c r="G25" s="1157"/>
      <c r="H25" s="1157"/>
      <c r="I25" s="1157"/>
      <c r="J25" s="1157"/>
      <c r="K25" s="1157"/>
      <c r="L25" s="1157"/>
      <c r="M25" s="1157"/>
      <c r="N25" s="1157"/>
      <c r="O25" s="1157"/>
      <c r="P25" s="1158"/>
      <c r="Q25" s="82">
        <f>SUM(Q6:Q24)</f>
        <v>369</v>
      </c>
      <c r="R25" s="83"/>
    </row>
    <row r="26" spans="1:23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 t="s">
        <v>163</v>
      </c>
    </row>
    <row r="27" spans="1:23">
      <c r="A27" s="85"/>
      <c r="B27" s="85"/>
      <c r="C27" s="85"/>
      <c r="D27" s="85"/>
      <c r="E27" s="85"/>
      <c r="F27" s="85"/>
      <c r="G27" s="85"/>
      <c r="H27" s="85"/>
      <c r="I27" s="85"/>
      <c r="J27" s="1152" t="s">
        <v>163</v>
      </c>
      <c r="K27" s="1152"/>
      <c r="L27" s="1152"/>
      <c r="M27" s="1152"/>
      <c r="N27" s="1152"/>
      <c r="O27" s="1152"/>
      <c r="P27" s="1152"/>
      <c r="Q27" s="1152"/>
      <c r="R27" s="1152"/>
      <c r="S27" s="1152"/>
    </row>
    <row r="28" spans="1:23" ht="15.75">
      <c r="A28" s="85"/>
      <c r="B28" s="85"/>
      <c r="C28" s="85"/>
      <c r="D28" s="85"/>
      <c r="E28" s="85"/>
      <c r="F28" s="85"/>
      <c r="G28" s="85"/>
      <c r="H28" s="85"/>
      <c r="I28" s="85"/>
      <c r="J28" s="1154" t="s">
        <v>200</v>
      </c>
      <c r="K28" s="1154"/>
      <c r="L28" s="1154"/>
      <c r="M28" s="1154"/>
      <c r="N28" s="1154"/>
      <c r="O28" s="1154"/>
      <c r="P28" s="1154"/>
      <c r="Q28" s="1154"/>
      <c r="R28" s="1154"/>
      <c r="S28" s="1154"/>
      <c r="W28" t="s">
        <v>163</v>
      </c>
    </row>
    <row r="29" spans="1:23">
      <c r="A29" s="85"/>
      <c r="B29" s="85"/>
      <c r="C29" s="85"/>
      <c r="D29" s="85"/>
      <c r="E29" s="85"/>
      <c r="F29" s="85"/>
      <c r="G29" s="85"/>
      <c r="H29" s="85"/>
      <c r="I29" s="85"/>
      <c r="J29" s="1152" t="s">
        <v>201</v>
      </c>
      <c r="K29" s="1152"/>
      <c r="L29" s="1152"/>
      <c r="M29" s="1152"/>
      <c r="N29" s="1152"/>
      <c r="O29" s="1152"/>
      <c r="P29" s="1152"/>
      <c r="Q29" s="1152"/>
      <c r="R29" s="1152"/>
      <c r="S29" s="1152"/>
    </row>
    <row r="30" spans="1:23">
      <c r="A30" s="85"/>
      <c r="B30" s="85"/>
      <c r="C30" s="85"/>
      <c r="D30" s="85"/>
      <c r="E30" s="85"/>
      <c r="F30" s="85"/>
      <c r="G30" s="85"/>
      <c r="H30" s="85"/>
      <c r="I30" s="85"/>
      <c r="J30" s="1152" t="s">
        <v>202</v>
      </c>
      <c r="K30" s="1152"/>
      <c r="L30" s="1152"/>
      <c r="M30" s="1152"/>
      <c r="N30" s="1152"/>
      <c r="O30" s="1152"/>
      <c r="P30" s="1152"/>
      <c r="Q30" s="1152"/>
      <c r="R30" s="1152"/>
      <c r="S30" s="1152"/>
    </row>
    <row r="31" spans="1:23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6"/>
      <c r="P31" s="85"/>
      <c r="Q31" s="85"/>
      <c r="R31" s="85"/>
    </row>
    <row r="32" spans="1:23">
      <c r="A32" s="85"/>
      <c r="B32" s="85"/>
      <c r="C32" s="85"/>
      <c r="D32" s="85"/>
      <c r="E32" s="85"/>
      <c r="F32" s="85"/>
      <c r="G32" s="85"/>
      <c r="H32" s="85"/>
      <c r="I32" s="85"/>
      <c r="J32" s="85" t="s">
        <v>163</v>
      </c>
      <c r="K32" s="85"/>
      <c r="L32" s="85"/>
      <c r="M32" s="85" t="s">
        <v>163</v>
      </c>
      <c r="N32" s="85" t="s">
        <v>163</v>
      </c>
      <c r="O32" s="86"/>
      <c r="P32" s="85"/>
      <c r="Q32" s="85"/>
      <c r="R32" s="85"/>
    </row>
    <row r="33" spans="1:19">
      <c r="A33" s="85"/>
      <c r="B33" s="85"/>
      <c r="C33" s="85"/>
      <c r="D33" s="85"/>
      <c r="E33" s="85"/>
      <c r="F33" s="85"/>
      <c r="G33" s="85"/>
      <c r="H33" s="85"/>
      <c r="I33" s="85" t="s">
        <v>163</v>
      </c>
      <c r="J33" s="85"/>
      <c r="K33" s="85"/>
      <c r="L33" s="85"/>
      <c r="M33" s="85"/>
      <c r="N33" s="85"/>
      <c r="O33" s="86" t="s">
        <v>168</v>
      </c>
      <c r="P33" s="85"/>
      <c r="Q33" s="85"/>
      <c r="R33" s="85"/>
    </row>
    <row r="34" spans="1:19" ht="15.75">
      <c r="A34" s="85"/>
      <c r="B34" s="85"/>
      <c r="C34" s="85"/>
      <c r="D34" s="85"/>
      <c r="E34" s="85"/>
      <c r="F34" s="85"/>
      <c r="G34" s="85"/>
      <c r="H34" s="85"/>
      <c r="I34" s="85"/>
      <c r="J34" s="1153" t="s">
        <v>203</v>
      </c>
      <c r="K34" s="1153"/>
      <c r="L34" s="1153"/>
      <c r="M34" s="1153"/>
      <c r="N34" s="1153"/>
      <c r="O34" s="1153"/>
      <c r="P34" s="1153"/>
      <c r="Q34" s="1153"/>
      <c r="R34" s="1153"/>
      <c r="S34" s="1153"/>
    </row>
    <row r="35" spans="1:19">
      <c r="A35" s="84"/>
      <c r="B35" s="84"/>
      <c r="C35" s="84"/>
      <c r="D35" s="84"/>
      <c r="E35" s="84"/>
      <c r="F35" s="84"/>
      <c r="G35" s="84"/>
      <c r="H35" s="84"/>
      <c r="I35" s="84"/>
      <c r="J35" s="1152" t="s">
        <v>204</v>
      </c>
      <c r="K35" s="1152"/>
      <c r="L35" s="1152"/>
      <c r="M35" s="1152"/>
      <c r="N35" s="1152"/>
      <c r="O35" s="1152"/>
      <c r="P35" s="1152"/>
      <c r="Q35" s="1152"/>
      <c r="R35" s="1152"/>
      <c r="S35" s="1152"/>
    </row>
    <row r="36" spans="1:19">
      <c r="A36" s="84"/>
      <c r="B36" s="84"/>
      <c r="C36" s="84"/>
      <c r="D36" s="84"/>
      <c r="E36" s="84"/>
      <c r="F36" s="84"/>
      <c r="G36" s="84"/>
      <c r="H36" s="84" t="s">
        <v>163</v>
      </c>
      <c r="I36" s="84"/>
      <c r="J36" s="1152" t="s">
        <v>205</v>
      </c>
      <c r="K36" s="1152"/>
      <c r="L36" s="1152"/>
      <c r="M36" s="1152"/>
      <c r="N36" s="1152"/>
      <c r="O36" s="1152"/>
      <c r="P36" s="1152"/>
      <c r="Q36" s="1152"/>
      <c r="R36" s="1152"/>
      <c r="S36" s="1152"/>
    </row>
  </sheetData>
  <mergeCells count="11">
    <mergeCell ref="J28:S28"/>
    <mergeCell ref="A1:R1"/>
    <mergeCell ref="A2:R2"/>
    <mergeCell ref="A3:R3"/>
    <mergeCell ref="A25:P25"/>
    <mergeCell ref="J27:S27"/>
    <mergeCell ref="J29:S29"/>
    <mergeCell ref="J30:S30"/>
    <mergeCell ref="J34:S34"/>
    <mergeCell ref="J35:S35"/>
    <mergeCell ref="J36:S36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12" sqref="S12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8"/>
  <sheetViews>
    <sheetView workbookViewId="0">
      <selection activeCell="J176" sqref="J176"/>
    </sheetView>
  </sheetViews>
  <sheetFormatPr defaultRowHeight="15"/>
  <cols>
    <col min="1" max="1" width="4.85546875" customWidth="1"/>
    <col min="2" max="2" width="49.42578125" customWidth="1"/>
    <col min="3" max="3" width="13.5703125" customWidth="1"/>
    <col min="4" max="4" width="13.42578125" customWidth="1"/>
    <col min="5" max="5" width="10" customWidth="1"/>
    <col min="6" max="6" width="18.42578125" customWidth="1"/>
  </cols>
  <sheetData>
    <row r="1" spans="1:6" ht="18">
      <c r="A1" s="1128" t="s">
        <v>172</v>
      </c>
      <c r="B1" s="1128"/>
      <c r="C1" s="1128"/>
      <c r="D1" s="1128"/>
      <c r="E1" s="1128"/>
      <c r="F1" s="1128"/>
    </row>
    <row r="2" spans="1:6" ht="18">
      <c r="A2" s="1128" t="s">
        <v>1</v>
      </c>
      <c r="B2" s="1128"/>
      <c r="C2" s="1128"/>
      <c r="D2" s="1128"/>
      <c r="E2" s="1128"/>
      <c r="F2" s="1128"/>
    </row>
    <row r="3" spans="1:6" ht="18">
      <c r="A3" s="1129" t="s">
        <v>207</v>
      </c>
      <c r="B3" s="1129"/>
      <c r="C3" s="1129"/>
      <c r="D3" s="1129"/>
      <c r="E3" s="1129"/>
      <c r="F3" s="1129"/>
    </row>
    <row r="4" spans="1:6" ht="15.75" thickBot="1">
      <c r="A4" s="1"/>
      <c r="B4" s="1"/>
      <c r="C4" s="1"/>
      <c r="D4" s="1"/>
      <c r="E4" s="1"/>
      <c r="F4" s="1"/>
    </row>
    <row r="5" spans="1:6">
      <c r="A5" s="1142" t="s">
        <v>2</v>
      </c>
      <c r="B5" s="1142" t="s">
        <v>3</v>
      </c>
      <c r="C5" s="1142" t="s">
        <v>173</v>
      </c>
      <c r="D5" s="1142" t="s">
        <v>174</v>
      </c>
      <c r="E5" s="1142" t="s">
        <v>175</v>
      </c>
      <c r="F5" s="1144" t="s">
        <v>7</v>
      </c>
    </row>
    <row r="6" spans="1:6" ht="15.75" thickBot="1">
      <c r="A6" s="1143"/>
      <c r="B6" s="1143"/>
      <c r="C6" s="1143"/>
      <c r="D6" s="1143"/>
      <c r="E6" s="1143"/>
      <c r="F6" s="1145"/>
    </row>
    <row r="7" spans="1:6" ht="15" customHeight="1">
      <c r="A7" s="59">
        <v>1</v>
      </c>
      <c r="B7" s="60" t="s">
        <v>69</v>
      </c>
      <c r="C7" s="61">
        <v>97.159090909090907</v>
      </c>
      <c r="D7" s="87"/>
      <c r="E7" s="62"/>
      <c r="F7" s="61">
        <f>(C7+D7+E7)/3</f>
        <v>32.386363636363633</v>
      </c>
    </row>
    <row r="8" spans="1:6" ht="13.5" customHeight="1">
      <c r="A8" s="59">
        <v>2</v>
      </c>
      <c r="B8" s="60" t="s">
        <v>15</v>
      </c>
      <c r="C8" s="61">
        <v>94.871794871794862</v>
      </c>
      <c r="D8" s="61"/>
      <c r="E8" s="62"/>
      <c r="F8" s="61">
        <f t="shared" ref="F8:F71" si="0">(C8+D8+E8)/3</f>
        <v>31.623931623931622</v>
      </c>
    </row>
    <row r="9" spans="1:6">
      <c r="A9" s="59">
        <v>3</v>
      </c>
      <c r="B9" s="63" t="s">
        <v>106</v>
      </c>
      <c r="C9" s="61">
        <v>97.869318181818173</v>
      </c>
      <c r="D9" s="61"/>
      <c r="E9" s="62"/>
      <c r="F9" s="61">
        <f t="shared" si="0"/>
        <v>32.623106060606055</v>
      </c>
    </row>
    <row r="10" spans="1:6" ht="15" customHeight="1">
      <c r="A10" s="59">
        <v>4</v>
      </c>
      <c r="B10" s="64" t="s">
        <v>70</v>
      </c>
      <c r="C10" s="61">
        <v>83.333333333333343</v>
      </c>
      <c r="D10" s="61"/>
      <c r="E10" s="62"/>
      <c r="F10" s="61">
        <f t="shared" si="0"/>
        <v>27.777777777777782</v>
      </c>
    </row>
    <row r="11" spans="1:6">
      <c r="A11" s="59">
        <v>5</v>
      </c>
      <c r="B11" s="65" t="s">
        <v>16</v>
      </c>
      <c r="C11" s="61">
        <v>92.768595041322314</v>
      </c>
      <c r="D11" s="61"/>
      <c r="E11" s="62"/>
      <c r="F11" s="61">
        <f t="shared" si="0"/>
        <v>30.922865013774103</v>
      </c>
    </row>
    <row r="12" spans="1:6">
      <c r="A12" s="59">
        <v>6</v>
      </c>
      <c r="B12" s="65" t="s">
        <v>17</v>
      </c>
      <c r="C12" s="61">
        <v>96.187683284457478</v>
      </c>
      <c r="D12" s="61"/>
      <c r="E12" s="62"/>
      <c r="F12" s="61">
        <f t="shared" si="0"/>
        <v>32.062561094819159</v>
      </c>
    </row>
    <row r="13" spans="1:6" ht="13.5" customHeight="1">
      <c r="A13" s="59">
        <v>7</v>
      </c>
      <c r="B13" s="65" t="s">
        <v>18</v>
      </c>
      <c r="C13" s="61">
        <v>80.622009569377994</v>
      </c>
      <c r="D13" s="61"/>
      <c r="E13" s="62"/>
      <c r="F13" s="61">
        <f t="shared" si="0"/>
        <v>26.874003189792663</v>
      </c>
    </row>
    <row r="14" spans="1:6">
      <c r="A14" s="59">
        <v>8</v>
      </c>
      <c r="B14" s="63" t="s">
        <v>167</v>
      </c>
      <c r="C14" s="61">
        <v>80.039525691699609</v>
      </c>
      <c r="D14" s="61"/>
      <c r="E14" s="62"/>
      <c r="F14" s="61">
        <f t="shared" si="0"/>
        <v>26.679841897233203</v>
      </c>
    </row>
    <row r="15" spans="1:6">
      <c r="A15" s="59">
        <v>9</v>
      </c>
      <c r="B15" s="65" t="s">
        <v>20</v>
      </c>
      <c r="C15" s="61">
        <v>96.545454545454547</v>
      </c>
      <c r="D15" s="61"/>
      <c r="E15" s="62"/>
      <c r="F15" s="61">
        <f t="shared" si="0"/>
        <v>32.18181818181818</v>
      </c>
    </row>
    <row r="16" spans="1:6">
      <c r="A16" s="59">
        <v>10</v>
      </c>
      <c r="B16" s="65" t="s">
        <v>21</v>
      </c>
      <c r="C16" s="61">
        <v>98.157248157248162</v>
      </c>
      <c r="D16" s="61"/>
      <c r="E16" s="62"/>
      <c r="F16" s="61">
        <f t="shared" si="0"/>
        <v>32.719082719082721</v>
      </c>
    </row>
    <row r="17" spans="1:6">
      <c r="A17" s="59">
        <v>11</v>
      </c>
      <c r="B17" s="65" t="s">
        <v>22</v>
      </c>
      <c r="C17" s="61">
        <v>98.958333333333343</v>
      </c>
      <c r="D17" s="61"/>
      <c r="E17" s="62"/>
      <c r="F17" s="61">
        <f t="shared" si="0"/>
        <v>32.986111111111114</v>
      </c>
    </row>
    <row r="18" spans="1:6">
      <c r="A18" s="59">
        <v>12</v>
      </c>
      <c r="B18" s="65" t="s">
        <v>23</v>
      </c>
      <c r="C18" s="61">
        <v>95.959595959595958</v>
      </c>
      <c r="D18" s="61"/>
      <c r="E18" s="62"/>
      <c r="F18" s="61">
        <f t="shared" si="0"/>
        <v>31.986531986531986</v>
      </c>
    </row>
    <row r="19" spans="1:6">
      <c r="A19" s="59">
        <v>13</v>
      </c>
      <c r="B19" s="65" t="s">
        <v>25</v>
      </c>
      <c r="C19" s="61">
        <v>99.018595041322314</v>
      </c>
      <c r="D19" s="61"/>
      <c r="E19" s="62"/>
      <c r="F19" s="61">
        <f t="shared" si="0"/>
        <v>33.006198347107436</v>
      </c>
    </row>
    <row r="20" spans="1:6">
      <c r="A20" s="59">
        <v>14</v>
      </c>
      <c r="B20" s="65" t="s">
        <v>26</v>
      </c>
      <c r="C20" s="61">
        <v>97.954545454545453</v>
      </c>
      <c r="D20" s="61"/>
      <c r="E20" s="62"/>
      <c r="F20" s="61">
        <f t="shared" si="0"/>
        <v>32.651515151515149</v>
      </c>
    </row>
    <row r="21" spans="1:6">
      <c r="A21" s="59">
        <v>15</v>
      </c>
      <c r="B21" s="63" t="s">
        <v>27</v>
      </c>
      <c r="C21" s="61">
        <v>94.949494949494948</v>
      </c>
      <c r="D21" s="61"/>
      <c r="E21" s="62"/>
      <c r="F21" s="61">
        <f t="shared" si="0"/>
        <v>31.649831649831651</v>
      </c>
    </row>
    <row r="22" spans="1:6">
      <c r="A22" s="59">
        <v>16</v>
      </c>
      <c r="B22" s="65" t="s">
        <v>28</v>
      </c>
      <c r="C22" s="3" t="e">
        <v>#DIV/0!</v>
      </c>
      <c r="D22" s="61"/>
      <c r="E22" s="62"/>
      <c r="F22" s="61" t="e">
        <f t="shared" si="0"/>
        <v>#DIV/0!</v>
      </c>
    </row>
    <row r="23" spans="1:6">
      <c r="A23" s="59">
        <v>17</v>
      </c>
      <c r="B23" s="65" t="s">
        <v>30</v>
      </c>
      <c r="C23" s="3" t="e">
        <v>#DIV/0!</v>
      </c>
      <c r="D23" s="61"/>
      <c r="E23" s="62"/>
      <c r="F23" s="61" t="e">
        <f t="shared" si="0"/>
        <v>#DIV/0!</v>
      </c>
    </row>
    <row r="24" spans="1:6">
      <c r="A24" s="59">
        <v>18</v>
      </c>
      <c r="B24" s="65" t="s">
        <v>31</v>
      </c>
      <c r="C24" s="61">
        <v>95.454545454545453</v>
      </c>
      <c r="D24" s="61"/>
      <c r="E24" s="62"/>
      <c r="F24" s="61">
        <f t="shared" si="0"/>
        <v>31.818181818181817</v>
      </c>
    </row>
    <row r="25" spans="1:6">
      <c r="A25" s="59">
        <v>19</v>
      </c>
      <c r="B25" s="65" t="s">
        <v>38</v>
      </c>
      <c r="C25" s="61">
        <v>99.890470974808323</v>
      </c>
      <c r="D25" s="61"/>
      <c r="E25" s="62"/>
      <c r="F25" s="61">
        <f t="shared" si="0"/>
        <v>33.296823658269439</v>
      </c>
    </row>
    <row r="26" spans="1:6">
      <c r="A26" s="59">
        <v>20</v>
      </c>
      <c r="B26" s="65" t="s">
        <v>39</v>
      </c>
      <c r="C26" s="3" t="e">
        <v>#DIV/0!</v>
      </c>
      <c r="D26" s="61"/>
      <c r="E26" s="62"/>
      <c r="F26" s="61" t="e">
        <f t="shared" si="0"/>
        <v>#DIV/0!</v>
      </c>
    </row>
    <row r="27" spans="1:6">
      <c r="A27" s="59">
        <v>21</v>
      </c>
      <c r="B27" s="65" t="s">
        <v>40</v>
      </c>
      <c r="C27" s="61">
        <v>99.090909090909093</v>
      </c>
      <c r="D27" s="61"/>
      <c r="E27" s="62"/>
      <c r="F27" s="61">
        <f t="shared" si="0"/>
        <v>33.030303030303031</v>
      </c>
    </row>
    <row r="28" spans="1:6">
      <c r="A28" s="59">
        <v>22</v>
      </c>
      <c r="B28" s="65" t="s">
        <v>41</v>
      </c>
      <c r="C28" s="61">
        <v>95.867768595041326</v>
      </c>
      <c r="D28" s="61"/>
      <c r="E28" s="62"/>
      <c r="F28" s="61">
        <f t="shared" si="0"/>
        <v>31.955922865013775</v>
      </c>
    </row>
    <row r="29" spans="1:6">
      <c r="A29" s="59">
        <v>23</v>
      </c>
      <c r="B29" s="65" t="s">
        <v>42</v>
      </c>
      <c r="C29" s="61">
        <v>98.447893569844794</v>
      </c>
      <c r="D29" s="61"/>
      <c r="E29" s="62"/>
      <c r="F29" s="61">
        <f t="shared" si="0"/>
        <v>32.8159645232816</v>
      </c>
    </row>
    <row r="30" spans="1:6">
      <c r="A30" s="59">
        <v>24</v>
      </c>
      <c r="B30" s="65" t="s">
        <v>43</v>
      </c>
      <c r="C30" s="61">
        <v>97.2027972027972</v>
      </c>
      <c r="D30" s="61"/>
      <c r="E30" s="62"/>
      <c r="F30" s="61">
        <f t="shared" si="0"/>
        <v>32.400932400932398</v>
      </c>
    </row>
    <row r="31" spans="1:6">
      <c r="A31" s="59">
        <v>25</v>
      </c>
      <c r="B31" s="65" t="s">
        <v>44</v>
      </c>
      <c r="C31" s="61">
        <v>95.67099567099568</v>
      </c>
      <c r="D31" s="61"/>
      <c r="E31" s="62"/>
      <c r="F31" s="61">
        <f t="shared" si="0"/>
        <v>31.890331890331893</v>
      </c>
    </row>
    <row r="32" spans="1:6">
      <c r="A32" s="59">
        <v>26</v>
      </c>
      <c r="B32" s="65" t="s">
        <v>45</v>
      </c>
      <c r="C32" s="3" t="e">
        <v>#DIV/0!</v>
      </c>
      <c r="D32" s="61"/>
      <c r="E32" s="62"/>
      <c r="F32" s="61" t="e">
        <f t="shared" si="0"/>
        <v>#DIV/0!</v>
      </c>
    </row>
    <row r="33" spans="1:6">
      <c r="A33" s="59">
        <v>27</v>
      </c>
      <c r="B33" s="65" t="s">
        <v>46</v>
      </c>
      <c r="C33" s="61">
        <v>100</v>
      </c>
      <c r="D33" s="61"/>
      <c r="E33" s="62"/>
      <c r="F33" s="61">
        <f t="shared" si="0"/>
        <v>33.333333333333336</v>
      </c>
    </row>
    <row r="34" spans="1:6">
      <c r="A34" s="59">
        <v>28</v>
      </c>
      <c r="B34" s="66" t="s">
        <v>47</v>
      </c>
      <c r="C34" s="61">
        <v>97.140893470790374</v>
      </c>
      <c r="D34" s="61"/>
      <c r="E34" s="62"/>
      <c r="F34" s="61">
        <f t="shared" si="0"/>
        <v>32.380297823596791</v>
      </c>
    </row>
    <row r="35" spans="1:6">
      <c r="A35" s="59">
        <v>29</v>
      </c>
      <c r="B35" s="65" t="s">
        <v>48</v>
      </c>
      <c r="C35" s="61">
        <v>100</v>
      </c>
      <c r="D35" s="61"/>
      <c r="E35" s="62"/>
      <c r="F35" s="61">
        <f t="shared" si="0"/>
        <v>33.333333333333336</v>
      </c>
    </row>
    <row r="36" spans="1:6">
      <c r="A36" s="59">
        <v>30</v>
      </c>
      <c r="B36" s="65" t="s">
        <v>49</v>
      </c>
      <c r="C36" s="61">
        <v>100</v>
      </c>
      <c r="D36" s="61"/>
      <c r="E36" s="62"/>
      <c r="F36" s="61">
        <f t="shared" si="0"/>
        <v>33.333333333333336</v>
      </c>
    </row>
    <row r="37" spans="1:6">
      <c r="A37" s="59">
        <v>31</v>
      </c>
      <c r="B37" s="65" t="s">
        <v>50</v>
      </c>
      <c r="C37" s="3" t="e">
        <v>#DIV/0!</v>
      </c>
      <c r="D37" s="61"/>
      <c r="E37" s="62"/>
      <c r="F37" s="61" t="e">
        <f t="shared" si="0"/>
        <v>#DIV/0!</v>
      </c>
    </row>
    <row r="38" spans="1:6">
      <c r="A38" s="59">
        <v>32</v>
      </c>
      <c r="B38" s="65" t="s">
        <v>51</v>
      </c>
      <c r="C38" s="61">
        <v>100</v>
      </c>
      <c r="D38" s="61"/>
      <c r="E38" s="62"/>
      <c r="F38" s="61">
        <f t="shared" si="0"/>
        <v>33.333333333333336</v>
      </c>
    </row>
    <row r="39" spans="1:6">
      <c r="A39" s="59">
        <v>33</v>
      </c>
      <c r="B39" s="65" t="s">
        <v>52</v>
      </c>
      <c r="C39" s="61">
        <v>98.760330578512395</v>
      </c>
      <c r="D39" s="61"/>
      <c r="E39" s="62"/>
      <c r="F39" s="61">
        <f t="shared" si="0"/>
        <v>32.920110192837463</v>
      </c>
    </row>
    <row r="40" spans="1:6">
      <c r="A40" s="59">
        <v>34</v>
      </c>
      <c r="B40" s="63" t="s">
        <v>53</v>
      </c>
      <c r="C40" s="61">
        <v>100</v>
      </c>
      <c r="D40" s="61"/>
      <c r="E40" s="62"/>
      <c r="F40" s="61">
        <f t="shared" si="0"/>
        <v>33.333333333333336</v>
      </c>
    </row>
    <row r="41" spans="1:6">
      <c r="A41" s="59">
        <v>35</v>
      </c>
      <c r="B41" s="65" t="s">
        <v>54</v>
      </c>
      <c r="C41" s="61">
        <v>100</v>
      </c>
      <c r="D41" s="61"/>
      <c r="E41" s="62"/>
      <c r="F41" s="61">
        <f t="shared" si="0"/>
        <v>33.333333333333336</v>
      </c>
    </row>
    <row r="42" spans="1:6">
      <c r="A42" s="59">
        <v>36</v>
      </c>
      <c r="B42" s="65" t="s">
        <v>55</v>
      </c>
      <c r="C42" s="3" t="e">
        <v>#DIV/0!</v>
      </c>
      <c r="D42" s="61"/>
      <c r="E42" s="62"/>
      <c r="F42" s="61" t="e">
        <f t="shared" si="0"/>
        <v>#DIV/0!</v>
      </c>
    </row>
    <row r="43" spans="1:6">
      <c r="A43" s="59">
        <v>37</v>
      </c>
      <c r="B43" s="65" t="s">
        <v>56</v>
      </c>
      <c r="C43" s="3" t="e">
        <v>#DIV/0!</v>
      </c>
      <c r="D43" s="61"/>
      <c r="E43" s="62"/>
      <c r="F43" s="61" t="e">
        <f t="shared" si="0"/>
        <v>#DIV/0!</v>
      </c>
    </row>
    <row r="44" spans="1:6">
      <c r="A44" s="59">
        <v>38</v>
      </c>
      <c r="B44" s="65" t="s">
        <v>57</v>
      </c>
      <c r="C44" s="61">
        <v>100</v>
      </c>
      <c r="D44" s="61"/>
      <c r="E44" s="62"/>
      <c r="F44" s="61">
        <f t="shared" si="0"/>
        <v>33.333333333333336</v>
      </c>
    </row>
    <row r="45" spans="1:6">
      <c r="A45" s="59">
        <v>39</v>
      </c>
      <c r="B45" s="65" t="s">
        <v>58</v>
      </c>
      <c r="C45" s="3" t="e">
        <v>#DIV/0!</v>
      </c>
      <c r="D45" s="61"/>
      <c r="E45" s="62"/>
      <c r="F45" s="61" t="e">
        <f t="shared" si="0"/>
        <v>#DIV/0!</v>
      </c>
    </row>
    <row r="46" spans="1:6">
      <c r="A46" s="59">
        <v>40</v>
      </c>
      <c r="B46" s="65" t="s">
        <v>59</v>
      </c>
      <c r="C46" s="61">
        <v>95.215311004784681</v>
      </c>
      <c r="D46" s="61"/>
      <c r="E46" s="62"/>
      <c r="F46" s="61">
        <f t="shared" si="0"/>
        <v>31.738437001594892</v>
      </c>
    </row>
    <row r="47" spans="1:6">
      <c r="A47" s="59">
        <v>41</v>
      </c>
      <c r="B47" s="65" t="s">
        <v>60</v>
      </c>
      <c r="C47" s="3" t="e">
        <v>#DIV/0!</v>
      </c>
      <c r="D47" s="61"/>
      <c r="E47" s="62"/>
      <c r="F47" s="61" t="e">
        <f t="shared" si="0"/>
        <v>#DIV/0!</v>
      </c>
    </row>
    <row r="48" spans="1:6">
      <c r="A48" s="59">
        <v>42</v>
      </c>
      <c r="B48" s="65" t="s">
        <v>61</v>
      </c>
      <c r="C48" s="3" t="e">
        <v>#DIV/0!</v>
      </c>
      <c r="D48" s="61"/>
      <c r="E48" s="62"/>
      <c r="F48" s="61" t="e">
        <f t="shared" si="0"/>
        <v>#DIV/0!</v>
      </c>
    </row>
    <row r="49" spans="1:6">
      <c r="A49" s="59">
        <v>43</v>
      </c>
      <c r="B49" s="65" t="s">
        <v>62</v>
      </c>
      <c r="C49" s="61">
        <v>96.103896103896105</v>
      </c>
      <c r="D49" s="61"/>
      <c r="E49" s="62"/>
      <c r="F49" s="61">
        <f t="shared" si="0"/>
        <v>32.034632034632033</v>
      </c>
    </row>
    <row r="50" spans="1:6">
      <c r="A50" s="59">
        <v>44</v>
      </c>
      <c r="B50" s="63" t="s">
        <v>63</v>
      </c>
      <c r="C50" s="3" t="e">
        <v>#DIV/0!</v>
      </c>
      <c r="D50" s="61"/>
      <c r="E50" s="62"/>
      <c r="F50" s="61" t="e">
        <f t="shared" si="0"/>
        <v>#DIV/0!</v>
      </c>
    </row>
    <row r="51" spans="1:6">
      <c r="A51" s="59">
        <v>45</v>
      </c>
      <c r="B51" s="65" t="s">
        <v>64</v>
      </c>
      <c r="C51" s="61">
        <v>100</v>
      </c>
      <c r="D51" s="61"/>
      <c r="E51" s="62"/>
      <c r="F51" s="61">
        <f t="shared" si="0"/>
        <v>33.333333333333336</v>
      </c>
    </row>
    <row r="52" spans="1:6">
      <c r="A52" s="59">
        <v>46</v>
      </c>
      <c r="B52" s="65" t="s">
        <v>65</v>
      </c>
      <c r="C52" s="61">
        <v>100</v>
      </c>
      <c r="D52" s="61"/>
      <c r="E52" s="62"/>
      <c r="F52" s="61">
        <f t="shared" si="0"/>
        <v>33.333333333333336</v>
      </c>
    </row>
    <row r="53" spans="1:6">
      <c r="A53" s="59">
        <v>47</v>
      </c>
      <c r="B53" s="65" t="s">
        <v>66</v>
      </c>
      <c r="C53" s="3" t="e">
        <v>#DIV/0!</v>
      </c>
      <c r="D53" s="61"/>
      <c r="E53" s="62"/>
      <c r="F53" s="61" t="e">
        <f t="shared" si="0"/>
        <v>#DIV/0!</v>
      </c>
    </row>
    <row r="54" spans="1:6" ht="18" customHeight="1">
      <c r="A54" s="59">
        <v>48</v>
      </c>
      <c r="B54" s="64" t="s">
        <v>67</v>
      </c>
      <c r="C54" s="3" t="e">
        <v>#DIV/0!</v>
      </c>
      <c r="D54" s="61"/>
      <c r="E54" s="62"/>
      <c r="F54" s="61" t="e">
        <f t="shared" si="0"/>
        <v>#DIV/0!</v>
      </c>
    </row>
    <row r="55" spans="1:6">
      <c r="A55" s="59">
        <v>49</v>
      </c>
      <c r="B55" s="65" t="s">
        <v>108</v>
      </c>
      <c r="C55" s="61">
        <v>98.162162162162161</v>
      </c>
      <c r="D55" s="61"/>
      <c r="E55" s="62"/>
      <c r="F55" s="61">
        <f t="shared" si="0"/>
        <v>32.72072072072072</v>
      </c>
    </row>
    <row r="56" spans="1:6">
      <c r="A56" s="59">
        <v>50</v>
      </c>
      <c r="B56" s="65" t="s">
        <v>109</v>
      </c>
      <c r="C56" s="61">
        <v>93.806451612903231</v>
      </c>
      <c r="D56" s="61"/>
      <c r="E56" s="62"/>
      <c r="F56" s="61">
        <f t="shared" si="0"/>
        <v>31.268817204301076</v>
      </c>
    </row>
    <row r="57" spans="1:6">
      <c r="A57" s="59">
        <v>51</v>
      </c>
      <c r="B57" s="65" t="s">
        <v>110</v>
      </c>
      <c r="C57" s="61">
        <v>99.125</v>
      </c>
      <c r="D57" s="61"/>
      <c r="E57" s="62"/>
      <c r="F57" s="61">
        <f t="shared" si="0"/>
        <v>33.041666666666664</v>
      </c>
    </row>
    <row r="58" spans="1:6">
      <c r="A58" s="59">
        <v>52</v>
      </c>
      <c r="B58" s="65" t="s">
        <v>111</v>
      </c>
      <c r="C58" s="61">
        <v>98.068965517241381</v>
      </c>
      <c r="D58" s="61"/>
      <c r="E58" s="62"/>
      <c r="F58" s="61">
        <f t="shared" si="0"/>
        <v>32.689655172413794</v>
      </c>
    </row>
    <row r="59" spans="1:6">
      <c r="A59" s="59">
        <v>53</v>
      </c>
      <c r="B59" s="63" t="s">
        <v>112</v>
      </c>
      <c r="C59" s="61">
        <v>98.533333333333331</v>
      </c>
      <c r="D59" s="61"/>
      <c r="E59" s="62"/>
      <c r="F59" s="61">
        <f t="shared" si="0"/>
        <v>32.844444444444441</v>
      </c>
    </row>
    <row r="60" spans="1:6">
      <c r="A60" s="59">
        <v>54</v>
      </c>
      <c r="B60" s="65" t="s">
        <v>113</v>
      </c>
      <c r="C60" s="3" t="e">
        <v>#DIV/0!</v>
      </c>
      <c r="D60" s="61"/>
      <c r="E60" s="62"/>
      <c r="F60" s="61" t="e">
        <f t="shared" si="0"/>
        <v>#DIV/0!</v>
      </c>
    </row>
    <row r="61" spans="1:6">
      <c r="A61" s="59">
        <v>55</v>
      </c>
      <c r="B61" s="63" t="s">
        <v>114</v>
      </c>
      <c r="C61" s="61">
        <v>98.702702702702709</v>
      </c>
      <c r="D61" s="61"/>
      <c r="E61" s="62"/>
      <c r="F61" s="61">
        <f t="shared" si="0"/>
        <v>32.900900900900901</v>
      </c>
    </row>
    <row r="62" spans="1:6">
      <c r="A62" s="59">
        <v>56</v>
      </c>
      <c r="B62" s="65" t="s">
        <v>115</v>
      </c>
      <c r="C62" s="61">
        <v>94.08</v>
      </c>
      <c r="D62" s="61"/>
      <c r="E62" s="62"/>
      <c r="F62" s="61">
        <f t="shared" si="0"/>
        <v>31.36</v>
      </c>
    </row>
    <row r="63" spans="1:6">
      <c r="A63" s="59">
        <v>57</v>
      </c>
      <c r="B63" s="65" t="s">
        <v>116</v>
      </c>
      <c r="C63" s="3" t="e">
        <v>#DIV/0!</v>
      </c>
      <c r="D63" s="61"/>
      <c r="E63" s="62"/>
      <c r="F63" s="61" t="e">
        <f t="shared" si="0"/>
        <v>#DIV/0!</v>
      </c>
    </row>
    <row r="64" spans="1:6">
      <c r="A64" s="59">
        <v>58</v>
      </c>
      <c r="B64" s="65" t="s">
        <v>117</v>
      </c>
      <c r="C64" s="3" t="e">
        <v>#DIV/0!</v>
      </c>
      <c r="D64" s="61"/>
      <c r="E64" s="62"/>
      <c r="F64" s="61" t="e">
        <f t="shared" si="0"/>
        <v>#DIV/0!</v>
      </c>
    </row>
    <row r="65" spans="1:6">
      <c r="A65" s="59">
        <v>59</v>
      </c>
      <c r="B65" s="65" t="s">
        <v>118</v>
      </c>
      <c r="C65" s="61">
        <v>97.666666666666671</v>
      </c>
      <c r="D65" s="61"/>
      <c r="E65" s="62"/>
      <c r="F65" s="61">
        <f t="shared" si="0"/>
        <v>32.555555555555557</v>
      </c>
    </row>
    <row r="66" spans="1:6">
      <c r="A66" s="59">
        <v>60</v>
      </c>
      <c r="B66" s="63" t="s">
        <v>119</v>
      </c>
      <c r="C66" s="61">
        <v>92.242424242424235</v>
      </c>
      <c r="D66" s="61"/>
      <c r="E66" s="62"/>
      <c r="F66" s="61">
        <f t="shared" si="0"/>
        <v>30.747474747474744</v>
      </c>
    </row>
    <row r="67" spans="1:6">
      <c r="A67" s="59">
        <v>61</v>
      </c>
      <c r="B67" s="65" t="s">
        <v>120</v>
      </c>
      <c r="C67" s="61">
        <v>98.952380952380949</v>
      </c>
      <c r="D67" s="61"/>
      <c r="E67" s="62"/>
      <c r="F67" s="61">
        <f t="shared" si="0"/>
        <v>32.984126984126981</v>
      </c>
    </row>
    <row r="68" spans="1:6">
      <c r="A68" s="59">
        <v>62</v>
      </c>
      <c r="B68" s="66" t="s">
        <v>121</v>
      </c>
      <c r="C68" s="61">
        <v>87.6</v>
      </c>
      <c r="D68" s="61"/>
      <c r="E68" s="62"/>
      <c r="F68" s="61">
        <f t="shared" si="0"/>
        <v>29.2</v>
      </c>
    </row>
    <row r="69" spans="1:6">
      <c r="A69" s="59">
        <v>63</v>
      </c>
      <c r="B69" s="65" t="s">
        <v>122</v>
      </c>
      <c r="C69" s="61">
        <v>96.399999999999991</v>
      </c>
      <c r="D69" s="61"/>
      <c r="E69" s="62"/>
      <c r="F69" s="61">
        <f t="shared" si="0"/>
        <v>32.133333333333333</v>
      </c>
    </row>
    <row r="70" spans="1:6">
      <c r="A70" s="59">
        <v>64</v>
      </c>
      <c r="B70" s="65" t="s">
        <v>123</v>
      </c>
      <c r="C70" s="61">
        <v>96.390243902439025</v>
      </c>
      <c r="D70" s="61"/>
      <c r="E70" s="62"/>
      <c r="F70" s="61">
        <f t="shared" si="0"/>
        <v>32.130081300813011</v>
      </c>
    </row>
    <row r="71" spans="1:6">
      <c r="A71" s="59">
        <v>65</v>
      </c>
      <c r="B71" s="65" t="s">
        <v>124</v>
      </c>
      <c r="C71" s="61">
        <v>97.538461538461547</v>
      </c>
      <c r="D71" s="61"/>
      <c r="E71" s="62"/>
      <c r="F71" s="61">
        <f t="shared" si="0"/>
        <v>32.512820512820518</v>
      </c>
    </row>
    <row r="72" spans="1:6">
      <c r="A72" s="59">
        <v>66</v>
      </c>
      <c r="B72" s="65" t="s">
        <v>125</v>
      </c>
      <c r="C72" s="61">
        <v>94</v>
      </c>
      <c r="D72" s="61"/>
      <c r="E72" s="62"/>
      <c r="F72" s="61">
        <f t="shared" ref="F72:F142" si="1">(C72+D72+E72)/3</f>
        <v>31.333333333333332</v>
      </c>
    </row>
    <row r="73" spans="1:6">
      <c r="A73" s="59">
        <v>67</v>
      </c>
      <c r="B73" s="65" t="s">
        <v>126</v>
      </c>
      <c r="C73" s="61">
        <v>97.25</v>
      </c>
      <c r="D73" s="61"/>
      <c r="E73" s="62"/>
      <c r="F73" s="61">
        <f t="shared" si="1"/>
        <v>32.416666666666664</v>
      </c>
    </row>
    <row r="74" spans="1:6">
      <c r="A74" s="59">
        <v>68</v>
      </c>
      <c r="B74" s="65" t="s">
        <v>127</v>
      </c>
      <c r="C74" s="61">
        <v>88.903225806451616</v>
      </c>
      <c r="D74" s="61"/>
      <c r="E74" s="62"/>
      <c r="F74" s="61">
        <f t="shared" si="1"/>
        <v>29.63440860215054</v>
      </c>
    </row>
    <row r="75" spans="1:6">
      <c r="A75" s="59">
        <v>69</v>
      </c>
      <c r="B75" s="67" t="s">
        <v>128</v>
      </c>
      <c r="C75" s="61">
        <v>96.533333333333331</v>
      </c>
      <c r="D75" s="61"/>
      <c r="E75" s="62"/>
      <c r="F75" s="61">
        <f t="shared" si="1"/>
        <v>32.177777777777777</v>
      </c>
    </row>
    <row r="76" spans="1:6">
      <c r="A76" s="59">
        <v>70</v>
      </c>
      <c r="B76" s="63" t="s">
        <v>129</v>
      </c>
      <c r="C76" s="61">
        <v>92.848484848484844</v>
      </c>
      <c r="D76" s="61"/>
      <c r="E76" s="62"/>
      <c r="F76" s="61">
        <f t="shared" si="1"/>
        <v>30.949494949494948</v>
      </c>
    </row>
    <row r="77" spans="1:6">
      <c r="A77" s="59">
        <v>71</v>
      </c>
      <c r="B77" s="65" t="s">
        <v>130</v>
      </c>
      <c r="C77" s="61">
        <v>92</v>
      </c>
      <c r="D77" s="61"/>
      <c r="E77" s="62"/>
      <c r="F77" s="61">
        <f t="shared" si="1"/>
        <v>30.666666666666668</v>
      </c>
    </row>
    <row r="78" spans="1:6">
      <c r="A78" s="59">
        <v>72</v>
      </c>
      <c r="B78" s="65" t="s">
        <v>131</v>
      </c>
      <c r="C78" s="61">
        <v>92.10526315789474</v>
      </c>
      <c r="D78" s="61"/>
      <c r="E78" s="62"/>
      <c r="F78" s="61">
        <f t="shared" si="1"/>
        <v>30.701754385964914</v>
      </c>
    </row>
    <row r="79" spans="1:6">
      <c r="A79" s="59">
        <v>73</v>
      </c>
      <c r="B79" s="65" t="s">
        <v>132</v>
      </c>
      <c r="C79" s="61">
        <v>93.777777777777786</v>
      </c>
      <c r="D79" s="61"/>
      <c r="E79" s="62"/>
      <c r="F79" s="61">
        <f t="shared" si="1"/>
        <v>31.259259259259263</v>
      </c>
    </row>
    <row r="80" spans="1:6">
      <c r="A80" s="59">
        <v>74</v>
      </c>
      <c r="B80" s="65" t="s">
        <v>133</v>
      </c>
      <c r="C80" s="61">
        <v>96.777777777777771</v>
      </c>
      <c r="D80" s="61"/>
      <c r="E80" s="62"/>
      <c r="F80" s="61">
        <f t="shared" si="1"/>
        <v>32.25925925925926</v>
      </c>
    </row>
    <row r="81" spans="1:6">
      <c r="A81" s="59">
        <v>75</v>
      </c>
      <c r="B81" s="65" t="s">
        <v>134</v>
      </c>
      <c r="C81" s="61">
        <v>98.666666666666671</v>
      </c>
      <c r="D81" s="61"/>
      <c r="E81" s="62"/>
      <c r="F81" s="61">
        <f t="shared" si="1"/>
        <v>32.888888888888893</v>
      </c>
    </row>
    <row r="82" spans="1:6">
      <c r="A82" s="59">
        <v>76</v>
      </c>
      <c r="B82" s="65" t="s">
        <v>24</v>
      </c>
      <c r="C82" s="61">
        <v>100</v>
      </c>
      <c r="D82" s="61"/>
      <c r="E82" s="62"/>
      <c r="F82" s="61">
        <f t="shared" si="1"/>
        <v>33.333333333333336</v>
      </c>
    </row>
    <row r="83" spans="1:6">
      <c r="A83" s="59">
        <v>77</v>
      </c>
      <c r="B83" s="65" t="s">
        <v>150</v>
      </c>
      <c r="C83" s="61">
        <v>100</v>
      </c>
      <c r="D83" s="61"/>
      <c r="E83" s="62"/>
      <c r="F83" s="61">
        <f t="shared" si="1"/>
        <v>33.333333333333336</v>
      </c>
    </row>
    <row r="84" spans="1:6">
      <c r="A84" s="59">
        <v>78</v>
      </c>
      <c r="B84" s="65" t="s">
        <v>151</v>
      </c>
      <c r="C84" s="61">
        <v>99.715909090909093</v>
      </c>
      <c r="D84" s="61"/>
      <c r="E84" s="62"/>
      <c r="F84" s="61">
        <f t="shared" si="1"/>
        <v>33.238636363636367</v>
      </c>
    </row>
    <row r="85" spans="1:6">
      <c r="A85" s="59">
        <v>79</v>
      </c>
      <c r="B85" s="65" t="s">
        <v>152</v>
      </c>
      <c r="C85" s="61">
        <v>100</v>
      </c>
      <c r="D85" s="61"/>
      <c r="E85" s="62"/>
      <c r="F85" s="61">
        <f t="shared" si="1"/>
        <v>33.333333333333336</v>
      </c>
    </row>
    <row r="86" spans="1:6">
      <c r="A86" s="59">
        <v>80</v>
      </c>
      <c r="B86" s="65" t="s">
        <v>153</v>
      </c>
      <c r="C86" s="61">
        <v>100</v>
      </c>
      <c r="D86" s="61"/>
      <c r="E86" s="62"/>
      <c r="F86" s="61">
        <f t="shared" si="1"/>
        <v>33.333333333333336</v>
      </c>
    </row>
    <row r="87" spans="1:6">
      <c r="A87" s="59">
        <v>81</v>
      </c>
      <c r="B87" s="65" t="s">
        <v>135</v>
      </c>
      <c r="C87" s="3" t="e">
        <v>#DIV/0!</v>
      </c>
      <c r="D87" s="61"/>
      <c r="E87" s="62"/>
      <c r="F87" s="61" t="e">
        <f t="shared" si="1"/>
        <v>#DIV/0!</v>
      </c>
    </row>
    <row r="88" spans="1:6">
      <c r="A88" s="59">
        <v>82</v>
      </c>
      <c r="B88" s="63" t="s">
        <v>136</v>
      </c>
      <c r="C88" s="61">
        <v>100</v>
      </c>
      <c r="D88" s="61"/>
      <c r="E88" s="62"/>
      <c r="F88" s="61">
        <f t="shared" si="1"/>
        <v>33.333333333333336</v>
      </c>
    </row>
    <row r="89" spans="1:6">
      <c r="A89" s="59">
        <v>83</v>
      </c>
      <c r="B89" s="65" t="s">
        <v>137</v>
      </c>
      <c r="C89" s="61">
        <v>100</v>
      </c>
      <c r="D89" s="61"/>
      <c r="E89" s="62"/>
      <c r="F89" s="61">
        <f t="shared" si="1"/>
        <v>33.333333333333336</v>
      </c>
    </row>
    <row r="90" spans="1:6">
      <c r="A90" s="59">
        <v>84</v>
      </c>
      <c r="B90" s="65" t="s">
        <v>138</v>
      </c>
      <c r="C90" s="61">
        <v>100</v>
      </c>
      <c r="D90" s="61"/>
      <c r="E90" s="62"/>
      <c r="F90" s="61">
        <f t="shared" si="1"/>
        <v>33.333333333333336</v>
      </c>
    </row>
    <row r="91" spans="1:6">
      <c r="A91" s="59">
        <v>85</v>
      </c>
      <c r="B91" s="63" t="s">
        <v>139</v>
      </c>
      <c r="C91" s="61">
        <v>98.86363636363636</v>
      </c>
      <c r="D91" s="61"/>
      <c r="E91" s="62"/>
      <c r="F91" s="61">
        <f t="shared" si="1"/>
        <v>32.954545454545453</v>
      </c>
    </row>
    <row r="92" spans="1:6">
      <c r="A92" s="59">
        <v>86</v>
      </c>
      <c r="B92" s="65" t="s">
        <v>140</v>
      </c>
      <c r="C92" s="61">
        <v>100</v>
      </c>
      <c r="D92" s="61"/>
      <c r="E92" s="62"/>
      <c r="F92" s="61">
        <f t="shared" si="1"/>
        <v>33.333333333333336</v>
      </c>
    </row>
    <row r="93" spans="1:6">
      <c r="A93" s="59">
        <v>87</v>
      </c>
      <c r="B93" s="65" t="s">
        <v>141</v>
      </c>
      <c r="C93" s="61">
        <v>100</v>
      </c>
      <c r="D93" s="61"/>
      <c r="E93" s="62"/>
      <c r="F93" s="61">
        <f t="shared" si="1"/>
        <v>33.333333333333336</v>
      </c>
    </row>
    <row r="94" spans="1:6">
      <c r="A94" s="59">
        <v>88</v>
      </c>
      <c r="B94" s="65" t="s">
        <v>142</v>
      </c>
      <c r="C94" s="61">
        <v>100</v>
      </c>
      <c r="D94" s="61"/>
      <c r="E94" s="62"/>
      <c r="F94" s="61">
        <f t="shared" si="1"/>
        <v>33.333333333333336</v>
      </c>
    </row>
    <row r="95" spans="1:6">
      <c r="A95" s="59">
        <v>89</v>
      </c>
      <c r="B95" s="65" t="s">
        <v>143</v>
      </c>
      <c r="C95" s="61">
        <v>100</v>
      </c>
      <c r="D95" s="61"/>
      <c r="E95" s="62"/>
      <c r="F95" s="61">
        <f t="shared" si="1"/>
        <v>33.333333333333336</v>
      </c>
    </row>
    <row r="96" spans="1:6">
      <c r="A96" s="59">
        <v>90</v>
      </c>
      <c r="B96" s="63" t="s">
        <v>144</v>
      </c>
      <c r="C96" s="61">
        <v>100</v>
      </c>
      <c r="D96" s="61"/>
      <c r="E96" s="62"/>
      <c r="F96" s="61">
        <f t="shared" si="1"/>
        <v>33.333333333333336</v>
      </c>
    </row>
    <row r="97" spans="1:6">
      <c r="A97" s="59">
        <v>91</v>
      </c>
      <c r="B97" s="63" t="s">
        <v>145</v>
      </c>
      <c r="C97" s="61">
        <v>100</v>
      </c>
      <c r="D97" s="61"/>
      <c r="E97" s="62"/>
      <c r="F97" s="61">
        <f t="shared" si="1"/>
        <v>33.333333333333336</v>
      </c>
    </row>
    <row r="98" spans="1:6">
      <c r="A98" s="59">
        <v>92</v>
      </c>
      <c r="B98" s="65" t="s">
        <v>146</v>
      </c>
      <c r="C98" s="61">
        <v>98.106060606060609</v>
      </c>
      <c r="D98" s="61"/>
      <c r="E98" s="62"/>
      <c r="F98" s="61">
        <f t="shared" si="1"/>
        <v>32.702020202020201</v>
      </c>
    </row>
    <row r="99" spans="1:6">
      <c r="A99" s="59">
        <v>93</v>
      </c>
      <c r="B99" s="65" t="s">
        <v>147</v>
      </c>
      <c r="C99" s="61">
        <v>100</v>
      </c>
      <c r="D99" s="61"/>
      <c r="E99" s="62"/>
      <c r="F99" s="61">
        <f t="shared" si="1"/>
        <v>33.333333333333336</v>
      </c>
    </row>
    <row r="100" spans="1:6">
      <c r="A100" s="59">
        <v>94</v>
      </c>
      <c r="B100" s="65" t="s">
        <v>148</v>
      </c>
      <c r="C100" s="3" t="e">
        <v>#DIV/0!</v>
      </c>
      <c r="D100" s="61"/>
      <c r="E100" s="62"/>
      <c r="F100" s="61" t="e">
        <f t="shared" si="1"/>
        <v>#DIV/0!</v>
      </c>
    </row>
    <row r="101" spans="1:6">
      <c r="A101" s="59">
        <v>95</v>
      </c>
      <c r="B101" s="65" t="s">
        <v>149</v>
      </c>
      <c r="C101" s="61">
        <v>100</v>
      </c>
      <c r="D101" s="61"/>
      <c r="E101" s="62"/>
      <c r="F101" s="61">
        <f t="shared" si="1"/>
        <v>33.333333333333336</v>
      </c>
    </row>
    <row r="102" spans="1:6">
      <c r="A102" s="59">
        <v>96</v>
      </c>
      <c r="B102" s="65" t="s">
        <v>29</v>
      </c>
      <c r="C102" s="3" t="e">
        <v>#DIV/0!</v>
      </c>
      <c r="D102" s="61"/>
      <c r="E102" s="62"/>
      <c r="F102" s="61" t="e">
        <f t="shared" si="1"/>
        <v>#DIV/0!</v>
      </c>
    </row>
    <row r="103" spans="1:6">
      <c r="A103" s="59">
        <v>97</v>
      </c>
      <c r="B103" s="65" t="s">
        <v>32</v>
      </c>
      <c r="C103" s="61">
        <v>93.63636363636364</v>
      </c>
      <c r="D103" s="61"/>
      <c r="E103" s="62"/>
      <c r="F103" s="61">
        <f t="shared" si="1"/>
        <v>31.212121212121215</v>
      </c>
    </row>
    <row r="104" spans="1:6">
      <c r="A104" s="59">
        <v>98</v>
      </c>
      <c r="B104" s="65" t="s">
        <v>33</v>
      </c>
      <c r="C104" s="61">
        <v>100</v>
      </c>
      <c r="D104" s="61"/>
      <c r="E104" s="62"/>
      <c r="F104" s="61">
        <f t="shared" si="1"/>
        <v>33.333333333333336</v>
      </c>
    </row>
    <row r="105" spans="1:6">
      <c r="A105" s="59">
        <v>99</v>
      </c>
      <c r="B105" s="65" t="s">
        <v>34</v>
      </c>
      <c r="C105" s="61">
        <v>100</v>
      </c>
      <c r="D105" s="61"/>
      <c r="E105" s="62"/>
      <c r="F105" s="61">
        <f t="shared" si="1"/>
        <v>33.333333333333336</v>
      </c>
    </row>
    <row r="106" spans="1:6">
      <c r="A106" s="59">
        <v>100</v>
      </c>
      <c r="B106" s="65" t="s">
        <v>35</v>
      </c>
      <c r="C106" s="61">
        <v>100</v>
      </c>
      <c r="D106" s="61"/>
      <c r="E106" s="62"/>
      <c r="F106" s="61">
        <f t="shared" si="1"/>
        <v>33.333333333333336</v>
      </c>
    </row>
    <row r="107" spans="1:6">
      <c r="A107" s="59">
        <v>101</v>
      </c>
      <c r="B107" s="65" t="s">
        <v>36</v>
      </c>
      <c r="C107" s="3" t="e">
        <v>#DIV/0!</v>
      </c>
      <c r="D107" s="61"/>
      <c r="E107" s="62"/>
      <c r="F107" s="61" t="e">
        <f t="shared" si="1"/>
        <v>#DIV/0!</v>
      </c>
    </row>
    <row r="108" spans="1:6">
      <c r="A108" s="59">
        <v>102</v>
      </c>
      <c r="B108" s="65" t="s">
        <v>37</v>
      </c>
      <c r="C108" s="3" t="e">
        <v>#DIV/0!</v>
      </c>
      <c r="D108" s="61"/>
      <c r="E108" s="62"/>
      <c r="F108" s="61" t="e">
        <f t="shared" si="1"/>
        <v>#DIV/0!</v>
      </c>
    </row>
    <row r="109" spans="1:6">
      <c r="A109" s="59">
        <v>103</v>
      </c>
      <c r="B109" s="63" t="s">
        <v>71</v>
      </c>
      <c r="C109" s="61">
        <v>99.07692307692308</v>
      </c>
      <c r="D109" s="61"/>
      <c r="E109" s="62"/>
      <c r="F109" s="61">
        <f t="shared" si="1"/>
        <v>33.025641025641029</v>
      </c>
    </row>
    <row r="110" spans="1:6">
      <c r="A110" s="59">
        <v>104</v>
      </c>
      <c r="B110" s="65" t="s">
        <v>74</v>
      </c>
      <c r="C110" s="3" t="e">
        <v>#DIV/0!</v>
      </c>
      <c r="D110" s="61"/>
      <c r="E110" s="62"/>
      <c r="F110" s="61" t="e">
        <f t="shared" si="1"/>
        <v>#DIV/0!</v>
      </c>
    </row>
    <row r="111" spans="1:6">
      <c r="A111" s="59">
        <v>105</v>
      </c>
      <c r="B111" s="65" t="s">
        <v>75</v>
      </c>
      <c r="C111" s="61">
        <v>99.090909090909093</v>
      </c>
      <c r="D111" s="61"/>
      <c r="E111" s="62"/>
      <c r="F111" s="61">
        <f t="shared" si="1"/>
        <v>33.030303030303031</v>
      </c>
    </row>
    <row r="112" spans="1:6">
      <c r="A112" s="59">
        <v>106</v>
      </c>
      <c r="B112" s="65" t="s">
        <v>76</v>
      </c>
      <c r="C112" s="61">
        <v>100</v>
      </c>
      <c r="D112" s="61"/>
      <c r="E112" s="62"/>
      <c r="F112" s="61">
        <f t="shared" si="1"/>
        <v>33.333333333333336</v>
      </c>
    </row>
    <row r="113" spans="1:6">
      <c r="A113" s="59">
        <v>107</v>
      </c>
      <c r="B113" s="65" t="s">
        <v>77</v>
      </c>
      <c r="C113" s="61">
        <v>99.4</v>
      </c>
      <c r="D113" s="61"/>
      <c r="E113" s="62"/>
      <c r="F113" s="61">
        <f t="shared" si="1"/>
        <v>33.133333333333333</v>
      </c>
    </row>
    <row r="114" spans="1:6">
      <c r="A114" s="59">
        <v>108</v>
      </c>
      <c r="B114" s="65" t="s">
        <v>78</v>
      </c>
      <c r="C114" s="61">
        <v>98.564102564102569</v>
      </c>
      <c r="D114" s="61"/>
      <c r="E114" s="62"/>
      <c r="F114" s="61">
        <f t="shared" si="1"/>
        <v>32.854700854700859</v>
      </c>
    </row>
    <row r="115" spans="1:6">
      <c r="A115" s="59">
        <v>109</v>
      </c>
      <c r="B115" s="65" t="s">
        <v>79</v>
      </c>
      <c r="C115" s="61">
        <v>97.846153846153854</v>
      </c>
      <c r="D115" s="61"/>
      <c r="E115" s="62"/>
      <c r="F115" s="61">
        <f t="shared" si="1"/>
        <v>32.61538461538462</v>
      </c>
    </row>
    <row r="116" spans="1:6">
      <c r="A116" s="59">
        <v>110</v>
      </c>
      <c r="B116" s="65" t="s">
        <v>80</v>
      </c>
      <c r="C116" s="3" t="e">
        <v>#DIV/0!</v>
      </c>
      <c r="D116" s="61"/>
      <c r="E116" s="62"/>
      <c r="F116" s="61" t="e">
        <f t="shared" si="1"/>
        <v>#DIV/0!</v>
      </c>
    </row>
    <row r="117" spans="1:6">
      <c r="A117" s="59">
        <v>111</v>
      </c>
      <c r="B117" s="65" t="s">
        <v>81</v>
      </c>
      <c r="C117" s="61">
        <v>99.68</v>
      </c>
      <c r="D117" s="61"/>
      <c r="E117" s="62"/>
      <c r="F117" s="61">
        <f t="shared" si="1"/>
        <v>33.226666666666667</v>
      </c>
    </row>
    <row r="118" spans="1:6">
      <c r="A118" s="59">
        <v>112</v>
      </c>
      <c r="B118" s="65" t="s">
        <v>82</v>
      </c>
      <c r="C118" s="61">
        <v>99.243243243243242</v>
      </c>
      <c r="D118" s="61"/>
      <c r="E118" s="62"/>
      <c r="F118" s="61">
        <f t="shared" si="1"/>
        <v>33.081081081081081</v>
      </c>
    </row>
    <row r="119" spans="1:6">
      <c r="A119" s="59">
        <v>113</v>
      </c>
      <c r="B119" s="63" t="s">
        <v>83</v>
      </c>
      <c r="C119" s="61">
        <v>97.6</v>
      </c>
      <c r="D119" s="61"/>
      <c r="E119" s="62"/>
      <c r="F119" s="61">
        <f t="shared" si="1"/>
        <v>32.533333333333331</v>
      </c>
    </row>
    <row r="120" spans="1:6">
      <c r="A120" s="59">
        <v>114</v>
      </c>
      <c r="B120" s="65" t="s">
        <v>84</v>
      </c>
      <c r="C120" s="61">
        <v>99.428571428571431</v>
      </c>
      <c r="D120" s="61"/>
      <c r="E120" s="62"/>
      <c r="F120" s="61">
        <f t="shared" si="1"/>
        <v>33.142857142857146</v>
      </c>
    </row>
    <row r="121" spans="1:6">
      <c r="A121" s="59">
        <v>115</v>
      </c>
      <c r="B121" s="65" t="s">
        <v>85</v>
      </c>
      <c r="C121" s="61">
        <v>99.866666666666674</v>
      </c>
      <c r="D121" s="61"/>
      <c r="E121" s="62"/>
      <c r="F121" s="61">
        <f t="shared" si="1"/>
        <v>33.288888888888891</v>
      </c>
    </row>
    <row r="122" spans="1:6">
      <c r="A122" s="59">
        <v>116</v>
      </c>
      <c r="B122" s="26" t="s">
        <v>86</v>
      </c>
      <c r="C122" s="61">
        <v>98.94736842105263</v>
      </c>
      <c r="D122" s="61"/>
      <c r="E122" s="62"/>
      <c r="F122" s="61">
        <f t="shared" si="1"/>
        <v>32.982456140350877</v>
      </c>
    </row>
    <row r="123" spans="1:6">
      <c r="A123" s="59">
        <v>117</v>
      </c>
      <c r="B123" s="15" t="s">
        <v>87</v>
      </c>
      <c r="C123" s="61">
        <v>100</v>
      </c>
      <c r="D123" s="61"/>
      <c r="E123" s="62"/>
      <c r="F123" s="61">
        <f t="shared" si="1"/>
        <v>33.333333333333336</v>
      </c>
    </row>
    <row r="124" spans="1:6">
      <c r="A124" s="59">
        <v>118</v>
      </c>
      <c r="B124" s="26" t="s">
        <v>88</v>
      </c>
      <c r="C124" s="61">
        <v>99.692307692307693</v>
      </c>
      <c r="D124" s="61"/>
      <c r="E124" s="62"/>
      <c r="F124" s="61">
        <f t="shared" si="1"/>
        <v>33.230769230769234</v>
      </c>
    </row>
    <row r="125" spans="1:6">
      <c r="A125" s="59">
        <v>119</v>
      </c>
      <c r="B125" s="26" t="s">
        <v>89</v>
      </c>
      <c r="C125" s="61">
        <v>97.454545454545453</v>
      </c>
      <c r="D125" s="61"/>
      <c r="E125" s="62"/>
      <c r="F125" s="61">
        <f t="shared" si="1"/>
        <v>32.484848484848484</v>
      </c>
    </row>
    <row r="126" spans="1:6">
      <c r="A126" s="59">
        <v>120</v>
      </c>
      <c r="B126" s="15" t="s">
        <v>90</v>
      </c>
      <c r="C126" s="61">
        <v>100</v>
      </c>
      <c r="D126" s="61"/>
      <c r="E126" s="62"/>
      <c r="F126" s="61">
        <f t="shared" si="1"/>
        <v>33.333333333333336</v>
      </c>
    </row>
    <row r="127" spans="1:6">
      <c r="A127" s="59">
        <v>121</v>
      </c>
      <c r="B127" s="6" t="s">
        <v>91</v>
      </c>
      <c r="C127" s="61">
        <v>99.65217391304347</v>
      </c>
      <c r="D127" s="61"/>
      <c r="E127" s="62"/>
      <c r="F127" s="61">
        <f t="shared" si="1"/>
        <v>33.217391304347821</v>
      </c>
    </row>
    <row r="128" spans="1:6">
      <c r="A128" s="59">
        <v>122</v>
      </c>
      <c r="B128" s="15" t="s">
        <v>92</v>
      </c>
      <c r="C128" s="3" t="e">
        <v>#DIV/0!</v>
      </c>
      <c r="D128" s="61"/>
      <c r="E128" s="62"/>
      <c r="F128" s="61" t="e">
        <f t="shared" si="1"/>
        <v>#DIV/0!</v>
      </c>
    </row>
    <row r="129" spans="1:6">
      <c r="A129" s="59">
        <v>123</v>
      </c>
      <c r="B129" s="20" t="s">
        <v>93</v>
      </c>
      <c r="C129" s="61">
        <v>99.5</v>
      </c>
      <c r="D129" s="61"/>
      <c r="E129" s="62"/>
      <c r="F129" s="61">
        <f t="shared" si="1"/>
        <v>33.166666666666664</v>
      </c>
    </row>
    <row r="130" spans="1:6">
      <c r="A130" s="59">
        <v>124</v>
      </c>
      <c r="B130" s="15" t="s">
        <v>94</v>
      </c>
      <c r="C130" s="3" t="e">
        <v>#DIV/0!</v>
      </c>
      <c r="D130" s="61"/>
      <c r="E130" s="62"/>
      <c r="F130" s="61" t="e">
        <f t="shared" si="1"/>
        <v>#DIV/0!</v>
      </c>
    </row>
    <row r="131" spans="1:6">
      <c r="A131" s="59">
        <v>125</v>
      </c>
      <c r="B131" s="15" t="s">
        <v>95</v>
      </c>
      <c r="C131" s="3" t="e">
        <v>#DIV/0!</v>
      </c>
      <c r="D131" s="61"/>
      <c r="E131" s="62"/>
      <c r="F131" s="61" t="e">
        <f t="shared" si="1"/>
        <v>#DIV/0!</v>
      </c>
    </row>
    <row r="132" spans="1:6">
      <c r="A132" s="59">
        <v>126</v>
      </c>
      <c r="B132" s="26" t="s">
        <v>96</v>
      </c>
      <c r="C132" s="61">
        <v>99.066666666666663</v>
      </c>
      <c r="D132" s="61"/>
      <c r="E132" s="62"/>
      <c r="F132" s="61">
        <f t="shared" si="1"/>
        <v>33.022222222222219</v>
      </c>
    </row>
    <row r="133" spans="1:6">
      <c r="A133" s="59">
        <v>127</v>
      </c>
      <c r="B133" s="20" t="s">
        <v>97</v>
      </c>
      <c r="C133" s="61">
        <v>99.5</v>
      </c>
      <c r="D133" s="61"/>
      <c r="E133" s="62"/>
      <c r="F133" s="61">
        <f t="shared" si="1"/>
        <v>33.166666666666664</v>
      </c>
    </row>
    <row r="134" spans="1:6">
      <c r="A134" s="59">
        <v>128</v>
      </c>
      <c r="B134" s="26" t="s">
        <v>98</v>
      </c>
      <c r="C134" s="61">
        <v>100</v>
      </c>
      <c r="D134" s="61"/>
      <c r="E134" s="62"/>
      <c r="F134" s="61">
        <f t="shared" si="1"/>
        <v>33.333333333333336</v>
      </c>
    </row>
    <row r="135" spans="1:6">
      <c r="A135" s="59">
        <v>129</v>
      </c>
      <c r="B135" s="26" t="s">
        <v>99</v>
      </c>
      <c r="C135" s="61">
        <v>96.666666666666671</v>
      </c>
      <c r="D135" s="61"/>
      <c r="E135" s="62"/>
      <c r="F135" s="61">
        <f t="shared" si="1"/>
        <v>32.222222222222221</v>
      </c>
    </row>
    <row r="136" spans="1:6">
      <c r="A136" s="59">
        <v>130</v>
      </c>
      <c r="B136" s="15" t="s">
        <v>100</v>
      </c>
      <c r="C136" s="61">
        <v>99.675675675675677</v>
      </c>
      <c r="D136" s="61"/>
      <c r="E136" s="62"/>
      <c r="F136" s="61">
        <f t="shared" si="1"/>
        <v>33.225225225225223</v>
      </c>
    </row>
    <row r="137" spans="1:6">
      <c r="A137" s="59">
        <v>131</v>
      </c>
      <c r="B137" s="15" t="s">
        <v>101</v>
      </c>
      <c r="C137" s="3" t="e">
        <v>#DIV/0!</v>
      </c>
      <c r="D137" s="61"/>
      <c r="E137" s="62"/>
      <c r="F137" s="61" t="e">
        <f t="shared" si="1"/>
        <v>#DIV/0!</v>
      </c>
    </row>
    <row r="138" spans="1:6">
      <c r="A138" s="59">
        <v>132</v>
      </c>
      <c r="B138" s="6" t="s">
        <v>102</v>
      </c>
      <c r="C138" s="3" t="e">
        <v>#DIV/0!</v>
      </c>
      <c r="D138" s="61"/>
      <c r="E138" s="62"/>
      <c r="F138" s="61" t="e">
        <f t="shared" si="1"/>
        <v>#DIV/0!</v>
      </c>
    </row>
    <row r="139" spans="1:6">
      <c r="A139" s="59">
        <v>133</v>
      </c>
      <c r="B139" s="15" t="s">
        <v>103</v>
      </c>
      <c r="C139" s="61">
        <v>99.836734693877546</v>
      </c>
      <c r="D139" s="61"/>
      <c r="E139" s="62"/>
      <c r="F139" s="61">
        <f t="shared" si="1"/>
        <v>33.278911564625851</v>
      </c>
    </row>
    <row r="140" spans="1:6">
      <c r="A140" s="59">
        <v>134</v>
      </c>
      <c r="B140" s="15" t="s">
        <v>104</v>
      </c>
      <c r="C140" s="61">
        <v>100</v>
      </c>
      <c r="D140" s="61"/>
      <c r="E140" s="62"/>
      <c r="F140" s="61">
        <f t="shared" si="1"/>
        <v>33.333333333333336</v>
      </c>
    </row>
    <row r="141" spans="1:6">
      <c r="A141" s="59">
        <v>135</v>
      </c>
      <c r="B141" s="15" t="s">
        <v>105</v>
      </c>
      <c r="C141" s="61">
        <v>98.10526315789474</v>
      </c>
      <c r="D141" s="61"/>
      <c r="E141" s="62"/>
      <c r="F141" s="61">
        <f t="shared" si="1"/>
        <v>32.701754385964911</v>
      </c>
    </row>
    <row r="142" spans="1:6" ht="15.75">
      <c r="A142" s="1140" t="s">
        <v>176</v>
      </c>
      <c r="B142" s="1141"/>
      <c r="C142" s="68" t="e">
        <f>(SUM(C7:C141))/135</f>
        <v>#DIV/0!</v>
      </c>
      <c r="D142" s="68"/>
      <c r="E142" s="68">
        <f>(SUM(E7:E141))/135</f>
        <v>0</v>
      </c>
      <c r="F142" s="61" t="e">
        <f t="shared" si="1"/>
        <v>#DIV/0!</v>
      </c>
    </row>
    <row r="143" spans="1:6">
      <c r="C143" s="88"/>
    </row>
    <row r="148" spans="6:6">
      <c r="F148" t="s">
        <v>163</v>
      </c>
    </row>
  </sheetData>
  <mergeCells count="10">
    <mergeCell ref="A142:B142"/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rintOptions horizontalCentered="1" verticalCentered="1"/>
  <pageMargins left="0.31496062992125984" right="0.31496062992125984" top="0.19685039370078741" bottom="0.19685039370078741" header="0.31496062992125984" footer="0.31496062992125984"/>
  <pageSetup paperSize="14" scale="9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workbookViewId="0">
      <selection activeCell="C8" sqref="C8"/>
    </sheetView>
  </sheetViews>
  <sheetFormatPr defaultRowHeight="15"/>
  <cols>
    <col min="1" max="1" width="4.28515625" customWidth="1"/>
    <col min="2" max="2" width="30.42578125" customWidth="1"/>
    <col min="3" max="3" width="41.42578125" customWidth="1"/>
    <col min="4" max="4" width="17.42578125" customWidth="1"/>
    <col min="5" max="5" width="20" customWidth="1"/>
    <col min="6" max="6" width="10.28515625" customWidth="1"/>
  </cols>
  <sheetData>
    <row r="1" spans="1:10" ht="18">
      <c r="A1" s="1146" t="s">
        <v>285</v>
      </c>
      <c r="B1" s="1146"/>
      <c r="C1" s="1146"/>
      <c r="D1" s="1146"/>
      <c r="E1" s="1146"/>
      <c r="F1" s="1146"/>
      <c r="G1" s="1146"/>
      <c r="H1" s="1146"/>
      <c r="I1" s="1146"/>
      <c r="J1" s="1146"/>
    </row>
    <row r="2" spans="1:10" ht="15.75" thickBot="1"/>
    <row r="3" spans="1:10" ht="15.75" thickBot="1">
      <c r="A3" s="123" t="s">
        <v>2</v>
      </c>
      <c r="B3" s="124" t="s">
        <v>224</v>
      </c>
      <c r="C3" s="124" t="s">
        <v>228</v>
      </c>
      <c r="D3" s="124" t="s">
        <v>226</v>
      </c>
      <c r="E3" s="124" t="s">
        <v>225</v>
      </c>
      <c r="F3" s="124" t="s">
        <v>8</v>
      </c>
      <c r="G3" s="124" t="s">
        <v>9</v>
      </c>
      <c r="H3" s="124" t="s">
        <v>10</v>
      </c>
      <c r="I3" s="124" t="s">
        <v>11</v>
      </c>
      <c r="J3" s="125" t="s">
        <v>12</v>
      </c>
    </row>
    <row r="4" spans="1:10">
      <c r="A4" s="106">
        <v>1</v>
      </c>
      <c r="B4" s="104" t="s">
        <v>227</v>
      </c>
      <c r="C4" s="105" t="s">
        <v>229</v>
      </c>
      <c r="D4" s="106" t="s">
        <v>235</v>
      </c>
      <c r="E4" s="126">
        <v>6</v>
      </c>
      <c r="F4" s="104"/>
      <c r="G4" s="104"/>
      <c r="H4" s="104"/>
      <c r="I4" s="104"/>
      <c r="J4" s="104"/>
    </row>
    <row r="5" spans="1:10">
      <c r="A5" s="103"/>
      <c r="B5" s="45"/>
      <c r="C5" s="105" t="s">
        <v>230</v>
      </c>
      <c r="D5" s="45"/>
      <c r="E5" s="121"/>
      <c r="F5" s="45"/>
      <c r="G5" s="45"/>
      <c r="H5" s="45"/>
      <c r="I5" s="45"/>
      <c r="J5" s="45"/>
    </row>
    <row r="6" spans="1:10">
      <c r="A6" s="103"/>
      <c r="B6" s="45"/>
      <c r="C6" s="105" t="s">
        <v>231</v>
      </c>
      <c r="D6" s="45"/>
      <c r="E6" s="121"/>
      <c r="F6" s="45"/>
      <c r="G6" s="45"/>
      <c r="H6" s="45"/>
      <c r="I6" s="45"/>
      <c r="J6" s="45"/>
    </row>
    <row r="7" spans="1:10">
      <c r="A7" s="103"/>
      <c r="B7" s="45"/>
      <c r="C7" s="105" t="s">
        <v>232</v>
      </c>
      <c r="D7" s="45"/>
      <c r="E7" s="121"/>
      <c r="F7" s="45"/>
      <c r="G7" s="45"/>
      <c r="H7" s="45"/>
      <c r="I7" s="45"/>
      <c r="J7" s="45"/>
    </row>
    <row r="8" spans="1:10">
      <c r="A8" s="103"/>
      <c r="B8" s="45"/>
      <c r="C8" s="105" t="s">
        <v>233</v>
      </c>
      <c r="D8" s="45"/>
      <c r="E8" s="121"/>
      <c r="F8" s="45"/>
      <c r="G8" s="45"/>
      <c r="H8" s="45"/>
      <c r="I8" s="45"/>
      <c r="J8" s="45"/>
    </row>
    <row r="9" spans="1:10">
      <c r="A9" s="103"/>
      <c r="B9" s="45"/>
      <c r="C9" s="105" t="s">
        <v>234</v>
      </c>
      <c r="D9" s="45"/>
      <c r="E9" s="121"/>
      <c r="F9" s="45"/>
      <c r="G9" s="45"/>
      <c r="H9" s="45"/>
      <c r="I9" s="45"/>
      <c r="J9" s="45"/>
    </row>
    <row r="10" spans="1:10">
      <c r="A10" s="103">
        <v>2</v>
      </c>
      <c r="B10" s="45" t="s">
        <v>240</v>
      </c>
      <c r="C10" s="105" t="s">
        <v>236</v>
      </c>
      <c r="D10" s="103" t="s">
        <v>235</v>
      </c>
      <c r="E10" s="122">
        <v>4</v>
      </c>
      <c r="F10" s="45"/>
      <c r="G10" s="45"/>
      <c r="H10" s="45"/>
      <c r="I10" s="45"/>
      <c r="J10" s="45"/>
    </row>
    <row r="11" spans="1:10">
      <c r="A11" s="103"/>
      <c r="B11" s="45"/>
      <c r="C11" s="105" t="s">
        <v>237</v>
      </c>
      <c r="D11" s="45"/>
      <c r="E11" s="121"/>
      <c r="F11" s="45"/>
      <c r="G11" s="45"/>
      <c r="H11" s="45"/>
      <c r="I11" s="45"/>
      <c r="J11" s="45"/>
    </row>
    <row r="12" spans="1:10">
      <c r="A12" s="103"/>
      <c r="B12" s="45"/>
      <c r="C12" s="105" t="s">
        <v>238</v>
      </c>
      <c r="D12" s="45"/>
      <c r="E12" s="121"/>
      <c r="F12" s="45"/>
      <c r="G12" s="45"/>
      <c r="H12" s="45"/>
      <c r="I12" s="45"/>
      <c r="J12" s="45"/>
    </row>
    <row r="13" spans="1:10">
      <c r="A13" s="103"/>
      <c r="B13" s="45"/>
      <c r="C13" s="105" t="s">
        <v>239</v>
      </c>
      <c r="D13" s="45"/>
      <c r="E13" s="121"/>
      <c r="F13" s="45"/>
      <c r="G13" s="45"/>
      <c r="H13" s="45"/>
      <c r="I13" s="45"/>
      <c r="J13" s="45"/>
    </row>
    <row r="14" spans="1:10">
      <c r="A14" s="103">
        <v>3</v>
      </c>
      <c r="B14" s="45" t="s">
        <v>246</v>
      </c>
      <c r="C14" s="105" t="s">
        <v>241</v>
      </c>
      <c r="D14" s="103" t="s">
        <v>235</v>
      </c>
      <c r="E14" s="122">
        <v>5</v>
      </c>
      <c r="F14" s="45"/>
      <c r="G14" s="45"/>
      <c r="H14" s="45"/>
      <c r="I14" s="45"/>
      <c r="J14" s="45"/>
    </row>
    <row r="15" spans="1:10">
      <c r="A15" s="103"/>
      <c r="B15" s="45"/>
      <c r="C15" s="105" t="s">
        <v>242</v>
      </c>
      <c r="D15" s="45"/>
      <c r="E15" s="121"/>
      <c r="F15" s="45"/>
      <c r="G15" s="45"/>
      <c r="H15" s="45"/>
      <c r="I15" s="45"/>
      <c r="J15" s="45"/>
    </row>
    <row r="16" spans="1:10">
      <c r="A16" s="103"/>
      <c r="B16" s="45"/>
      <c r="C16" s="105" t="s">
        <v>243</v>
      </c>
      <c r="D16" s="45"/>
      <c r="E16" s="121"/>
      <c r="F16" s="45"/>
      <c r="G16" s="45"/>
      <c r="H16" s="45"/>
      <c r="I16" s="45"/>
      <c r="J16" s="45"/>
    </row>
    <row r="17" spans="1:10">
      <c r="A17" s="103"/>
      <c r="B17" s="45"/>
      <c r="C17" s="105" t="s">
        <v>244</v>
      </c>
      <c r="D17" s="45"/>
      <c r="E17" s="121"/>
      <c r="F17" s="45"/>
      <c r="G17" s="45"/>
      <c r="H17" s="45"/>
      <c r="I17" s="45"/>
      <c r="J17" s="45"/>
    </row>
    <row r="18" spans="1:10">
      <c r="A18" s="103"/>
      <c r="B18" s="45"/>
      <c r="C18" s="105" t="s">
        <v>245</v>
      </c>
      <c r="D18" s="45"/>
      <c r="E18" s="121"/>
      <c r="F18" s="45"/>
      <c r="G18" s="45"/>
      <c r="H18" s="45"/>
      <c r="I18" s="45"/>
      <c r="J18" s="45"/>
    </row>
    <row r="19" spans="1:10">
      <c r="A19" s="103">
        <v>4</v>
      </c>
      <c r="B19" s="45" t="s">
        <v>253</v>
      </c>
      <c r="C19" s="105" t="s">
        <v>247</v>
      </c>
      <c r="D19" s="103" t="s">
        <v>235</v>
      </c>
      <c r="E19" s="122">
        <v>6</v>
      </c>
      <c r="F19" s="45"/>
      <c r="G19" s="45"/>
      <c r="H19" s="45"/>
      <c r="I19" s="45"/>
      <c r="J19" s="45"/>
    </row>
    <row r="20" spans="1:10">
      <c r="A20" s="103"/>
      <c r="B20" s="45"/>
      <c r="C20" s="105" t="s">
        <v>248</v>
      </c>
      <c r="D20" s="45"/>
      <c r="E20" s="121"/>
      <c r="F20" s="45"/>
      <c r="G20" s="45"/>
      <c r="H20" s="45"/>
      <c r="I20" s="45"/>
      <c r="J20" s="45"/>
    </row>
    <row r="21" spans="1:10">
      <c r="A21" s="103"/>
      <c r="B21" s="45"/>
      <c r="C21" s="105" t="s">
        <v>249</v>
      </c>
      <c r="D21" s="45"/>
      <c r="E21" s="121"/>
      <c r="F21" s="45"/>
      <c r="G21" s="45"/>
      <c r="H21" s="45"/>
      <c r="I21" s="45"/>
      <c r="J21" s="45"/>
    </row>
    <row r="22" spans="1:10">
      <c r="A22" s="103"/>
      <c r="B22" s="45"/>
      <c r="C22" s="105" t="s">
        <v>250</v>
      </c>
      <c r="D22" s="45"/>
      <c r="E22" s="121"/>
      <c r="F22" s="45"/>
      <c r="G22" s="45"/>
      <c r="H22" s="45"/>
      <c r="I22" s="45"/>
      <c r="J22" s="45"/>
    </row>
    <row r="23" spans="1:10">
      <c r="A23" s="103"/>
      <c r="B23" s="45"/>
      <c r="C23" s="105" t="s">
        <v>251</v>
      </c>
      <c r="D23" s="45"/>
      <c r="E23" s="121"/>
      <c r="F23" s="45"/>
      <c r="G23" s="45"/>
      <c r="H23" s="45"/>
      <c r="I23" s="45"/>
      <c r="J23" s="45"/>
    </row>
    <row r="24" spans="1:10">
      <c r="A24" s="103"/>
      <c r="B24" s="45"/>
      <c r="C24" s="105" t="s">
        <v>252</v>
      </c>
      <c r="D24" s="45"/>
      <c r="E24" s="121"/>
      <c r="F24" s="45"/>
      <c r="G24" s="45"/>
      <c r="H24" s="45"/>
      <c r="I24" s="45"/>
      <c r="J24" s="45"/>
    </row>
    <row r="25" spans="1:10">
      <c r="A25" s="103">
        <v>5</v>
      </c>
      <c r="B25" s="45" t="s">
        <v>261</v>
      </c>
      <c r="C25" s="107" t="s">
        <v>254</v>
      </c>
      <c r="D25" s="103" t="s">
        <v>235</v>
      </c>
      <c r="E25" s="122">
        <v>7</v>
      </c>
      <c r="F25" s="45"/>
      <c r="G25" s="45"/>
      <c r="H25" s="45"/>
      <c r="I25" s="45"/>
      <c r="J25" s="45"/>
    </row>
    <row r="26" spans="1:10">
      <c r="A26" s="103"/>
      <c r="B26" s="45"/>
      <c r="C26" s="107" t="s">
        <v>255</v>
      </c>
      <c r="D26" s="103"/>
      <c r="E26" s="122"/>
      <c r="F26" s="45"/>
      <c r="G26" s="45"/>
      <c r="H26" s="45"/>
      <c r="I26" s="45"/>
      <c r="J26" s="45"/>
    </row>
    <row r="27" spans="1:10">
      <c r="A27" s="103"/>
      <c r="B27" s="45"/>
      <c r="C27" s="107" t="s">
        <v>256</v>
      </c>
      <c r="D27" s="103"/>
      <c r="E27" s="122"/>
      <c r="F27" s="45"/>
      <c r="G27" s="45"/>
      <c r="H27" s="45"/>
      <c r="I27" s="45"/>
      <c r="J27" s="45"/>
    </row>
    <row r="28" spans="1:10">
      <c r="A28" s="103"/>
      <c r="B28" s="45"/>
      <c r="C28" s="107" t="s">
        <v>257</v>
      </c>
      <c r="D28" s="103"/>
      <c r="E28" s="122"/>
      <c r="F28" s="45"/>
      <c r="G28" s="45"/>
      <c r="H28" s="45"/>
      <c r="I28" s="45"/>
      <c r="J28" s="45"/>
    </row>
    <row r="29" spans="1:10">
      <c r="A29" s="103"/>
      <c r="B29" s="45"/>
      <c r="C29" s="107" t="s">
        <v>258</v>
      </c>
      <c r="D29" s="103"/>
      <c r="E29" s="122"/>
      <c r="F29" s="45"/>
      <c r="G29" s="45"/>
      <c r="H29" s="45"/>
      <c r="I29" s="45"/>
      <c r="J29" s="45"/>
    </row>
    <row r="30" spans="1:10">
      <c r="A30" s="103"/>
      <c r="B30" s="45"/>
      <c r="C30" s="107" t="s">
        <v>259</v>
      </c>
      <c r="D30" s="103"/>
      <c r="E30" s="122"/>
      <c r="F30" s="45"/>
      <c r="G30" s="45"/>
      <c r="H30" s="45"/>
      <c r="I30" s="45"/>
      <c r="J30" s="45"/>
    </row>
    <row r="31" spans="1:10">
      <c r="A31" s="103"/>
      <c r="B31" s="45"/>
      <c r="C31" s="107" t="s">
        <v>260</v>
      </c>
      <c r="D31" s="103"/>
      <c r="E31" s="122"/>
      <c r="F31" s="45"/>
      <c r="G31" s="45"/>
      <c r="H31" s="45"/>
      <c r="I31" s="45"/>
      <c r="J31" s="45"/>
    </row>
    <row r="32" spans="1:10">
      <c r="A32" s="103">
        <v>6</v>
      </c>
      <c r="B32" s="45" t="s">
        <v>262</v>
      </c>
      <c r="C32" s="108" t="s">
        <v>263</v>
      </c>
      <c r="D32" s="103" t="s">
        <v>235</v>
      </c>
      <c r="E32" s="122">
        <v>6</v>
      </c>
      <c r="F32" s="45"/>
      <c r="G32" s="45"/>
      <c r="H32" s="45"/>
      <c r="I32" s="45"/>
      <c r="J32" s="45"/>
    </row>
    <row r="33" spans="1:10">
      <c r="A33" s="103"/>
      <c r="B33" s="45"/>
      <c r="C33" s="105" t="s">
        <v>264</v>
      </c>
      <c r="D33" s="103"/>
      <c r="E33" s="122"/>
      <c r="F33" s="45"/>
      <c r="G33" s="45"/>
      <c r="H33" s="45"/>
      <c r="I33" s="45"/>
      <c r="J33" s="45"/>
    </row>
    <row r="34" spans="1:10">
      <c r="A34" s="103"/>
      <c r="B34" s="45"/>
      <c r="C34" s="105" t="s">
        <v>265</v>
      </c>
      <c r="D34" s="103"/>
      <c r="E34" s="122"/>
      <c r="F34" s="45"/>
      <c r="G34" s="45"/>
      <c r="H34" s="45"/>
      <c r="I34" s="45"/>
      <c r="J34" s="45"/>
    </row>
    <row r="35" spans="1:10">
      <c r="A35" s="103"/>
      <c r="B35" s="45"/>
      <c r="C35" s="105" t="s">
        <v>266</v>
      </c>
      <c r="D35" s="103"/>
      <c r="E35" s="122"/>
      <c r="F35" s="45"/>
      <c r="G35" s="45"/>
      <c r="H35" s="45"/>
      <c r="I35" s="45"/>
      <c r="J35" s="45" t="s">
        <v>163</v>
      </c>
    </row>
    <row r="36" spans="1:10">
      <c r="A36" s="103"/>
      <c r="B36" s="45"/>
      <c r="C36" s="105" t="s">
        <v>267</v>
      </c>
      <c r="D36" s="103"/>
      <c r="E36" s="122"/>
      <c r="F36" s="45"/>
      <c r="G36" s="45"/>
      <c r="H36" s="45"/>
      <c r="I36" s="45"/>
      <c r="J36" s="45"/>
    </row>
    <row r="37" spans="1:10">
      <c r="A37" s="103"/>
      <c r="B37" s="45"/>
      <c r="C37" s="105" t="s">
        <v>268</v>
      </c>
      <c r="D37" s="103"/>
      <c r="E37" s="122"/>
      <c r="F37" s="45"/>
      <c r="G37" s="45"/>
      <c r="H37" s="45"/>
      <c r="I37" s="45"/>
      <c r="J37" s="45"/>
    </row>
    <row r="38" spans="1:10">
      <c r="A38" s="103">
        <v>7</v>
      </c>
      <c r="B38" s="45" t="s">
        <v>272</v>
      </c>
      <c r="C38" s="108" t="s">
        <v>269</v>
      </c>
      <c r="D38" s="103" t="s">
        <v>235</v>
      </c>
      <c r="E38" s="122">
        <v>3</v>
      </c>
      <c r="F38" s="45"/>
      <c r="G38" s="45"/>
      <c r="H38" s="45"/>
      <c r="I38" s="45"/>
      <c r="J38" s="45"/>
    </row>
    <row r="39" spans="1:10">
      <c r="A39" s="103"/>
      <c r="B39" s="45"/>
      <c r="C39" s="108" t="s">
        <v>270</v>
      </c>
      <c r="D39" s="45"/>
      <c r="E39" s="121"/>
      <c r="F39" s="45"/>
      <c r="G39" s="45"/>
      <c r="H39" s="45"/>
      <c r="I39" s="45"/>
      <c r="J39" s="45"/>
    </row>
    <row r="40" spans="1:10">
      <c r="A40" s="103"/>
      <c r="B40" s="45"/>
      <c r="C40" s="108" t="s">
        <v>271</v>
      </c>
      <c r="D40" s="45"/>
      <c r="E40" s="121"/>
      <c r="F40" s="45"/>
      <c r="G40" s="45"/>
      <c r="H40" s="45"/>
      <c r="I40" s="45"/>
      <c r="J40" s="45"/>
    </row>
    <row r="41" spans="1:10">
      <c r="A41" s="103">
        <v>8</v>
      </c>
      <c r="B41" s="45" t="s">
        <v>276</v>
      </c>
      <c r="C41" s="109" t="s">
        <v>273</v>
      </c>
      <c r="D41" s="103" t="s">
        <v>235</v>
      </c>
      <c r="E41" s="122">
        <v>3</v>
      </c>
      <c r="F41" s="45"/>
      <c r="G41" s="45"/>
      <c r="H41" s="45"/>
      <c r="I41" s="45"/>
      <c r="J41" s="45"/>
    </row>
    <row r="42" spans="1:10">
      <c r="A42" s="103"/>
      <c r="B42" s="45"/>
      <c r="C42" s="110" t="s">
        <v>274</v>
      </c>
      <c r="D42" s="103"/>
      <c r="E42" s="122"/>
      <c r="F42" s="45"/>
      <c r="G42" s="45"/>
      <c r="H42" s="45"/>
      <c r="I42" s="45"/>
      <c r="J42" s="45"/>
    </row>
    <row r="43" spans="1:10">
      <c r="A43" s="103"/>
      <c r="B43" s="45"/>
      <c r="C43" s="110" t="s">
        <v>275</v>
      </c>
      <c r="D43" s="103"/>
      <c r="E43" s="122"/>
      <c r="F43" s="45"/>
      <c r="G43" s="45"/>
      <c r="H43" s="45"/>
      <c r="I43" s="45"/>
      <c r="J43" s="45"/>
    </row>
    <row r="44" spans="1:10">
      <c r="A44" s="103">
        <v>9</v>
      </c>
      <c r="B44" s="45" t="s">
        <v>284</v>
      </c>
      <c r="C44" s="105" t="s">
        <v>277</v>
      </c>
      <c r="D44" s="103" t="s">
        <v>235</v>
      </c>
      <c r="E44" s="122">
        <v>7</v>
      </c>
      <c r="F44" s="45"/>
      <c r="G44" s="45"/>
      <c r="H44" s="45"/>
      <c r="I44" s="45"/>
      <c r="J44" s="45"/>
    </row>
    <row r="45" spans="1:10">
      <c r="A45" s="103"/>
      <c r="B45" s="45"/>
      <c r="C45" s="105" t="s">
        <v>278</v>
      </c>
      <c r="D45" s="103"/>
      <c r="E45" s="122"/>
      <c r="F45" s="45"/>
      <c r="G45" s="45"/>
      <c r="H45" s="45"/>
      <c r="I45" s="45"/>
      <c r="J45" s="45"/>
    </row>
    <row r="46" spans="1:10">
      <c r="A46" s="103"/>
      <c r="B46" s="45"/>
      <c r="C46" s="105" t="s">
        <v>279</v>
      </c>
      <c r="D46" s="103"/>
      <c r="E46" s="122"/>
      <c r="F46" s="45"/>
      <c r="G46" s="45"/>
      <c r="H46" s="45"/>
      <c r="I46" s="45"/>
      <c r="J46" s="45"/>
    </row>
    <row r="47" spans="1:10">
      <c r="A47" s="103"/>
      <c r="B47" s="45"/>
      <c r="C47" s="105" t="s">
        <v>280</v>
      </c>
      <c r="D47" s="103"/>
      <c r="E47" s="122"/>
      <c r="F47" s="45"/>
      <c r="G47" s="45"/>
      <c r="H47" s="45"/>
      <c r="I47" s="45"/>
      <c r="J47" s="45"/>
    </row>
    <row r="48" spans="1:10">
      <c r="A48" s="103"/>
      <c r="B48" s="45"/>
      <c r="C48" s="105" t="s">
        <v>281</v>
      </c>
      <c r="D48" s="103"/>
      <c r="E48" s="122"/>
      <c r="F48" s="45"/>
      <c r="G48" s="45"/>
      <c r="H48" s="45"/>
      <c r="I48" s="45"/>
      <c r="J48" s="45"/>
    </row>
    <row r="49" spans="1:10">
      <c r="A49" s="103"/>
      <c r="B49" s="45"/>
      <c r="C49" s="105" t="s">
        <v>282</v>
      </c>
      <c r="D49" s="103"/>
      <c r="E49" s="122"/>
      <c r="F49" s="45"/>
      <c r="G49" s="45"/>
      <c r="H49" s="45"/>
      <c r="I49" s="45"/>
      <c r="J49" s="45"/>
    </row>
    <row r="50" spans="1:10">
      <c r="A50" s="103"/>
      <c r="B50" s="45"/>
      <c r="C50" s="105" t="s">
        <v>283</v>
      </c>
      <c r="D50" s="103"/>
      <c r="E50" s="122"/>
      <c r="F50" s="45"/>
      <c r="G50" s="45"/>
      <c r="H50" s="45"/>
      <c r="I50" s="45"/>
      <c r="J50" s="45"/>
    </row>
    <row r="51" spans="1:10">
      <c r="A51" s="103">
        <v>10</v>
      </c>
      <c r="B51" s="45" t="s">
        <v>292</v>
      </c>
      <c r="C51" s="105" t="s">
        <v>286</v>
      </c>
      <c r="D51" s="103" t="s">
        <v>235</v>
      </c>
      <c r="E51" s="122">
        <v>6</v>
      </c>
      <c r="F51" s="45"/>
      <c r="G51" s="45"/>
      <c r="H51" s="45"/>
      <c r="I51" s="45"/>
      <c r="J51" s="45"/>
    </row>
    <row r="52" spans="1:10">
      <c r="A52" s="103"/>
      <c r="B52" s="45"/>
      <c r="C52" s="105" t="s">
        <v>287</v>
      </c>
      <c r="D52" s="103"/>
      <c r="E52" s="122"/>
      <c r="F52" s="45"/>
      <c r="G52" s="45"/>
      <c r="H52" s="45"/>
      <c r="I52" s="45"/>
      <c r="J52" s="45"/>
    </row>
    <row r="53" spans="1:10">
      <c r="A53" s="103"/>
      <c r="B53" s="45"/>
      <c r="C53" s="105" t="s">
        <v>288</v>
      </c>
      <c r="D53" s="103"/>
      <c r="E53" s="122"/>
      <c r="F53" s="45"/>
      <c r="G53" s="45"/>
      <c r="H53" s="45"/>
      <c r="I53" s="45"/>
      <c r="J53" s="45"/>
    </row>
    <row r="54" spans="1:10">
      <c r="A54" s="103"/>
      <c r="B54" s="45"/>
      <c r="C54" s="105" t="s">
        <v>289</v>
      </c>
      <c r="D54" s="103"/>
      <c r="E54" s="122"/>
      <c r="F54" s="45"/>
      <c r="G54" s="45"/>
      <c r="H54" s="45"/>
      <c r="I54" s="45"/>
      <c r="J54" s="45"/>
    </row>
    <row r="55" spans="1:10">
      <c r="A55" s="103"/>
      <c r="B55" s="45"/>
      <c r="C55" s="105" t="s">
        <v>290</v>
      </c>
      <c r="D55" s="103"/>
      <c r="E55" s="122"/>
      <c r="F55" s="45"/>
      <c r="G55" s="45"/>
      <c r="H55" s="45"/>
      <c r="I55" s="45"/>
      <c r="J55" s="45"/>
    </row>
    <row r="56" spans="1:10">
      <c r="A56" s="103"/>
      <c r="B56" s="45"/>
      <c r="C56" s="105" t="s">
        <v>291</v>
      </c>
      <c r="D56" s="103"/>
      <c r="E56" s="122"/>
      <c r="F56" s="45"/>
      <c r="G56" s="45"/>
      <c r="H56" s="45"/>
      <c r="I56" s="45"/>
      <c r="J56" s="45"/>
    </row>
    <row r="57" spans="1:10">
      <c r="A57" s="103">
        <v>11</v>
      </c>
      <c r="B57" s="45" t="s">
        <v>297</v>
      </c>
      <c r="C57" s="112" t="s">
        <v>293</v>
      </c>
      <c r="D57" s="103" t="s">
        <v>235</v>
      </c>
      <c r="E57" s="122">
        <v>4</v>
      </c>
      <c r="F57" s="45"/>
      <c r="G57" s="45"/>
      <c r="H57" s="45"/>
      <c r="I57" s="45"/>
      <c r="J57" s="45"/>
    </row>
    <row r="58" spans="1:10">
      <c r="A58" s="103"/>
      <c r="B58" s="45"/>
      <c r="C58" s="112" t="s">
        <v>294</v>
      </c>
      <c r="D58" s="103"/>
      <c r="E58" s="122"/>
      <c r="F58" s="45"/>
      <c r="G58" s="45"/>
      <c r="H58" s="45"/>
      <c r="I58" s="45"/>
      <c r="J58" s="45"/>
    </row>
    <row r="59" spans="1:10">
      <c r="A59" s="103"/>
      <c r="B59" s="45"/>
      <c r="C59" s="112" t="s">
        <v>295</v>
      </c>
      <c r="D59" s="103"/>
      <c r="E59" s="122"/>
      <c r="F59" s="45"/>
      <c r="G59" s="45"/>
      <c r="H59" s="45"/>
      <c r="I59" s="45"/>
      <c r="J59" s="45"/>
    </row>
    <row r="60" spans="1:10">
      <c r="A60" s="103"/>
      <c r="B60" s="45"/>
      <c r="C60" s="112" t="s">
        <v>296</v>
      </c>
      <c r="D60" s="103"/>
      <c r="E60" s="122"/>
      <c r="F60" s="45"/>
      <c r="G60" s="45"/>
      <c r="H60" s="45"/>
      <c r="I60" s="45"/>
      <c r="J60" s="45"/>
    </row>
    <row r="61" spans="1:10">
      <c r="A61" s="103">
        <v>12</v>
      </c>
      <c r="B61" s="45" t="s">
        <v>302</v>
      </c>
      <c r="C61" s="108" t="s">
        <v>298</v>
      </c>
      <c r="D61" s="103" t="s">
        <v>235</v>
      </c>
      <c r="E61" s="122">
        <v>4</v>
      </c>
      <c r="F61" s="45"/>
      <c r="G61" s="45"/>
      <c r="H61" s="45"/>
      <c r="I61" s="45"/>
      <c r="J61" s="45"/>
    </row>
    <row r="62" spans="1:10">
      <c r="A62" s="103"/>
      <c r="B62" s="45"/>
      <c r="C62" s="105" t="s">
        <v>299</v>
      </c>
      <c r="D62" s="103"/>
      <c r="E62" s="122"/>
      <c r="F62" s="45"/>
      <c r="G62" s="45"/>
      <c r="H62" s="45"/>
      <c r="I62" s="45"/>
      <c r="J62" s="45"/>
    </row>
    <row r="63" spans="1:10">
      <c r="A63" s="103"/>
      <c r="B63" s="45"/>
      <c r="C63" s="105" t="s">
        <v>300</v>
      </c>
      <c r="D63" s="103"/>
      <c r="E63" s="122"/>
      <c r="F63" s="45"/>
      <c r="G63" s="45"/>
      <c r="H63" s="45"/>
      <c r="I63" s="45"/>
      <c r="J63" s="45"/>
    </row>
    <row r="64" spans="1:10">
      <c r="A64" s="103"/>
      <c r="B64" s="45"/>
      <c r="C64" s="105" t="s">
        <v>301</v>
      </c>
      <c r="D64" s="103"/>
      <c r="E64" s="122"/>
      <c r="F64" s="45"/>
      <c r="G64" s="45"/>
      <c r="H64" s="45"/>
      <c r="I64" s="45"/>
      <c r="J64" s="45"/>
    </row>
    <row r="65" spans="1:10">
      <c r="A65" s="103">
        <v>13</v>
      </c>
      <c r="B65" s="45" t="s">
        <v>308</v>
      </c>
      <c r="C65" s="105" t="s">
        <v>303</v>
      </c>
      <c r="D65" s="103" t="s">
        <v>235</v>
      </c>
      <c r="E65" s="122">
        <v>6</v>
      </c>
      <c r="F65" s="45"/>
      <c r="G65" s="45"/>
      <c r="H65" s="45"/>
      <c r="I65" s="45"/>
      <c r="J65" s="45"/>
    </row>
    <row r="66" spans="1:10">
      <c r="A66" s="103"/>
      <c r="B66" s="45"/>
      <c r="C66" s="105" t="s">
        <v>304</v>
      </c>
      <c r="D66" s="103"/>
      <c r="E66" s="122"/>
      <c r="F66" s="45"/>
      <c r="G66" s="45"/>
      <c r="H66" s="45"/>
      <c r="I66" s="45"/>
      <c r="J66" s="45"/>
    </row>
    <row r="67" spans="1:10">
      <c r="A67" s="103"/>
      <c r="B67" s="45"/>
      <c r="C67" s="105" t="s">
        <v>305</v>
      </c>
      <c r="D67" s="103"/>
      <c r="E67" s="122"/>
      <c r="F67" s="45"/>
      <c r="G67" s="45"/>
      <c r="H67" s="45"/>
      <c r="I67" s="45"/>
      <c r="J67" s="45"/>
    </row>
    <row r="68" spans="1:10">
      <c r="A68" s="103"/>
      <c r="B68" s="45"/>
      <c r="C68" s="105" t="s">
        <v>306</v>
      </c>
      <c r="D68" s="103"/>
      <c r="E68" s="122"/>
      <c r="F68" s="45"/>
      <c r="G68" s="45"/>
      <c r="H68" s="45"/>
      <c r="I68" s="45"/>
      <c r="J68" s="45"/>
    </row>
    <row r="69" spans="1:10">
      <c r="A69" s="103"/>
      <c r="B69" s="45"/>
      <c r="C69" s="105" t="s">
        <v>307</v>
      </c>
      <c r="D69" s="103"/>
      <c r="E69" s="122"/>
      <c r="F69" s="45"/>
      <c r="G69" s="45"/>
      <c r="H69" s="45"/>
      <c r="I69" s="45"/>
      <c r="J69" s="45"/>
    </row>
    <row r="70" spans="1:10">
      <c r="A70" s="103"/>
      <c r="B70" s="45"/>
      <c r="C70" s="105" t="s">
        <v>309</v>
      </c>
      <c r="D70" s="103"/>
      <c r="E70" s="122"/>
      <c r="F70" s="45"/>
      <c r="G70" s="45"/>
      <c r="H70" s="45"/>
      <c r="I70" s="45"/>
      <c r="J70" s="45"/>
    </row>
    <row r="71" spans="1:10">
      <c r="A71" s="103">
        <v>14</v>
      </c>
      <c r="B71" s="45" t="s">
        <v>316</v>
      </c>
      <c r="C71" s="109" t="s">
        <v>310</v>
      </c>
      <c r="D71" s="103" t="s">
        <v>235</v>
      </c>
      <c r="E71" s="122">
        <v>6</v>
      </c>
      <c r="F71" s="45"/>
      <c r="G71" s="45"/>
      <c r="H71" s="45"/>
      <c r="I71" s="45"/>
      <c r="J71" s="45"/>
    </row>
    <row r="72" spans="1:10">
      <c r="A72" s="103"/>
      <c r="B72" s="45"/>
      <c r="C72" s="105" t="s">
        <v>311</v>
      </c>
      <c r="D72" s="103"/>
      <c r="E72" s="122"/>
      <c r="F72" s="45"/>
      <c r="G72" s="45"/>
      <c r="H72" s="45"/>
      <c r="I72" s="45"/>
      <c r="J72" s="45"/>
    </row>
    <row r="73" spans="1:10">
      <c r="A73" s="103"/>
      <c r="B73" s="45"/>
      <c r="C73" s="105" t="s">
        <v>312</v>
      </c>
      <c r="D73" s="103"/>
      <c r="E73" s="122"/>
      <c r="F73" s="45"/>
      <c r="G73" s="45"/>
      <c r="H73" s="45"/>
      <c r="I73" s="45"/>
      <c r="J73" s="45"/>
    </row>
    <row r="74" spans="1:10">
      <c r="A74" s="103"/>
      <c r="B74" s="45"/>
      <c r="C74" s="105" t="s">
        <v>313</v>
      </c>
      <c r="D74" s="103"/>
      <c r="E74" s="122"/>
      <c r="F74" s="45"/>
      <c r="G74" s="45"/>
      <c r="H74" s="45"/>
      <c r="I74" s="45"/>
      <c r="J74" s="45"/>
    </row>
    <row r="75" spans="1:10">
      <c r="A75" s="103"/>
      <c r="B75" s="45"/>
      <c r="C75" s="105" t="s">
        <v>314</v>
      </c>
      <c r="D75" s="103"/>
      <c r="E75" s="122"/>
      <c r="F75" s="45"/>
      <c r="G75" s="45"/>
      <c r="H75" s="45"/>
      <c r="I75" s="45"/>
      <c r="J75" s="45"/>
    </row>
    <row r="76" spans="1:10">
      <c r="A76" s="103"/>
      <c r="B76" s="45"/>
      <c r="C76" s="105" t="s">
        <v>315</v>
      </c>
      <c r="D76" s="103"/>
      <c r="E76" s="122"/>
      <c r="F76" s="45"/>
      <c r="G76" s="45"/>
      <c r="H76" s="45"/>
      <c r="I76" s="45"/>
      <c r="J76" s="45"/>
    </row>
    <row r="77" spans="1:10">
      <c r="A77" s="103">
        <v>15</v>
      </c>
      <c r="B77" s="45" t="s">
        <v>329</v>
      </c>
      <c r="C77" s="105" t="s">
        <v>317</v>
      </c>
      <c r="D77" s="103" t="s">
        <v>235</v>
      </c>
      <c r="E77" s="122">
        <v>6</v>
      </c>
      <c r="F77" s="45"/>
      <c r="G77" s="45"/>
      <c r="H77" s="45"/>
      <c r="I77" s="45"/>
      <c r="J77" s="45"/>
    </row>
    <row r="78" spans="1:10">
      <c r="A78" s="103"/>
      <c r="B78" s="45"/>
      <c r="C78" s="105" t="s">
        <v>318</v>
      </c>
      <c r="D78" s="103"/>
      <c r="E78" s="122"/>
      <c r="F78" s="45"/>
      <c r="G78" s="45"/>
      <c r="H78" s="45"/>
      <c r="I78" s="45"/>
      <c r="J78" s="45"/>
    </row>
    <row r="79" spans="1:10">
      <c r="A79" s="103"/>
      <c r="B79" s="45"/>
      <c r="C79" s="105" t="s">
        <v>319</v>
      </c>
      <c r="D79" s="103"/>
      <c r="E79" s="122"/>
      <c r="F79" s="45"/>
      <c r="G79" s="45"/>
      <c r="H79" s="45"/>
      <c r="I79" s="45"/>
      <c r="J79" s="45"/>
    </row>
    <row r="80" spans="1:10">
      <c r="A80" s="103"/>
      <c r="B80" s="45"/>
      <c r="C80" s="105" t="s">
        <v>320</v>
      </c>
      <c r="D80" s="103"/>
      <c r="E80" s="122"/>
      <c r="F80" s="45"/>
      <c r="G80" s="45"/>
      <c r="H80" s="45"/>
      <c r="I80" s="45"/>
      <c r="J80" s="45"/>
    </row>
    <row r="81" spans="1:10">
      <c r="A81" s="103"/>
      <c r="B81" s="45"/>
      <c r="C81" s="105" t="s">
        <v>321</v>
      </c>
      <c r="D81" s="103"/>
      <c r="E81" s="122"/>
      <c r="F81" s="45"/>
      <c r="G81" s="45"/>
      <c r="H81" s="45"/>
      <c r="I81" s="45"/>
      <c r="J81" s="45"/>
    </row>
    <row r="82" spans="1:10">
      <c r="A82" s="103"/>
      <c r="B82" s="45"/>
      <c r="C82" s="112" t="s">
        <v>330</v>
      </c>
      <c r="D82" s="103"/>
      <c r="E82" s="122"/>
      <c r="F82" s="45"/>
      <c r="G82" s="45"/>
      <c r="H82" s="45"/>
      <c r="I82" s="45"/>
      <c r="J82" s="45"/>
    </row>
    <row r="83" spans="1:10">
      <c r="A83" s="103"/>
      <c r="B83" s="45"/>
      <c r="D83" s="103"/>
      <c r="E83" s="122"/>
      <c r="F83" s="45"/>
      <c r="G83" s="45"/>
      <c r="H83" s="45"/>
      <c r="I83" s="45"/>
      <c r="J83" s="45"/>
    </row>
    <row r="84" spans="1:10">
      <c r="A84" s="103">
        <v>16</v>
      </c>
      <c r="B84" s="45" t="s">
        <v>328</v>
      </c>
      <c r="C84" s="113" t="s">
        <v>323</v>
      </c>
      <c r="D84" s="103" t="s">
        <v>235</v>
      </c>
      <c r="E84" s="122">
        <v>5</v>
      </c>
      <c r="F84" s="45"/>
      <c r="G84" s="45"/>
      <c r="H84" s="45"/>
      <c r="I84" s="45"/>
      <c r="J84" s="45"/>
    </row>
    <row r="85" spans="1:10">
      <c r="A85" s="103"/>
      <c r="B85" s="45"/>
      <c r="C85" s="113" t="s">
        <v>324</v>
      </c>
      <c r="D85" s="103"/>
      <c r="E85" s="122"/>
      <c r="F85" s="45"/>
      <c r="G85" s="45"/>
      <c r="H85" s="45"/>
      <c r="I85" s="45"/>
      <c r="J85" s="45"/>
    </row>
    <row r="86" spans="1:10">
      <c r="A86" s="103"/>
      <c r="B86" s="45"/>
      <c r="C86" s="113" t="s">
        <v>325</v>
      </c>
      <c r="D86" s="103"/>
      <c r="E86" s="122"/>
      <c r="F86" s="45"/>
      <c r="G86" s="45"/>
      <c r="H86" s="45"/>
      <c r="I86" s="45"/>
      <c r="J86" s="45"/>
    </row>
    <row r="87" spans="1:10">
      <c r="A87" s="103"/>
      <c r="B87" s="45"/>
      <c r="C87" s="113" t="s">
        <v>326</v>
      </c>
      <c r="D87" s="103"/>
      <c r="E87" s="122"/>
      <c r="F87" s="45"/>
      <c r="G87" s="45"/>
      <c r="H87" s="45"/>
      <c r="I87" s="45"/>
      <c r="J87" s="45"/>
    </row>
    <row r="88" spans="1:10">
      <c r="A88" s="103"/>
      <c r="B88" s="45"/>
      <c r="C88" s="113" t="s">
        <v>327</v>
      </c>
      <c r="D88" s="103"/>
      <c r="E88" s="122"/>
      <c r="F88" s="45"/>
      <c r="G88" s="45"/>
      <c r="H88" s="45"/>
      <c r="I88" s="45"/>
      <c r="J88" s="45"/>
    </row>
    <row r="89" spans="1:10">
      <c r="A89" s="103">
        <v>17</v>
      </c>
      <c r="B89" s="45" t="s">
        <v>333</v>
      </c>
      <c r="C89" s="108" t="s">
        <v>331</v>
      </c>
      <c r="D89" s="103" t="s">
        <v>235</v>
      </c>
      <c r="E89" s="122">
        <v>6</v>
      </c>
      <c r="F89" s="45"/>
      <c r="G89" s="45"/>
      <c r="H89" s="45"/>
      <c r="I89" s="45"/>
      <c r="J89" s="45"/>
    </row>
    <row r="90" spans="1:10">
      <c r="A90" s="103"/>
      <c r="B90" s="45"/>
      <c r="C90" s="105" t="s">
        <v>332</v>
      </c>
      <c r="D90" s="103"/>
      <c r="E90" s="122"/>
      <c r="F90" s="45"/>
      <c r="G90" s="45"/>
      <c r="H90" s="45"/>
      <c r="I90" s="45"/>
      <c r="J90" s="45"/>
    </row>
    <row r="91" spans="1:10">
      <c r="A91" s="103"/>
      <c r="B91" s="45"/>
      <c r="C91" s="105" t="s">
        <v>334</v>
      </c>
      <c r="D91" s="103"/>
      <c r="E91" s="122"/>
      <c r="F91" s="45"/>
      <c r="G91" s="45"/>
      <c r="H91" s="45"/>
      <c r="I91" s="45"/>
      <c r="J91" s="45"/>
    </row>
    <row r="92" spans="1:10">
      <c r="A92" s="103"/>
      <c r="B92" s="45"/>
      <c r="C92" s="105" t="s">
        <v>335</v>
      </c>
      <c r="D92" s="103"/>
      <c r="E92" s="122"/>
      <c r="F92" s="45"/>
      <c r="G92" s="45"/>
      <c r="H92" s="45"/>
      <c r="I92" s="45"/>
      <c r="J92" s="45"/>
    </row>
    <row r="93" spans="1:10">
      <c r="A93" s="103"/>
      <c r="B93" s="45"/>
      <c r="C93" s="105" t="s">
        <v>336</v>
      </c>
      <c r="D93" s="103"/>
      <c r="E93" s="122"/>
      <c r="F93" s="45"/>
      <c r="G93" s="45"/>
      <c r="H93" s="45"/>
      <c r="I93" s="45"/>
      <c r="J93" s="45"/>
    </row>
    <row r="94" spans="1:10">
      <c r="A94" s="103"/>
      <c r="B94" s="45"/>
      <c r="C94" s="105" t="s">
        <v>337</v>
      </c>
      <c r="D94" s="103"/>
      <c r="E94" s="122"/>
      <c r="F94" s="45"/>
      <c r="G94" s="45"/>
      <c r="H94" s="45"/>
      <c r="I94" s="45"/>
      <c r="J94" s="45"/>
    </row>
    <row r="95" spans="1:10">
      <c r="A95" s="103">
        <v>18</v>
      </c>
      <c r="B95" s="45" t="s">
        <v>342</v>
      </c>
      <c r="C95" s="105" t="s">
        <v>338</v>
      </c>
      <c r="D95" s="103" t="s">
        <v>235</v>
      </c>
      <c r="E95" s="122">
        <v>4</v>
      </c>
      <c r="F95" s="45"/>
      <c r="G95" s="45"/>
      <c r="H95" s="45"/>
      <c r="I95" s="45"/>
      <c r="J95" s="45"/>
    </row>
    <row r="96" spans="1:10">
      <c r="A96" s="103"/>
      <c r="B96" s="45"/>
      <c r="C96" s="105" t="s">
        <v>339</v>
      </c>
      <c r="D96" s="103"/>
      <c r="E96" s="122"/>
      <c r="F96" s="45"/>
      <c r="G96" s="45"/>
      <c r="H96" s="45"/>
      <c r="I96" s="45"/>
      <c r="J96" s="45"/>
    </row>
    <row r="97" spans="1:10">
      <c r="A97" s="103"/>
      <c r="B97" s="45"/>
      <c r="C97" s="105" t="s">
        <v>340</v>
      </c>
      <c r="D97" s="103"/>
      <c r="E97" s="122"/>
      <c r="F97" s="45"/>
      <c r="G97" s="45"/>
      <c r="H97" s="45"/>
      <c r="I97" s="45"/>
      <c r="J97" s="45"/>
    </row>
    <row r="98" spans="1:10">
      <c r="A98" s="103"/>
      <c r="B98" s="45"/>
      <c r="C98" s="105" t="s">
        <v>341</v>
      </c>
      <c r="D98" s="103"/>
      <c r="E98" s="122"/>
      <c r="F98" s="45"/>
      <c r="G98" s="45"/>
      <c r="H98" s="45"/>
      <c r="I98" s="45"/>
      <c r="J98" s="45"/>
    </row>
    <row r="99" spans="1:10">
      <c r="A99" s="103">
        <v>19</v>
      </c>
      <c r="B99" s="45" t="s">
        <v>347</v>
      </c>
      <c r="C99" s="108" t="s">
        <v>343</v>
      </c>
      <c r="D99" s="103" t="s">
        <v>235</v>
      </c>
      <c r="E99" s="122">
        <v>4</v>
      </c>
      <c r="F99" s="45"/>
      <c r="G99" s="45"/>
      <c r="H99" s="45"/>
      <c r="I99" s="45"/>
      <c r="J99" s="45"/>
    </row>
    <row r="100" spans="1:10">
      <c r="A100" s="103"/>
      <c r="B100" s="45"/>
      <c r="C100" s="108" t="s">
        <v>344</v>
      </c>
      <c r="D100" s="103"/>
      <c r="E100" s="122"/>
      <c r="F100" s="45"/>
      <c r="G100" s="45"/>
      <c r="H100" s="45"/>
      <c r="I100" s="45"/>
      <c r="J100" s="45"/>
    </row>
    <row r="101" spans="1:10">
      <c r="A101" s="103"/>
      <c r="B101" s="45"/>
      <c r="C101" s="108" t="s">
        <v>345</v>
      </c>
      <c r="D101" s="103"/>
      <c r="E101" s="122"/>
      <c r="F101" s="45"/>
      <c r="G101" s="45"/>
      <c r="H101" s="45"/>
      <c r="I101" s="45"/>
      <c r="J101" s="45"/>
    </row>
    <row r="102" spans="1:10">
      <c r="A102" s="103"/>
      <c r="B102" s="45"/>
      <c r="C102" s="108" t="s">
        <v>346</v>
      </c>
      <c r="D102" s="103"/>
      <c r="E102" s="122"/>
      <c r="F102" s="45"/>
      <c r="G102" s="45"/>
      <c r="H102" s="45"/>
      <c r="I102" s="45"/>
      <c r="J102" s="45"/>
    </row>
    <row r="103" spans="1:10">
      <c r="A103" s="103">
        <v>20</v>
      </c>
      <c r="B103" s="45" t="s">
        <v>352</v>
      </c>
      <c r="C103" s="105" t="s">
        <v>348</v>
      </c>
      <c r="D103" s="103" t="s">
        <v>235</v>
      </c>
      <c r="E103" s="122">
        <v>4</v>
      </c>
      <c r="F103" s="45"/>
      <c r="G103" s="45"/>
      <c r="H103" s="45"/>
      <c r="I103" s="45"/>
      <c r="J103" s="45"/>
    </row>
    <row r="104" spans="1:10">
      <c r="A104" s="103"/>
      <c r="B104" s="45"/>
      <c r="C104" s="105" t="s">
        <v>349</v>
      </c>
      <c r="D104" s="103"/>
      <c r="E104" s="122"/>
      <c r="F104" s="45"/>
      <c r="G104" s="45"/>
      <c r="H104" s="45"/>
      <c r="I104" s="45"/>
      <c r="J104" s="45"/>
    </row>
    <row r="105" spans="1:10">
      <c r="A105" s="103"/>
      <c r="B105" s="45"/>
      <c r="C105" s="105" t="s">
        <v>350</v>
      </c>
      <c r="D105" s="103"/>
      <c r="E105" s="122"/>
      <c r="F105" s="45"/>
      <c r="G105" s="45"/>
      <c r="H105" s="45"/>
      <c r="I105" s="45"/>
      <c r="J105" s="45"/>
    </row>
    <row r="106" spans="1:10">
      <c r="A106" s="103"/>
      <c r="B106" s="45"/>
      <c r="C106" s="105" t="s">
        <v>351</v>
      </c>
      <c r="D106" s="103"/>
      <c r="E106" s="122"/>
      <c r="F106" s="45"/>
      <c r="G106" s="45"/>
      <c r="H106" s="45"/>
      <c r="I106" s="45"/>
      <c r="J106" s="45"/>
    </row>
    <row r="107" spans="1:10">
      <c r="A107" s="103">
        <v>21</v>
      </c>
      <c r="B107" s="45" t="s">
        <v>361</v>
      </c>
      <c r="C107" s="108" t="s">
        <v>353</v>
      </c>
      <c r="D107" s="103" t="s">
        <v>235</v>
      </c>
      <c r="E107" s="122">
        <v>8</v>
      </c>
      <c r="F107" s="45"/>
      <c r="G107" s="45"/>
      <c r="H107" s="45"/>
      <c r="I107" s="45"/>
      <c r="J107" s="45"/>
    </row>
    <row r="108" spans="1:10">
      <c r="A108" s="103"/>
      <c r="B108" s="45"/>
      <c r="C108" s="105" t="s">
        <v>354</v>
      </c>
      <c r="D108" s="103"/>
      <c r="E108" s="122"/>
      <c r="F108" s="45"/>
      <c r="G108" s="45"/>
      <c r="H108" s="45"/>
      <c r="I108" s="45"/>
      <c r="J108" s="45"/>
    </row>
    <row r="109" spans="1:10">
      <c r="A109" s="103"/>
      <c r="B109" s="45"/>
      <c r="C109" s="105" t="s">
        <v>355</v>
      </c>
      <c r="D109" s="103"/>
      <c r="E109" s="122"/>
      <c r="F109" s="45"/>
      <c r="G109" s="45"/>
      <c r="H109" s="45"/>
      <c r="I109" s="45"/>
      <c r="J109" s="45"/>
    </row>
    <row r="110" spans="1:10">
      <c r="A110" s="103"/>
      <c r="B110" s="45"/>
      <c r="C110" s="105" t="s">
        <v>356</v>
      </c>
      <c r="D110" s="103"/>
      <c r="E110" s="122"/>
      <c r="F110" s="45"/>
      <c r="G110" s="45"/>
      <c r="H110" s="45"/>
      <c r="I110" s="45"/>
      <c r="J110" s="45"/>
    </row>
    <row r="111" spans="1:10">
      <c r="A111" s="103"/>
      <c r="B111" s="45"/>
      <c r="C111" s="105" t="s">
        <v>357</v>
      </c>
      <c r="D111" s="103"/>
      <c r="E111" s="122"/>
      <c r="F111" s="45"/>
      <c r="G111" s="45"/>
      <c r="H111" s="45"/>
      <c r="I111" s="45"/>
      <c r="J111" s="45"/>
    </row>
    <row r="112" spans="1:10">
      <c r="A112" s="103"/>
      <c r="B112" s="45"/>
      <c r="C112" s="105" t="s">
        <v>358</v>
      </c>
      <c r="D112" s="103"/>
      <c r="E112" s="122"/>
      <c r="F112" s="45"/>
      <c r="G112" s="45"/>
      <c r="H112" s="45"/>
      <c r="I112" s="45"/>
      <c r="J112" s="45"/>
    </row>
    <row r="113" spans="1:10">
      <c r="A113" s="103"/>
      <c r="B113" s="45"/>
      <c r="C113" s="105" t="s">
        <v>359</v>
      </c>
      <c r="D113" s="103"/>
      <c r="E113" s="122"/>
      <c r="F113" s="45"/>
      <c r="G113" s="45"/>
      <c r="H113" s="45"/>
      <c r="I113" s="45"/>
      <c r="J113" s="45"/>
    </row>
    <row r="114" spans="1:10">
      <c r="A114" s="103"/>
      <c r="B114" s="45"/>
      <c r="C114" s="105" t="s">
        <v>360</v>
      </c>
      <c r="D114" s="103"/>
      <c r="E114" s="122"/>
      <c r="F114" s="45"/>
      <c r="G114" s="45"/>
      <c r="H114" s="45"/>
      <c r="I114" s="45"/>
      <c r="J114" s="45"/>
    </row>
    <row r="115" spans="1:10">
      <c r="A115" s="103">
        <v>22</v>
      </c>
      <c r="B115" s="45" t="s">
        <v>368</v>
      </c>
      <c r="C115" s="114" t="s">
        <v>362</v>
      </c>
      <c r="D115" s="103" t="s">
        <v>235</v>
      </c>
      <c r="E115" s="122">
        <v>6</v>
      </c>
      <c r="F115" s="45"/>
      <c r="G115" s="45"/>
      <c r="H115" s="45"/>
      <c r="I115" s="45"/>
      <c r="J115" s="45"/>
    </row>
    <row r="116" spans="1:10">
      <c r="A116" s="103"/>
      <c r="B116" s="45"/>
      <c r="C116" s="114" t="s">
        <v>363</v>
      </c>
      <c r="D116" s="103"/>
      <c r="E116" s="122"/>
      <c r="F116" s="45"/>
      <c r="G116" s="45"/>
      <c r="H116" s="45"/>
      <c r="I116" s="45"/>
      <c r="J116" s="45"/>
    </row>
    <row r="117" spans="1:10">
      <c r="A117" s="103"/>
      <c r="B117" s="45"/>
      <c r="C117" s="114" t="s">
        <v>364</v>
      </c>
      <c r="D117" s="103"/>
      <c r="E117" s="122"/>
      <c r="F117" s="45"/>
      <c r="G117" s="45"/>
      <c r="H117" s="45"/>
      <c r="I117" s="45"/>
      <c r="J117" s="45"/>
    </row>
    <row r="118" spans="1:10">
      <c r="A118" s="103"/>
      <c r="B118" s="45"/>
      <c r="C118" s="114" t="s">
        <v>365</v>
      </c>
      <c r="D118" s="103"/>
      <c r="E118" s="122"/>
      <c r="F118" s="45"/>
      <c r="G118" s="45"/>
      <c r="H118" s="45"/>
      <c r="I118" s="45"/>
      <c r="J118" s="45"/>
    </row>
    <row r="119" spans="1:10">
      <c r="A119" s="103"/>
      <c r="B119" s="45"/>
      <c r="C119" s="114" t="s">
        <v>366</v>
      </c>
      <c r="D119" s="103"/>
      <c r="E119" s="122"/>
      <c r="F119" s="45"/>
      <c r="G119" s="45"/>
      <c r="H119" s="45"/>
      <c r="I119" s="45"/>
      <c r="J119" s="45"/>
    </row>
    <row r="120" spans="1:10">
      <c r="A120" s="103"/>
      <c r="B120" s="45"/>
      <c r="C120" s="114" t="s">
        <v>367</v>
      </c>
      <c r="D120" s="103"/>
      <c r="E120" s="122"/>
      <c r="F120" s="45"/>
      <c r="G120" s="45"/>
      <c r="H120" s="45"/>
      <c r="I120" s="45"/>
      <c r="J120" s="45"/>
    </row>
    <row r="121" spans="1:10">
      <c r="A121" s="103">
        <v>23</v>
      </c>
      <c r="B121" s="45" t="s">
        <v>375</v>
      </c>
      <c r="C121" s="105" t="s">
        <v>369</v>
      </c>
      <c r="D121" s="103" t="s">
        <v>235</v>
      </c>
      <c r="E121" s="122">
        <v>6</v>
      </c>
      <c r="F121" s="45"/>
      <c r="G121" s="45"/>
      <c r="H121" s="45"/>
      <c r="I121" s="45"/>
      <c r="J121" s="45"/>
    </row>
    <row r="122" spans="1:10">
      <c r="A122" s="103"/>
      <c r="B122" s="45"/>
      <c r="C122" s="105" t="s">
        <v>370</v>
      </c>
      <c r="D122" s="103"/>
      <c r="E122" s="122"/>
      <c r="F122" s="45"/>
      <c r="G122" s="45"/>
      <c r="H122" s="45"/>
      <c r="I122" s="45"/>
      <c r="J122" s="45"/>
    </row>
    <row r="123" spans="1:10">
      <c r="A123" s="103"/>
      <c r="B123" s="45"/>
      <c r="C123" s="105" t="s">
        <v>371</v>
      </c>
      <c r="D123" s="103"/>
      <c r="E123" s="122"/>
      <c r="F123" s="45"/>
      <c r="G123" s="45"/>
      <c r="H123" s="45"/>
      <c r="I123" s="45"/>
      <c r="J123" s="45"/>
    </row>
    <row r="124" spans="1:10">
      <c r="A124" s="103"/>
      <c r="B124" s="45"/>
      <c r="C124" s="105" t="s">
        <v>372</v>
      </c>
      <c r="D124" s="103"/>
      <c r="E124" s="122"/>
      <c r="F124" s="45"/>
      <c r="G124" s="45"/>
      <c r="H124" s="45"/>
      <c r="I124" s="45"/>
      <c r="J124" s="45"/>
    </row>
    <row r="125" spans="1:10">
      <c r="A125" s="103"/>
      <c r="B125" s="45"/>
      <c r="C125" s="105" t="s">
        <v>373</v>
      </c>
      <c r="D125" s="103"/>
      <c r="E125" s="122"/>
      <c r="F125" s="45"/>
      <c r="G125" s="45"/>
      <c r="H125" s="45"/>
      <c r="I125" s="45"/>
      <c r="J125" s="45"/>
    </row>
    <row r="126" spans="1:10">
      <c r="A126" s="103"/>
      <c r="B126" s="45"/>
      <c r="C126" s="105" t="s">
        <v>374</v>
      </c>
      <c r="D126" s="103"/>
      <c r="E126" s="122"/>
      <c r="F126" s="45"/>
      <c r="G126" s="45"/>
      <c r="H126" s="45"/>
      <c r="I126" s="45"/>
      <c r="J126" s="45"/>
    </row>
    <row r="127" spans="1:10">
      <c r="A127" s="103">
        <v>24</v>
      </c>
      <c r="B127" s="45" t="s">
        <v>381</v>
      </c>
      <c r="C127" s="105" t="s">
        <v>376</v>
      </c>
      <c r="D127" s="103" t="s">
        <v>382</v>
      </c>
      <c r="E127" s="122">
        <v>5</v>
      </c>
      <c r="F127" s="45"/>
      <c r="G127" s="45"/>
      <c r="H127" s="45"/>
      <c r="I127" s="45"/>
      <c r="J127" s="45"/>
    </row>
    <row r="128" spans="1:10">
      <c r="A128" s="103"/>
      <c r="B128" s="45"/>
      <c r="C128" s="105" t="s">
        <v>377</v>
      </c>
      <c r="D128" s="103"/>
      <c r="E128" s="122"/>
      <c r="F128" s="45"/>
      <c r="G128" s="45"/>
      <c r="H128" s="45"/>
      <c r="I128" s="45"/>
      <c r="J128" s="45"/>
    </row>
    <row r="129" spans="1:10">
      <c r="A129" s="103"/>
      <c r="B129" s="45"/>
      <c r="C129" s="115" t="s">
        <v>378</v>
      </c>
      <c r="D129" s="103"/>
      <c r="E129" s="122"/>
      <c r="F129" s="45"/>
      <c r="G129" s="45"/>
      <c r="H129" s="45"/>
      <c r="I129" s="45"/>
      <c r="J129" s="45"/>
    </row>
    <row r="130" spans="1:10">
      <c r="A130" s="103"/>
      <c r="B130" s="45"/>
      <c r="C130" s="105" t="s">
        <v>379</v>
      </c>
      <c r="D130" s="103"/>
      <c r="E130" s="122"/>
      <c r="F130" s="45"/>
      <c r="G130" s="45"/>
      <c r="H130" s="45"/>
      <c r="I130" s="45"/>
      <c r="J130" s="45"/>
    </row>
    <row r="131" spans="1:10">
      <c r="A131" s="103"/>
      <c r="B131" s="45"/>
      <c r="C131" s="115" t="s">
        <v>380</v>
      </c>
      <c r="D131" s="103"/>
      <c r="E131" s="122"/>
      <c r="F131" s="45"/>
      <c r="G131" s="45"/>
      <c r="H131" s="45"/>
      <c r="I131" s="45"/>
      <c r="J131" s="45"/>
    </row>
    <row r="132" spans="1:10">
      <c r="A132" s="103">
        <v>25</v>
      </c>
      <c r="B132" s="45" t="s">
        <v>389</v>
      </c>
      <c r="C132" s="116" t="s">
        <v>383</v>
      </c>
      <c r="D132" s="103" t="s">
        <v>235</v>
      </c>
      <c r="E132" s="122">
        <v>6</v>
      </c>
      <c r="F132" s="45"/>
      <c r="G132" s="45"/>
      <c r="H132" s="45"/>
      <c r="I132" s="45"/>
      <c r="J132" s="45"/>
    </row>
    <row r="133" spans="1:10">
      <c r="A133" s="103"/>
      <c r="B133" s="45"/>
      <c r="C133" s="116" t="s">
        <v>384</v>
      </c>
      <c r="D133" s="103"/>
      <c r="E133" s="122"/>
      <c r="F133" s="45"/>
      <c r="G133" s="45"/>
      <c r="H133" s="45"/>
      <c r="I133" s="45"/>
      <c r="J133" s="45"/>
    </row>
    <row r="134" spans="1:10">
      <c r="A134" s="103"/>
      <c r="B134" s="45"/>
      <c r="C134" s="116" t="s">
        <v>385</v>
      </c>
      <c r="D134" s="103"/>
      <c r="E134" s="122"/>
      <c r="F134" s="45"/>
      <c r="G134" s="45"/>
      <c r="H134" s="45"/>
      <c r="I134" s="45"/>
      <c r="J134" s="45"/>
    </row>
    <row r="135" spans="1:10">
      <c r="A135" s="103"/>
      <c r="B135" s="45"/>
      <c r="C135" s="116" t="s">
        <v>386</v>
      </c>
      <c r="D135" s="103"/>
      <c r="E135" s="122"/>
      <c r="F135" s="45"/>
      <c r="G135" s="45"/>
      <c r="H135" s="45"/>
      <c r="I135" s="45"/>
      <c r="J135" s="45"/>
    </row>
    <row r="136" spans="1:10">
      <c r="A136" s="103"/>
      <c r="B136" s="45"/>
      <c r="C136" s="116" t="s">
        <v>387</v>
      </c>
      <c r="D136" s="103"/>
      <c r="E136" s="122"/>
      <c r="F136" s="45"/>
      <c r="G136" s="45"/>
      <c r="H136" s="45"/>
      <c r="I136" s="45"/>
      <c r="J136" s="45"/>
    </row>
    <row r="137" spans="1:10">
      <c r="A137" s="103"/>
      <c r="B137" s="45"/>
      <c r="C137" s="116" t="s">
        <v>388</v>
      </c>
      <c r="D137" s="103"/>
      <c r="E137" s="122"/>
      <c r="F137" s="45"/>
      <c r="G137" s="45"/>
      <c r="H137" s="45"/>
      <c r="I137" s="45"/>
      <c r="J137" s="45"/>
    </row>
    <row r="138" spans="1:10">
      <c r="A138" s="103">
        <v>26</v>
      </c>
      <c r="B138" s="45" t="s">
        <v>322</v>
      </c>
      <c r="C138" s="117" t="s">
        <v>390</v>
      </c>
      <c r="D138" s="103" t="s">
        <v>235</v>
      </c>
      <c r="E138" s="122">
        <v>5</v>
      </c>
      <c r="F138" s="45"/>
      <c r="G138" s="45"/>
      <c r="H138" s="45"/>
      <c r="I138" s="45"/>
      <c r="J138" s="45"/>
    </row>
    <row r="139" spans="1:10">
      <c r="A139" s="103"/>
      <c r="B139" s="45"/>
      <c r="C139" s="117" t="s">
        <v>391</v>
      </c>
      <c r="D139" s="103"/>
      <c r="E139" s="122"/>
      <c r="F139" s="45"/>
      <c r="G139" s="45"/>
      <c r="H139" s="45"/>
      <c r="I139" s="45"/>
      <c r="J139" s="45"/>
    </row>
    <row r="140" spans="1:10">
      <c r="A140" s="103"/>
      <c r="B140" s="45"/>
      <c r="C140" s="117" t="s">
        <v>392</v>
      </c>
      <c r="D140" s="103"/>
      <c r="E140" s="122"/>
      <c r="F140" s="45"/>
      <c r="G140" s="45"/>
      <c r="H140" s="45"/>
      <c r="I140" s="45"/>
      <c r="J140" s="45"/>
    </row>
    <row r="141" spans="1:10">
      <c r="A141" s="103"/>
      <c r="B141" s="45"/>
      <c r="C141" s="117" t="s">
        <v>393</v>
      </c>
      <c r="D141" s="103"/>
      <c r="E141" s="122"/>
      <c r="F141" s="45"/>
      <c r="G141" s="45"/>
      <c r="H141" s="45"/>
      <c r="I141" s="45"/>
      <c r="J141" s="45"/>
    </row>
    <row r="142" spans="1:10">
      <c r="A142" s="103"/>
      <c r="B142" s="45"/>
      <c r="C142" s="117" t="s">
        <v>394</v>
      </c>
      <c r="D142" s="103"/>
      <c r="E142" s="122"/>
      <c r="F142" s="45"/>
      <c r="G142" s="45"/>
      <c r="H142" s="45"/>
      <c r="I142" s="45"/>
      <c r="J142" s="45"/>
    </row>
    <row r="143" spans="1:10">
      <c r="A143" s="103"/>
      <c r="B143" s="45"/>
      <c r="C143" s="117" t="s">
        <v>395</v>
      </c>
      <c r="D143" s="103"/>
      <c r="E143" s="122"/>
      <c r="F143" s="45"/>
      <c r="G143" s="45"/>
      <c r="H143" s="45"/>
      <c r="I143" s="45"/>
      <c r="J143" s="45"/>
    </row>
    <row r="144" spans="1:10">
      <c r="A144" s="103">
        <v>27</v>
      </c>
      <c r="B144" s="45" t="s">
        <v>396</v>
      </c>
      <c r="C144" s="105" t="s">
        <v>397</v>
      </c>
      <c r="D144" s="103" t="s">
        <v>235</v>
      </c>
      <c r="E144" s="122">
        <v>4</v>
      </c>
      <c r="F144" s="45"/>
      <c r="G144" s="45"/>
      <c r="H144" s="45"/>
      <c r="I144" s="45"/>
      <c r="J144" s="45"/>
    </row>
    <row r="145" spans="1:10">
      <c r="A145" s="103"/>
      <c r="B145" s="45"/>
      <c r="C145" s="105" t="s">
        <v>398</v>
      </c>
      <c r="D145" s="103"/>
      <c r="E145" s="122"/>
      <c r="F145" s="45"/>
      <c r="G145" s="45"/>
      <c r="H145" s="45"/>
      <c r="I145" s="45"/>
      <c r="J145" s="45"/>
    </row>
    <row r="146" spans="1:10">
      <c r="A146" s="103"/>
      <c r="B146" s="45"/>
      <c r="C146" s="105" t="s">
        <v>399</v>
      </c>
      <c r="D146" s="103"/>
      <c r="E146" s="122"/>
      <c r="F146" s="45"/>
      <c r="G146" s="45"/>
      <c r="H146" s="45"/>
      <c r="I146" s="45"/>
      <c r="J146" s="45"/>
    </row>
    <row r="147" spans="1:10">
      <c r="A147" s="103"/>
      <c r="B147" s="45"/>
      <c r="C147" s="118" t="s">
        <v>400</v>
      </c>
      <c r="D147" s="103"/>
      <c r="E147" s="122"/>
      <c r="F147" s="45"/>
      <c r="G147" s="45"/>
      <c r="H147" s="45"/>
      <c r="I147" s="45"/>
      <c r="J147" s="45"/>
    </row>
    <row r="148" spans="1:10">
      <c r="A148" s="103">
        <v>28</v>
      </c>
      <c r="B148" s="45" t="s">
        <v>407</v>
      </c>
      <c r="C148" s="119" t="s">
        <v>401</v>
      </c>
      <c r="D148" s="103" t="s">
        <v>235</v>
      </c>
      <c r="E148" s="122">
        <v>6</v>
      </c>
      <c r="F148" s="45"/>
      <c r="G148" s="45"/>
      <c r="H148" s="45"/>
      <c r="I148" s="45"/>
      <c r="J148" s="45"/>
    </row>
    <row r="149" spans="1:10">
      <c r="A149" s="103"/>
      <c r="B149" s="45"/>
      <c r="C149" s="119" t="s">
        <v>402</v>
      </c>
      <c r="D149" s="103"/>
      <c r="E149" s="122"/>
      <c r="F149" s="45"/>
      <c r="G149" s="45"/>
      <c r="H149" s="45"/>
      <c r="I149" s="45"/>
      <c r="J149" s="45"/>
    </row>
    <row r="150" spans="1:10">
      <c r="A150" s="103"/>
      <c r="B150" s="45"/>
      <c r="C150" s="119" t="s">
        <v>403</v>
      </c>
      <c r="D150" s="103"/>
      <c r="E150" s="122"/>
      <c r="F150" s="45"/>
      <c r="G150" s="45"/>
      <c r="H150" s="45"/>
      <c r="I150" s="45"/>
      <c r="J150" s="45"/>
    </row>
    <row r="151" spans="1:10">
      <c r="A151" s="103"/>
      <c r="B151" s="45"/>
      <c r="C151" s="119" t="s">
        <v>404</v>
      </c>
      <c r="D151" s="103"/>
      <c r="E151" s="122"/>
      <c r="F151" s="45"/>
      <c r="G151" s="45"/>
      <c r="H151" s="45"/>
      <c r="I151" s="45"/>
      <c r="J151" s="45"/>
    </row>
    <row r="152" spans="1:10">
      <c r="A152" s="103"/>
      <c r="B152" s="45"/>
      <c r="C152" s="119" t="s">
        <v>405</v>
      </c>
      <c r="D152" s="103"/>
      <c r="E152" s="122"/>
      <c r="F152" s="45"/>
      <c r="G152" s="45"/>
      <c r="H152" s="45"/>
      <c r="I152" s="45"/>
      <c r="J152" s="45"/>
    </row>
    <row r="153" spans="1:10">
      <c r="A153" s="103"/>
      <c r="B153" s="45"/>
      <c r="C153" s="119" t="s">
        <v>406</v>
      </c>
      <c r="D153" s="103"/>
      <c r="E153" s="122"/>
      <c r="F153" s="45"/>
      <c r="G153" s="45"/>
      <c r="H153" s="45"/>
      <c r="I153" s="45"/>
      <c r="J153" s="45"/>
    </row>
    <row r="154" spans="1:10">
      <c r="A154" s="103">
        <v>29</v>
      </c>
      <c r="B154" s="45" t="s">
        <v>411</v>
      </c>
      <c r="C154" s="120" t="s">
        <v>408</v>
      </c>
      <c r="D154" s="103" t="s">
        <v>235</v>
      </c>
      <c r="E154" s="122">
        <v>3</v>
      </c>
      <c r="F154" s="45"/>
      <c r="G154" s="45"/>
      <c r="H154" s="45"/>
      <c r="I154" s="45"/>
      <c r="J154" s="45"/>
    </row>
    <row r="155" spans="1:10">
      <c r="A155" s="103"/>
      <c r="B155" s="45"/>
      <c r="C155" s="120" t="s">
        <v>409</v>
      </c>
      <c r="D155" s="103"/>
      <c r="E155" s="122"/>
      <c r="F155" s="45"/>
      <c r="G155" s="45"/>
      <c r="H155" s="45"/>
      <c r="I155" s="45"/>
      <c r="J155" s="45"/>
    </row>
    <row r="156" spans="1:10">
      <c r="A156" s="103"/>
      <c r="B156" s="45"/>
      <c r="C156" s="120" t="s">
        <v>410</v>
      </c>
      <c r="D156" s="103"/>
      <c r="E156" s="122"/>
      <c r="F156" s="45"/>
      <c r="G156" s="45"/>
      <c r="H156" s="45"/>
      <c r="I156" s="45"/>
      <c r="J156" s="45"/>
    </row>
    <row r="157" spans="1:10">
      <c r="A157" s="103">
        <v>30</v>
      </c>
      <c r="B157" s="45" t="s">
        <v>416</v>
      </c>
      <c r="C157" s="105" t="s">
        <v>412</v>
      </c>
      <c r="D157" s="103" t="s">
        <v>235</v>
      </c>
      <c r="E157" s="122">
        <v>4</v>
      </c>
      <c r="F157" s="45"/>
      <c r="G157" s="45"/>
      <c r="H157" s="45"/>
      <c r="I157" s="45"/>
      <c r="J157" s="45"/>
    </row>
    <row r="158" spans="1:10">
      <c r="A158" s="103"/>
      <c r="B158" s="45"/>
      <c r="C158" s="105" t="s">
        <v>413</v>
      </c>
      <c r="D158" s="103"/>
      <c r="E158" s="122"/>
      <c r="F158" s="45"/>
      <c r="G158" s="45"/>
      <c r="H158" s="45"/>
      <c r="I158" s="45"/>
      <c r="J158" s="45"/>
    </row>
    <row r="159" spans="1:10">
      <c r="A159" s="103"/>
      <c r="B159" s="45"/>
      <c r="C159" s="105" t="s">
        <v>414</v>
      </c>
      <c r="D159" s="103"/>
      <c r="E159" s="122"/>
      <c r="F159" s="45"/>
      <c r="G159" s="45"/>
      <c r="H159" s="45"/>
      <c r="I159" s="45"/>
      <c r="J159" s="45"/>
    </row>
    <row r="160" spans="1:10">
      <c r="A160" s="103"/>
      <c r="B160" s="45"/>
      <c r="C160" s="105" t="s">
        <v>415</v>
      </c>
      <c r="D160" s="103"/>
      <c r="E160" s="122"/>
      <c r="F160" s="45"/>
      <c r="G160" s="45"/>
      <c r="H160" s="45"/>
      <c r="I160" s="45"/>
      <c r="J160" s="45"/>
    </row>
    <row r="161" spans="1:10">
      <c r="A161" s="103">
        <v>31</v>
      </c>
      <c r="B161" s="45" t="s">
        <v>423</v>
      </c>
      <c r="C161" s="107" t="s">
        <v>417</v>
      </c>
      <c r="D161" s="103" t="s">
        <v>235</v>
      </c>
      <c r="E161" s="122">
        <v>6</v>
      </c>
      <c r="F161" s="45"/>
      <c r="G161" s="45"/>
      <c r="H161" s="45"/>
      <c r="I161" s="45"/>
      <c r="J161" s="45"/>
    </row>
    <row r="162" spans="1:10">
      <c r="A162" s="45"/>
      <c r="B162" s="45"/>
      <c r="C162" s="112" t="s">
        <v>418</v>
      </c>
      <c r="D162" s="103"/>
      <c r="E162" s="122"/>
      <c r="F162" s="45"/>
      <c r="G162" s="45"/>
      <c r="H162" s="45"/>
      <c r="I162" s="45"/>
      <c r="J162" s="45"/>
    </row>
    <row r="163" spans="1:10">
      <c r="A163" s="45"/>
      <c r="B163" s="45"/>
      <c r="C163" s="112" t="s">
        <v>419</v>
      </c>
      <c r="D163" s="103"/>
      <c r="E163" s="103"/>
      <c r="F163" s="45"/>
      <c r="G163" s="45"/>
      <c r="H163" s="45"/>
      <c r="I163" s="45"/>
      <c r="J163" s="45"/>
    </row>
    <row r="164" spans="1:10">
      <c r="A164" s="45"/>
      <c r="B164" s="45"/>
      <c r="C164" s="112" t="s">
        <v>420</v>
      </c>
      <c r="D164" s="103"/>
      <c r="E164" s="103"/>
      <c r="F164" s="45"/>
      <c r="G164" s="45"/>
      <c r="H164" s="45"/>
      <c r="I164" s="45"/>
      <c r="J164" s="45"/>
    </row>
    <row r="165" spans="1:10">
      <c r="A165" s="45"/>
      <c r="B165" s="45"/>
      <c r="C165" s="112" t="s">
        <v>421</v>
      </c>
      <c r="D165" s="103"/>
      <c r="E165" s="103"/>
      <c r="F165" s="45"/>
      <c r="G165" s="45"/>
      <c r="H165" s="45"/>
      <c r="I165" s="45"/>
      <c r="J165" s="45"/>
    </row>
    <row r="166" spans="1:10">
      <c r="A166" s="45"/>
      <c r="B166" s="45"/>
      <c r="C166" s="112" t="s">
        <v>422</v>
      </c>
      <c r="D166" s="103"/>
      <c r="E166" s="103"/>
      <c r="F166" s="45"/>
      <c r="G166" s="45"/>
      <c r="H166" s="45"/>
      <c r="I166" s="45"/>
      <c r="J166" s="45"/>
    </row>
    <row r="167" spans="1:10">
      <c r="A167" s="45"/>
      <c r="B167" s="45"/>
      <c r="C167" s="45"/>
      <c r="D167" s="103"/>
      <c r="E167" s="103"/>
      <c r="F167" s="45"/>
      <c r="G167" s="45"/>
      <c r="H167" s="45"/>
      <c r="I167" s="45"/>
      <c r="J167" s="45"/>
    </row>
    <row r="168" spans="1:10">
      <c r="A168" s="45"/>
      <c r="B168" s="45"/>
      <c r="C168" s="45"/>
      <c r="D168" s="103"/>
      <c r="E168" s="103"/>
      <c r="F168" s="45"/>
      <c r="G168" s="45"/>
      <c r="H168" s="45"/>
      <c r="I168" s="45"/>
      <c r="J168" s="45"/>
    </row>
    <row r="169" spans="1:10">
      <c r="A169" s="45"/>
      <c r="B169" s="45" t="s">
        <v>437</v>
      </c>
      <c r="C169" s="109" t="s">
        <v>424</v>
      </c>
      <c r="D169" s="103" t="s">
        <v>235</v>
      </c>
      <c r="E169" s="122">
        <v>13</v>
      </c>
      <c r="F169" s="45"/>
      <c r="G169" s="45"/>
      <c r="H169" s="45"/>
      <c r="I169" s="45"/>
      <c r="J169" s="45"/>
    </row>
    <row r="170" spans="1:10">
      <c r="A170" s="45"/>
      <c r="B170" s="45"/>
      <c r="C170" s="109" t="s">
        <v>425</v>
      </c>
      <c r="D170" s="45"/>
      <c r="E170" s="103"/>
      <c r="F170" s="45"/>
      <c r="G170" s="45"/>
      <c r="H170" s="45"/>
      <c r="I170" s="45"/>
      <c r="J170" s="45"/>
    </row>
    <row r="171" spans="1:10">
      <c r="A171" s="45"/>
      <c r="B171" s="45"/>
      <c r="C171" s="109" t="s">
        <v>426</v>
      </c>
      <c r="D171" s="45"/>
      <c r="E171" s="45"/>
      <c r="F171" s="45"/>
      <c r="G171" s="45"/>
      <c r="H171" s="45"/>
      <c r="I171" s="45"/>
      <c r="J171" s="45"/>
    </row>
    <row r="172" spans="1:10">
      <c r="A172" s="45"/>
      <c r="B172" s="45"/>
      <c r="C172" s="109" t="s">
        <v>427</v>
      </c>
      <c r="D172" s="45"/>
      <c r="E172" s="45"/>
      <c r="F172" s="45"/>
      <c r="G172" s="45"/>
      <c r="H172" s="45"/>
      <c r="I172" s="45"/>
      <c r="J172" s="45"/>
    </row>
    <row r="173" spans="1:10">
      <c r="A173" s="45"/>
      <c r="B173" s="45"/>
      <c r="C173" s="109" t="s">
        <v>428</v>
      </c>
      <c r="D173" s="45"/>
      <c r="E173" s="45"/>
      <c r="F173" s="45"/>
      <c r="G173" s="45"/>
      <c r="H173" s="45"/>
      <c r="I173" s="45"/>
      <c r="J173" s="45"/>
    </row>
    <row r="174" spans="1:10">
      <c r="A174" s="45"/>
      <c r="B174" s="45"/>
      <c r="C174" s="109" t="s">
        <v>429</v>
      </c>
      <c r="D174" s="45"/>
      <c r="E174" s="45"/>
      <c r="F174" s="45"/>
      <c r="G174" s="45"/>
      <c r="H174" s="45"/>
      <c r="I174" s="45"/>
      <c r="J174" s="45"/>
    </row>
    <row r="175" spans="1:10">
      <c r="A175" s="45"/>
      <c r="B175" s="45"/>
      <c r="C175" s="109" t="s">
        <v>430</v>
      </c>
      <c r="D175" s="45"/>
      <c r="E175" s="45"/>
      <c r="F175" s="45"/>
      <c r="G175" s="45"/>
      <c r="H175" s="45"/>
      <c r="I175" s="45"/>
      <c r="J175" s="45"/>
    </row>
    <row r="176" spans="1:10">
      <c r="A176" s="45"/>
      <c r="B176" s="45"/>
      <c r="C176" s="109" t="s">
        <v>431</v>
      </c>
      <c r="D176" s="45"/>
      <c r="E176" s="45"/>
      <c r="F176" s="45"/>
      <c r="G176" s="45"/>
      <c r="H176" s="45"/>
      <c r="I176" s="45"/>
      <c r="J176" s="45"/>
    </row>
    <row r="177" spans="1:17">
      <c r="A177" s="45"/>
      <c r="B177" s="45"/>
      <c r="C177" s="109" t="s">
        <v>432</v>
      </c>
      <c r="D177" s="45"/>
      <c r="E177" s="45"/>
      <c r="F177" s="45"/>
      <c r="G177" s="45"/>
      <c r="H177" s="45"/>
      <c r="I177" s="45"/>
      <c r="J177" s="45"/>
    </row>
    <row r="178" spans="1:17">
      <c r="A178" s="45"/>
      <c r="B178" s="45"/>
      <c r="C178" s="109" t="s">
        <v>433</v>
      </c>
      <c r="D178" s="45"/>
      <c r="E178" s="45"/>
      <c r="F178" s="45"/>
      <c r="G178" s="45"/>
      <c r="H178" s="45"/>
      <c r="I178" s="45"/>
      <c r="J178" s="45"/>
    </row>
    <row r="179" spans="1:17">
      <c r="A179" s="45"/>
      <c r="B179" s="45"/>
      <c r="C179" s="109" t="s">
        <v>434</v>
      </c>
      <c r="D179" s="45"/>
      <c r="E179" s="45"/>
      <c r="F179" s="45"/>
      <c r="G179" s="45"/>
      <c r="H179" s="45"/>
      <c r="I179" s="45"/>
      <c r="J179" s="45"/>
    </row>
    <row r="180" spans="1:17">
      <c r="A180" s="45"/>
      <c r="B180" s="45"/>
      <c r="C180" s="109" t="s">
        <v>435</v>
      </c>
      <c r="D180" s="45"/>
      <c r="E180" s="45"/>
      <c r="F180" s="45"/>
      <c r="G180" s="45"/>
      <c r="H180" s="45"/>
      <c r="I180" s="45"/>
      <c r="J180" s="45"/>
    </row>
    <row r="181" spans="1:17">
      <c r="A181" s="45"/>
      <c r="B181" s="45"/>
      <c r="C181" s="109" t="s">
        <v>436</v>
      </c>
      <c r="D181" s="45"/>
      <c r="E181" s="45"/>
      <c r="F181" s="45"/>
      <c r="G181" s="45"/>
      <c r="H181" s="45"/>
      <c r="I181" s="45"/>
      <c r="J181" s="45"/>
    </row>
    <row r="182" spans="1:17">
      <c r="A182" s="45"/>
      <c r="B182" s="45"/>
      <c r="C182" s="45"/>
      <c r="D182" s="45"/>
      <c r="E182" s="45"/>
      <c r="F182" s="45"/>
      <c r="G182" s="45"/>
      <c r="H182" s="45"/>
      <c r="I182" s="45"/>
      <c r="J182" s="45"/>
    </row>
    <row r="184" spans="1:17">
      <c r="Q184" t="s">
        <v>163</v>
      </c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2"/>
  <sheetViews>
    <sheetView topLeftCell="A127" workbookViewId="0">
      <selection activeCell="N154" sqref="N154"/>
    </sheetView>
  </sheetViews>
  <sheetFormatPr defaultRowHeight="17.25" customHeight="1"/>
  <cols>
    <col min="1" max="1" width="3.5703125" customWidth="1"/>
    <col min="2" max="2" width="28.85546875" customWidth="1"/>
    <col min="3" max="3" width="42.85546875" customWidth="1"/>
    <col min="4" max="4" width="12.28515625" customWidth="1"/>
    <col min="5" max="5" width="13.140625" customWidth="1"/>
    <col min="11" max="11" width="24.140625" customWidth="1"/>
  </cols>
  <sheetData>
    <row r="1" spans="1:12" ht="17.25" customHeight="1">
      <c r="A1" s="1146" t="s">
        <v>168</v>
      </c>
      <c r="B1" s="1146"/>
      <c r="C1" s="1146"/>
      <c r="D1" s="1146"/>
      <c r="E1" s="1146"/>
      <c r="F1" s="1146"/>
      <c r="G1" s="1146"/>
      <c r="H1" s="1146"/>
      <c r="I1" s="1146"/>
      <c r="J1" s="1146"/>
      <c r="K1" s="1146"/>
      <c r="L1" s="111"/>
    </row>
    <row r="2" spans="1:12" ht="17.25" customHeight="1" thickBot="1"/>
    <row r="3" spans="1:12" ht="17.25" customHeight="1" thickBot="1">
      <c r="A3" s="123" t="s">
        <v>2</v>
      </c>
      <c r="B3" s="124" t="s">
        <v>224</v>
      </c>
      <c r="C3" s="124" t="s">
        <v>228</v>
      </c>
      <c r="D3" s="124" t="s">
        <v>226</v>
      </c>
      <c r="E3" s="124" t="s">
        <v>225</v>
      </c>
      <c r="F3" s="124" t="s">
        <v>8</v>
      </c>
      <c r="G3" s="124" t="s">
        <v>9</v>
      </c>
      <c r="H3" s="124" t="s">
        <v>10</v>
      </c>
      <c r="I3" s="124" t="s">
        <v>11</v>
      </c>
      <c r="J3" s="135" t="s">
        <v>12</v>
      </c>
      <c r="K3" s="125" t="s">
        <v>195</v>
      </c>
      <c r="L3" s="134"/>
    </row>
    <row r="4" spans="1:12" ht="17.25" customHeight="1" thickTop="1">
      <c r="A4" s="106">
        <v>1</v>
      </c>
      <c r="B4" s="104" t="s">
        <v>438</v>
      </c>
      <c r="C4" s="129" t="s">
        <v>439</v>
      </c>
      <c r="D4" s="106" t="s">
        <v>449</v>
      </c>
      <c r="E4" s="126">
        <v>5</v>
      </c>
      <c r="F4" s="104"/>
      <c r="G4" s="104"/>
      <c r="H4" s="104"/>
      <c r="I4" s="104"/>
      <c r="J4" s="104"/>
      <c r="K4" s="104"/>
      <c r="L4" s="36"/>
    </row>
    <row r="5" spans="1:12" ht="17.25" customHeight="1">
      <c r="A5" s="103"/>
      <c r="B5" s="45"/>
      <c r="C5" s="130" t="s">
        <v>440</v>
      </c>
      <c r="D5" s="103"/>
      <c r="E5" s="122"/>
      <c r="F5" s="45"/>
      <c r="G5" s="45"/>
      <c r="H5" s="45"/>
      <c r="I5" s="45"/>
      <c r="J5" s="45"/>
      <c r="K5" s="45"/>
      <c r="L5" s="36"/>
    </row>
    <row r="6" spans="1:12" ht="17.25" customHeight="1">
      <c r="A6" s="103"/>
      <c r="B6" s="45"/>
      <c r="C6" s="130" t="s">
        <v>441</v>
      </c>
      <c r="D6" s="103"/>
      <c r="E6" s="122"/>
      <c r="F6" s="45"/>
      <c r="G6" s="45"/>
      <c r="H6" s="45"/>
      <c r="I6" s="45"/>
      <c r="J6" s="45"/>
      <c r="K6" s="45"/>
      <c r="L6" s="36"/>
    </row>
    <row r="7" spans="1:12" ht="17.25" customHeight="1">
      <c r="A7" s="103"/>
      <c r="B7" s="45"/>
      <c r="C7" s="150" t="s">
        <v>442</v>
      </c>
      <c r="D7" s="103"/>
      <c r="E7" s="122"/>
      <c r="F7" s="45"/>
      <c r="G7" s="45"/>
      <c r="H7" s="45"/>
      <c r="I7" s="45"/>
      <c r="J7" s="45"/>
      <c r="K7" s="45"/>
      <c r="L7" s="36"/>
    </row>
    <row r="8" spans="1:12" ht="17.25" customHeight="1">
      <c r="A8" s="103"/>
      <c r="B8" s="45"/>
      <c r="C8" s="63" t="s">
        <v>443</v>
      </c>
      <c r="D8" s="103"/>
      <c r="E8" s="122"/>
      <c r="F8" s="45"/>
      <c r="G8" s="45"/>
      <c r="H8" s="45"/>
      <c r="I8" s="45"/>
      <c r="J8" s="45"/>
      <c r="K8" s="45"/>
      <c r="L8" s="36"/>
    </row>
    <row r="9" spans="1:12" ht="17.25" customHeight="1">
      <c r="A9" s="103">
        <v>2</v>
      </c>
      <c r="B9" s="45" t="s">
        <v>444</v>
      </c>
      <c r="C9" s="145" t="s">
        <v>445</v>
      </c>
      <c r="D9" s="103" t="s">
        <v>449</v>
      </c>
      <c r="E9" s="122">
        <v>4</v>
      </c>
      <c r="F9" s="45"/>
      <c r="G9" s="45"/>
      <c r="H9" s="45"/>
      <c r="I9" s="45"/>
      <c r="J9" s="45"/>
      <c r="K9" s="45"/>
      <c r="L9" s="36"/>
    </row>
    <row r="10" spans="1:12" ht="17.25" customHeight="1">
      <c r="A10" s="103"/>
      <c r="B10" s="45"/>
      <c r="C10" s="127" t="s">
        <v>446</v>
      </c>
      <c r="D10" s="103"/>
      <c r="E10" s="122"/>
      <c r="F10" s="45"/>
      <c r="G10" s="45"/>
      <c r="H10" s="45"/>
      <c r="I10" s="45"/>
      <c r="J10" s="45"/>
      <c r="K10" s="45"/>
      <c r="L10" s="36"/>
    </row>
    <row r="11" spans="1:12" ht="17.25" customHeight="1">
      <c r="A11" s="103"/>
      <c r="B11" s="45"/>
      <c r="C11" s="128" t="s">
        <v>447</v>
      </c>
      <c r="D11" s="103"/>
      <c r="E11" s="122"/>
      <c r="F11" s="45"/>
      <c r="G11" s="45"/>
      <c r="H11" s="45"/>
      <c r="I11" s="45"/>
      <c r="J11" s="45"/>
      <c r="K11" s="45"/>
      <c r="L11" s="36"/>
    </row>
    <row r="12" spans="1:12" ht="17.25" customHeight="1">
      <c r="A12" s="103"/>
      <c r="B12" s="45"/>
      <c r="C12" s="149" t="s">
        <v>448</v>
      </c>
      <c r="D12" s="103"/>
      <c r="E12" s="122"/>
      <c r="F12" s="45"/>
      <c r="G12" s="45"/>
      <c r="H12" s="45"/>
      <c r="I12" s="45"/>
      <c r="J12" s="45"/>
      <c r="K12" s="45"/>
      <c r="L12" s="36"/>
    </row>
    <row r="13" spans="1:12" ht="17.25" customHeight="1">
      <c r="A13" s="103">
        <v>3</v>
      </c>
      <c r="B13" s="45" t="s">
        <v>453</v>
      </c>
      <c r="C13" s="148" t="s">
        <v>450</v>
      </c>
      <c r="D13" s="103" t="s">
        <v>449</v>
      </c>
      <c r="E13" s="122">
        <v>3</v>
      </c>
      <c r="F13" s="45"/>
      <c r="G13" s="45"/>
      <c r="H13" s="45"/>
      <c r="I13" s="45"/>
      <c r="J13" s="45"/>
      <c r="K13" s="45"/>
      <c r="L13" s="36"/>
    </row>
    <row r="14" spans="1:12" ht="17.25" customHeight="1">
      <c r="A14" s="103"/>
      <c r="B14" s="45"/>
      <c r="C14" s="144" t="s">
        <v>451</v>
      </c>
      <c r="D14" s="103"/>
      <c r="E14" s="122"/>
      <c r="F14" s="45"/>
      <c r="G14" s="45"/>
      <c r="H14" s="45"/>
      <c r="I14" s="45"/>
      <c r="J14" s="45"/>
      <c r="K14" s="45"/>
      <c r="L14" s="36"/>
    </row>
    <row r="15" spans="1:12" ht="17.25" customHeight="1">
      <c r="A15" s="103"/>
      <c r="B15" s="45"/>
      <c r="C15" s="147" t="s">
        <v>452</v>
      </c>
      <c r="D15" s="103"/>
      <c r="E15" s="122"/>
      <c r="F15" s="45"/>
      <c r="G15" s="45"/>
      <c r="H15" s="45"/>
      <c r="I15" s="45"/>
      <c r="J15" s="45"/>
      <c r="K15" s="45"/>
      <c r="L15" s="36"/>
    </row>
    <row r="16" spans="1:12" ht="17.25" customHeight="1">
      <c r="A16" s="103">
        <v>4</v>
      </c>
      <c r="B16" s="45" t="s">
        <v>460</v>
      </c>
      <c r="C16" s="178" t="s">
        <v>454</v>
      </c>
      <c r="D16" s="103" t="s">
        <v>449</v>
      </c>
      <c r="E16" s="122">
        <v>6</v>
      </c>
      <c r="F16" s="45"/>
      <c r="G16" s="45"/>
      <c r="H16" s="45"/>
      <c r="I16" s="45"/>
      <c r="J16" s="45"/>
      <c r="K16" s="45"/>
      <c r="L16" s="36"/>
    </row>
    <row r="17" spans="1:12" ht="17.25" customHeight="1">
      <c r="A17" s="103"/>
      <c r="B17" s="45"/>
      <c r="C17" s="132" t="s">
        <v>455</v>
      </c>
      <c r="D17" s="103"/>
      <c r="E17" s="122"/>
      <c r="F17" s="45"/>
      <c r="G17" s="45"/>
      <c r="H17" s="45"/>
      <c r="I17" s="45"/>
      <c r="J17" s="45"/>
      <c r="K17" s="45"/>
      <c r="L17" s="36"/>
    </row>
    <row r="18" spans="1:12" ht="17.25" customHeight="1">
      <c r="A18" s="103"/>
      <c r="B18" s="45"/>
      <c r="C18" s="133" t="s">
        <v>456</v>
      </c>
      <c r="D18" s="103"/>
      <c r="E18" s="122"/>
      <c r="F18" s="45"/>
      <c r="G18" s="45"/>
      <c r="H18" s="45"/>
      <c r="I18" s="45"/>
      <c r="J18" s="45"/>
      <c r="K18" s="45" t="s">
        <v>499</v>
      </c>
      <c r="L18" s="36"/>
    </row>
    <row r="19" spans="1:12" ht="17.25" customHeight="1">
      <c r="A19" s="103"/>
      <c r="B19" s="45"/>
      <c r="C19" s="132" t="s">
        <v>457</v>
      </c>
      <c r="D19" s="103"/>
      <c r="E19" s="122"/>
      <c r="F19" s="45"/>
      <c r="G19" s="45"/>
      <c r="H19" s="45"/>
      <c r="I19" s="45"/>
      <c r="J19" s="45"/>
      <c r="K19" s="45"/>
      <c r="L19" s="36"/>
    </row>
    <row r="20" spans="1:12" ht="17.25" customHeight="1">
      <c r="A20" s="103"/>
      <c r="B20" s="45"/>
      <c r="C20" s="144" t="s">
        <v>458</v>
      </c>
      <c r="D20" s="103"/>
      <c r="E20" s="122"/>
      <c r="F20" s="45"/>
      <c r="G20" s="45"/>
      <c r="H20" s="45"/>
      <c r="I20" s="45"/>
      <c r="J20" s="45"/>
      <c r="K20" s="45"/>
      <c r="L20" s="36"/>
    </row>
    <row r="21" spans="1:12" ht="17.25" customHeight="1">
      <c r="A21" s="103"/>
      <c r="B21" s="45"/>
      <c r="C21" s="146" t="s">
        <v>459</v>
      </c>
      <c r="D21" s="103"/>
      <c r="E21" s="122"/>
      <c r="F21" s="45"/>
      <c r="G21" s="45"/>
      <c r="H21" s="45"/>
      <c r="I21" s="45"/>
      <c r="J21" s="45"/>
      <c r="K21" s="45" t="s">
        <v>461</v>
      </c>
      <c r="L21" s="36"/>
    </row>
    <row r="22" spans="1:12" ht="17.25" customHeight="1">
      <c r="A22" s="103">
        <v>5</v>
      </c>
      <c r="B22" s="45" t="s">
        <v>462</v>
      </c>
      <c r="C22" s="145" t="s">
        <v>463</v>
      </c>
      <c r="D22" s="103" t="s">
        <v>449</v>
      </c>
      <c r="E22" s="122">
        <v>4</v>
      </c>
      <c r="F22" s="45"/>
      <c r="G22" s="45"/>
      <c r="H22" s="45"/>
      <c r="I22" s="45"/>
      <c r="J22" s="45"/>
      <c r="K22" s="45"/>
      <c r="L22" s="36"/>
    </row>
    <row r="23" spans="1:12" ht="17.25" customHeight="1">
      <c r="A23" s="103"/>
      <c r="B23" s="45"/>
      <c r="C23" s="127" t="s">
        <v>464</v>
      </c>
      <c r="D23" s="103"/>
      <c r="E23" s="122"/>
      <c r="F23" s="45"/>
      <c r="G23" s="45"/>
      <c r="H23" s="45"/>
      <c r="I23" s="45"/>
      <c r="J23" s="45"/>
      <c r="K23" s="45"/>
      <c r="L23" s="36"/>
    </row>
    <row r="24" spans="1:12" ht="17.25" customHeight="1">
      <c r="A24" s="103"/>
      <c r="B24" s="45"/>
      <c r="C24" s="141" t="s">
        <v>465</v>
      </c>
      <c r="D24" s="103"/>
      <c r="E24" s="122"/>
      <c r="F24" s="45"/>
      <c r="G24" s="45"/>
      <c r="H24" s="45"/>
      <c r="I24" s="45"/>
      <c r="J24" s="45"/>
      <c r="K24" s="45"/>
      <c r="L24" s="36"/>
    </row>
    <row r="25" spans="1:12" ht="17.25" customHeight="1">
      <c r="A25" s="103"/>
      <c r="B25" s="45"/>
      <c r="C25" s="143" t="s">
        <v>466</v>
      </c>
      <c r="D25" s="103"/>
      <c r="E25" s="122"/>
      <c r="F25" s="45"/>
      <c r="G25" s="45"/>
      <c r="H25" s="45"/>
      <c r="I25" s="45"/>
      <c r="J25" s="45"/>
      <c r="K25" s="45"/>
      <c r="L25" s="36"/>
    </row>
    <row r="26" spans="1:12" ht="17.25" customHeight="1">
      <c r="A26" s="103">
        <v>6</v>
      </c>
      <c r="B26" s="45" t="s">
        <v>467</v>
      </c>
      <c r="C26" s="142" t="s">
        <v>468</v>
      </c>
      <c r="D26" s="103" t="s">
        <v>449</v>
      </c>
      <c r="E26" s="122">
        <v>5</v>
      </c>
      <c r="F26" s="45"/>
      <c r="G26" s="45"/>
      <c r="H26" s="45"/>
      <c r="I26" s="45"/>
      <c r="J26" s="45"/>
      <c r="K26" s="45"/>
      <c r="L26" s="36"/>
    </row>
    <row r="27" spans="1:12" ht="17.25" customHeight="1">
      <c r="A27" s="103"/>
      <c r="B27" s="45"/>
      <c r="C27" s="136" t="s">
        <v>469</v>
      </c>
      <c r="D27" s="103"/>
      <c r="E27" s="122"/>
      <c r="F27" s="45"/>
      <c r="G27" s="45"/>
      <c r="H27" s="45"/>
      <c r="I27" s="45"/>
      <c r="J27" s="45"/>
      <c r="K27" s="45"/>
      <c r="L27" s="36"/>
    </row>
    <row r="28" spans="1:12" ht="17.25" customHeight="1">
      <c r="A28" s="103"/>
      <c r="B28" s="45"/>
      <c r="C28" s="136" t="s">
        <v>470</v>
      </c>
      <c r="D28" s="103"/>
      <c r="E28" s="122"/>
      <c r="F28" s="45"/>
      <c r="G28" s="45"/>
      <c r="H28" s="45"/>
      <c r="I28" s="45"/>
      <c r="J28" s="45"/>
      <c r="K28" s="45"/>
      <c r="L28" s="36"/>
    </row>
    <row r="29" spans="1:12" ht="17.25" customHeight="1">
      <c r="A29" s="103"/>
      <c r="B29" s="45"/>
      <c r="C29" s="138" t="s">
        <v>471</v>
      </c>
      <c r="D29" s="103"/>
      <c r="E29" s="122"/>
      <c r="F29" s="45"/>
      <c r="G29" s="45"/>
      <c r="H29" s="45"/>
      <c r="I29" s="45"/>
      <c r="J29" s="45"/>
      <c r="K29" s="45"/>
      <c r="L29" s="36"/>
    </row>
    <row r="30" spans="1:12" ht="17.25" customHeight="1">
      <c r="A30" s="103"/>
      <c r="B30" s="45"/>
      <c r="C30" s="140" t="s">
        <v>472</v>
      </c>
      <c r="D30" s="103"/>
      <c r="E30" s="122"/>
      <c r="F30" s="45"/>
      <c r="G30" s="45"/>
      <c r="H30" s="45"/>
      <c r="I30" s="45"/>
      <c r="J30" s="45"/>
      <c r="K30" s="45"/>
      <c r="L30" s="36"/>
    </row>
    <row r="31" spans="1:12" ht="17.25" customHeight="1">
      <c r="A31" s="103">
        <v>7</v>
      </c>
      <c r="B31" s="45" t="s">
        <v>473</v>
      </c>
      <c r="C31" s="139" t="s">
        <v>474</v>
      </c>
      <c r="D31" s="103" t="s">
        <v>449</v>
      </c>
      <c r="E31" s="122">
        <v>5</v>
      </c>
      <c r="F31" s="45"/>
      <c r="G31" s="45"/>
      <c r="H31" s="45"/>
      <c r="I31" s="45"/>
      <c r="J31" s="45"/>
      <c r="K31" s="45"/>
      <c r="L31" s="36"/>
    </row>
    <row r="32" spans="1:12" ht="17.25" customHeight="1">
      <c r="A32" s="103"/>
      <c r="B32" s="45"/>
      <c r="C32" s="137" t="s">
        <v>475</v>
      </c>
      <c r="D32" s="103"/>
      <c r="E32" s="122"/>
      <c r="F32" s="45"/>
      <c r="G32" s="45"/>
      <c r="H32" s="45"/>
      <c r="I32" s="45"/>
      <c r="J32" s="45"/>
      <c r="K32" s="45"/>
      <c r="L32" s="36"/>
    </row>
    <row r="33" spans="1:12" ht="17.25" customHeight="1">
      <c r="A33" s="103"/>
      <c r="B33" s="45"/>
      <c r="C33" s="137" t="s">
        <v>476</v>
      </c>
      <c r="D33" s="103"/>
      <c r="E33" s="122"/>
      <c r="F33" s="45"/>
      <c r="G33" s="45"/>
      <c r="H33" s="45"/>
      <c r="I33" s="45"/>
      <c r="J33" s="45"/>
      <c r="K33" s="45"/>
      <c r="L33" s="36"/>
    </row>
    <row r="34" spans="1:12" ht="17.25" customHeight="1">
      <c r="A34" s="103"/>
      <c r="B34" s="45"/>
      <c r="C34" s="151" t="s">
        <v>477</v>
      </c>
      <c r="D34" s="103"/>
      <c r="E34" s="122"/>
      <c r="F34" s="45"/>
      <c r="G34" s="45"/>
      <c r="H34" s="45"/>
      <c r="I34" s="45"/>
      <c r="J34" s="45"/>
      <c r="K34" s="45"/>
      <c r="L34" s="36"/>
    </row>
    <row r="35" spans="1:12" ht="17.25" customHeight="1">
      <c r="A35" s="103"/>
      <c r="B35" s="45"/>
      <c r="C35" s="152" t="s">
        <v>478</v>
      </c>
      <c r="D35" s="103"/>
      <c r="E35" s="122"/>
      <c r="F35" s="45"/>
      <c r="G35" s="45"/>
      <c r="H35" s="45"/>
      <c r="I35" s="45"/>
      <c r="J35" s="45"/>
      <c r="K35" s="45" t="s">
        <v>163</v>
      </c>
      <c r="L35" s="36"/>
    </row>
    <row r="36" spans="1:12" ht="17.25" customHeight="1">
      <c r="A36" s="103">
        <v>8</v>
      </c>
      <c r="B36" s="45" t="s">
        <v>479</v>
      </c>
      <c r="C36" s="142" t="s">
        <v>480</v>
      </c>
      <c r="D36" s="103" t="s">
        <v>449</v>
      </c>
      <c r="E36" s="122">
        <v>3</v>
      </c>
      <c r="F36" s="45"/>
      <c r="G36" s="45"/>
      <c r="H36" s="45"/>
      <c r="I36" s="45"/>
      <c r="J36" s="45"/>
      <c r="K36" s="45"/>
      <c r="L36" s="36"/>
    </row>
    <row r="37" spans="1:12" ht="17.25" customHeight="1">
      <c r="A37" s="103"/>
      <c r="B37" s="45"/>
      <c r="C37" s="138" t="s">
        <v>481</v>
      </c>
      <c r="D37" s="103"/>
      <c r="E37" s="122"/>
      <c r="F37" s="45"/>
      <c r="G37" s="45"/>
      <c r="H37" s="45"/>
      <c r="I37" s="45"/>
      <c r="J37" s="45"/>
      <c r="K37" s="45"/>
      <c r="L37" s="36"/>
    </row>
    <row r="38" spans="1:12" ht="17.25" customHeight="1">
      <c r="A38" s="103"/>
      <c r="B38" s="45"/>
      <c r="C38" s="140" t="s">
        <v>482</v>
      </c>
      <c r="D38" s="103"/>
      <c r="E38" s="122"/>
      <c r="F38" s="45"/>
      <c r="G38" s="45"/>
      <c r="H38" s="45"/>
      <c r="I38" s="45"/>
      <c r="J38" s="45"/>
      <c r="K38" s="45"/>
      <c r="L38" s="36"/>
    </row>
    <row r="39" spans="1:12" ht="17.25" customHeight="1">
      <c r="A39" s="103">
        <v>9</v>
      </c>
      <c r="B39" s="45" t="s">
        <v>483</v>
      </c>
      <c r="C39" s="154" t="s">
        <v>484</v>
      </c>
      <c r="D39" s="103" t="s">
        <v>449</v>
      </c>
      <c r="E39" s="122">
        <v>4</v>
      </c>
      <c r="F39" s="45"/>
      <c r="G39" s="45"/>
      <c r="H39" s="45"/>
      <c r="I39" s="45"/>
      <c r="J39" s="45"/>
      <c r="K39" s="45" t="s">
        <v>498</v>
      </c>
      <c r="L39" s="36"/>
    </row>
    <row r="40" spans="1:12" ht="17.25" customHeight="1">
      <c r="A40" s="103"/>
      <c r="B40" s="45"/>
      <c r="C40" s="131" t="s">
        <v>485</v>
      </c>
      <c r="D40" s="103"/>
      <c r="E40" s="122"/>
      <c r="F40" s="45"/>
      <c r="G40" s="45"/>
      <c r="H40" s="45"/>
      <c r="I40" s="45"/>
      <c r="J40" s="45"/>
      <c r="K40" s="45"/>
      <c r="L40" s="36"/>
    </row>
    <row r="41" spans="1:12" ht="17.25" customHeight="1">
      <c r="A41" s="103"/>
      <c r="B41" s="45"/>
      <c r="C41" s="128" t="s">
        <v>486</v>
      </c>
      <c r="D41" s="103"/>
      <c r="E41" s="122"/>
      <c r="F41" s="45"/>
      <c r="G41" s="45"/>
      <c r="H41" s="45"/>
      <c r="I41" s="45"/>
      <c r="J41" s="45"/>
      <c r="K41" s="45"/>
      <c r="L41" s="36"/>
    </row>
    <row r="42" spans="1:12" ht="17.25" customHeight="1">
      <c r="A42" s="103"/>
      <c r="B42" s="45"/>
      <c r="C42" s="140" t="s">
        <v>487</v>
      </c>
      <c r="D42" s="103"/>
      <c r="E42" s="122"/>
      <c r="F42" s="45"/>
      <c r="G42" s="45"/>
      <c r="H42" s="45"/>
      <c r="I42" s="45"/>
      <c r="J42" s="45"/>
      <c r="K42" s="45"/>
      <c r="L42" s="36"/>
    </row>
    <row r="43" spans="1:12" ht="17.25" customHeight="1">
      <c r="A43" s="103">
        <v>10</v>
      </c>
      <c r="B43" s="45" t="s">
        <v>488</v>
      </c>
      <c r="C43" s="155" t="s">
        <v>489</v>
      </c>
      <c r="D43" s="103" t="s">
        <v>449</v>
      </c>
      <c r="E43" s="122">
        <v>2</v>
      </c>
      <c r="F43" s="45"/>
      <c r="G43" s="45"/>
      <c r="H43" s="45"/>
      <c r="I43" s="45"/>
      <c r="J43" s="45"/>
      <c r="K43" s="45"/>
      <c r="L43" s="36"/>
    </row>
    <row r="44" spans="1:12" ht="17.25" customHeight="1">
      <c r="A44" s="103"/>
      <c r="B44" s="45"/>
      <c r="C44" s="153" t="s">
        <v>490</v>
      </c>
      <c r="D44" s="103"/>
      <c r="E44" s="122"/>
      <c r="F44" s="45"/>
      <c r="G44" s="45"/>
      <c r="H44" s="45"/>
      <c r="I44" s="45"/>
      <c r="J44" s="45"/>
      <c r="K44" s="45"/>
      <c r="L44" s="36"/>
    </row>
    <row r="45" spans="1:12" ht="17.25" customHeight="1">
      <c r="A45" s="103">
        <v>11</v>
      </c>
      <c r="B45" s="45" t="s">
        <v>495</v>
      </c>
      <c r="C45" s="156" t="s">
        <v>469</v>
      </c>
      <c r="D45" s="103" t="s">
        <v>449</v>
      </c>
      <c r="E45" s="122">
        <v>5</v>
      </c>
      <c r="F45" s="45"/>
      <c r="G45" s="45"/>
      <c r="H45" s="45"/>
      <c r="I45" s="45"/>
      <c r="J45" s="45"/>
      <c r="K45" s="45" t="s">
        <v>497</v>
      </c>
      <c r="L45" s="36"/>
    </row>
    <row r="46" spans="1:12" ht="17.25" customHeight="1">
      <c r="A46" s="103"/>
      <c r="B46" s="45"/>
      <c r="C46" s="136" t="s">
        <v>491</v>
      </c>
      <c r="D46" s="103"/>
      <c r="E46" s="122"/>
      <c r="F46" s="45"/>
      <c r="G46" s="45"/>
      <c r="H46" s="45"/>
      <c r="I46" s="45"/>
      <c r="J46" s="45"/>
      <c r="K46" s="45"/>
      <c r="L46" s="36"/>
    </row>
    <row r="47" spans="1:12" ht="17.25" customHeight="1">
      <c r="A47" s="103"/>
      <c r="B47" s="45"/>
      <c r="C47" s="136" t="s">
        <v>492</v>
      </c>
      <c r="D47" s="103"/>
      <c r="E47" s="122"/>
      <c r="F47" s="45"/>
      <c r="G47" s="45"/>
      <c r="H47" s="45"/>
      <c r="I47" s="45"/>
      <c r="J47" s="45"/>
      <c r="K47" s="45"/>
      <c r="L47" s="36"/>
    </row>
    <row r="48" spans="1:12" ht="17.25" customHeight="1">
      <c r="A48" s="103"/>
      <c r="B48" s="45"/>
      <c r="C48" s="150" t="s">
        <v>493</v>
      </c>
      <c r="D48" s="103"/>
      <c r="E48" s="122"/>
      <c r="F48" s="45"/>
      <c r="G48" s="45"/>
      <c r="H48" s="45"/>
      <c r="I48" s="45"/>
      <c r="J48" s="45"/>
      <c r="K48" s="45"/>
      <c r="L48" s="36"/>
    </row>
    <row r="49" spans="1:12" ht="17.25" customHeight="1">
      <c r="A49" s="103"/>
      <c r="B49" s="45"/>
      <c r="C49" s="63" t="s">
        <v>494</v>
      </c>
      <c r="D49" s="103"/>
      <c r="E49" s="122"/>
      <c r="F49" s="45"/>
      <c r="G49" s="45"/>
      <c r="H49" s="45"/>
      <c r="I49" s="45"/>
      <c r="J49" s="45"/>
      <c r="K49" s="45"/>
      <c r="L49" s="36"/>
    </row>
    <row r="50" spans="1:12" ht="17.25" customHeight="1">
      <c r="A50" s="103">
        <v>12</v>
      </c>
      <c r="B50" s="45" t="s">
        <v>496</v>
      </c>
      <c r="C50" s="171" t="s">
        <v>500</v>
      </c>
      <c r="D50" s="103" t="s">
        <v>506</v>
      </c>
      <c r="E50" s="122">
        <v>5</v>
      </c>
      <c r="F50" s="45"/>
      <c r="G50" s="45"/>
      <c r="H50" s="45"/>
      <c r="I50" s="45"/>
      <c r="J50" s="45"/>
      <c r="K50" s="45" t="s">
        <v>505</v>
      </c>
      <c r="L50" s="36"/>
    </row>
    <row r="51" spans="1:12" ht="17.25" customHeight="1">
      <c r="A51" s="103"/>
      <c r="B51" s="45"/>
      <c r="C51" s="157" t="s">
        <v>501</v>
      </c>
      <c r="D51" s="103"/>
      <c r="E51" s="122"/>
      <c r="F51" s="45"/>
      <c r="G51" s="45"/>
      <c r="H51" s="45"/>
      <c r="I51" s="45"/>
      <c r="J51" s="45"/>
      <c r="K51" s="45" t="s">
        <v>497</v>
      </c>
      <c r="L51" s="36"/>
    </row>
    <row r="52" spans="1:12" ht="17.25" customHeight="1">
      <c r="A52" s="103"/>
      <c r="B52" s="45"/>
      <c r="C52" s="130" t="s">
        <v>502</v>
      </c>
      <c r="D52" s="103"/>
      <c r="E52" s="122"/>
      <c r="F52" s="45"/>
      <c r="G52" s="45"/>
      <c r="H52" s="45"/>
      <c r="I52" s="45"/>
      <c r="J52" s="45"/>
      <c r="K52" s="45"/>
      <c r="L52" s="36"/>
    </row>
    <row r="53" spans="1:12" ht="17.25" customHeight="1">
      <c r="A53" s="103"/>
      <c r="B53" s="45"/>
      <c r="C53" s="150" t="s">
        <v>503</v>
      </c>
      <c r="D53" s="103"/>
      <c r="E53" s="122"/>
      <c r="F53" s="45"/>
      <c r="G53" s="45"/>
      <c r="H53" s="45"/>
      <c r="I53" s="45"/>
      <c r="J53" s="45"/>
      <c r="K53" s="45"/>
      <c r="L53" s="36"/>
    </row>
    <row r="54" spans="1:12" ht="17.25" customHeight="1">
      <c r="A54" s="103"/>
      <c r="B54" s="45"/>
      <c r="C54" s="140" t="s">
        <v>504</v>
      </c>
      <c r="D54" s="103"/>
      <c r="E54" s="122"/>
      <c r="F54" s="45"/>
      <c r="G54" s="45"/>
      <c r="H54" s="45"/>
      <c r="I54" s="45"/>
      <c r="J54" s="45"/>
      <c r="K54" s="45"/>
      <c r="L54" s="36"/>
    </row>
    <row r="55" spans="1:12" ht="17.25" customHeight="1">
      <c r="A55" s="103">
        <v>13</v>
      </c>
      <c r="B55" s="45" t="s">
        <v>507</v>
      </c>
      <c r="C55" s="170" t="s">
        <v>508</v>
      </c>
      <c r="D55" s="103" t="s">
        <v>449</v>
      </c>
      <c r="E55" s="122">
        <v>6</v>
      </c>
      <c r="F55" s="45"/>
      <c r="G55" s="45"/>
      <c r="H55" s="45"/>
      <c r="I55" s="45"/>
      <c r="J55" s="45"/>
      <c r="K55" s="45"/>
      <c r="L55" s="36"/>
    </row>
    <row r="56" spans="1:12" ht="17.25" customHeight="1">
      <c r="A56" s="103"/>
      <c r="B56" s="45"/>
      <c r="C56" s="158" t="s">
        <v>509</v>
      </c>
      <c r="D56" s="103"/>
      <c r="E56" s="122"/>
      <c r="F56" s="45"/>
      <c r="G56" s="45"/>
      <c r="H56" s="45"/>
      <c r="I56" s="45"/>
      <c r="J56" s="45"/>
      <c r="K56" s="45"/>
      <c r="L56" s="36"/>
    </row>
    <row r="57" spans="1:12" ht="17.25" customHeight="1">
      <c r="A57" s="103"/>
      <c r="B57" s="45"/>
      <c r="C57" s="158" t="s">
        <v>510</v>
      </c>
      <c r="D57" s="103"/>
      <c r="E57" s="122"/>
      <c r="F57" s="45"/>
      <c r="G57" s="45"/>
      <c r="H57" s="45"/>
      <c r="I57" s="45"/>
      <c r="J57" s="45"/>
      <c r="K57" s="45"/>
      <c r="L57" s="36"/>
    </row>
    <row r="58" spans="1:12" ht="17.25" customHeight="1">
      <c r="A58" s="103"/>
      <c r="B58" s="45"/>
      <c r="C58" s="158" t="s">
        <v>511</v>
      </c>
      <c r="D58" s="103"/>
      <c r="E58" s="122"/>
      <c r="F58" s="45"/>
      <c r="G58" s="45"/>
      <c r="H58" s="45"/>
      <c r="I58" s="45"/>
      <c r="J58" s="45"/>
      <c r="K58" s="45"/>
      <c r="L58" s="36"/>
    </row>
    <row r="59" spans="1:12" ht="17.25" customHeight="1">
      <c r="A59" s="103"/>
      <c r="B59" s="45"/>
      <c r="C59" s="167" t="s">
        <v>512</v>
      </c>
      <c r="D59" s="103"/>
      <c r="E59" s="122"/>
      <c r="F59" s="45"/>
      <c r="G59" s="45"/>
      <c r="H59" s="45"/>
      <c r="I59" s="45"/>
      <c r="J59" s="45"/>
      <c r="K59" s="45"/>
      <c r="L59" s="36"/>
    </row>
    <row r="60" spans="1:12" ht="17.25" customHeight="1">
      <c r="A60" s="103"/>
      <c r="B60" s="45"/>
      <c r="C60" s="169" t="s">
        <v>513</v>
      </c>
      <c r="D60" s="103"/>
      <c r="E60" s="122"/>
      <c r="F60" s="45"/>
      <c r="G60" s="45"/>
      <c r="H60" s="45"/>
      <c r="I60" s="45"/>
      <c r="J60" s="45"/>
      <c r="K60" s="45"/>
      <c r="L60" s="36"/>
    </row>
    <row r="61" spans="1:12" ht="17.25" customHeight="1">
      <c r="A61" s="103">
        <v>14</v>
      </c>
      <c r="B61" s="45" t="s">
        <v>520</v>
      </c>
      <c r="C61" s="168" t="s">
        <v>514</v>
      </c>
      <c r="D61" s="103" t="s">
        <v>449</v>
      </c>
      <c r="E61" s="122">
        <v>6</v>
      </c>
      <c r="F61" s="45"/>
      <c r="G61" s="45"/>
      <c r="H61" s="45"/>
      <c r="I61" s="45"/>
      <c r="J61" s="45"/>
      <c r="K61" s="45"/>
      <c r="L61" s="36"/>
    </row>
    <row r="62" spans="1:12" ht="17.25" customHeight="1">
      <c r="A62" s="103"/>
      <c r="B62" s="45"/>
      <c r="C62" s="159" t="s">
        <v>515</v>
      </c>
      <c r="D62" s="103"/>
      <c r="E62" s="122"/>
      <c r="F62" s="45"/>
      <c r="G62" s="45"/>
      <c r="H62" s="45"/>
      <c r="I62" s="45"/>
      <c r="J62" s="45"/>
      <c r="K62" s="45"/>
      <c r="L62" s="36"/>
    </row>
    <row r="63" spans="1:12" ht="17.25" customHeight="1">
      <c r="A63" s="103"/>
      <c r="B63" s="45"/>
      <c r="C63" s="159" t="s">
        <v>516</v>
      </c>
      <c r="D63" s="103"/>
      <c r="E63" s="122"/>
      <c r="F63" s="45"/>
      <c r="G63" s="45"/>
      <c r="H63" s="45"/>
      <c r="I63" s="45"/>
      <c r="J63" s="45"/>
      <c r="K63" s="45"/>
      <c r="L63" s="36"/>
    </row>
    <row r="64" spans="1:12" ht="17.25" customHeight="1">
      <c r="A64" s="103"/>
      <c r="B64" s="45"/>
      <c r="C64" s="159" t="s">
        <v>517</v>
      </c>
      <c r="D64" s="103"/>
      <c r="E64" s="122"/>
      <c r="F64" s="45"/>
      <c r="G64" s="45"/>
      <c r="H64" s="45"/>
      <c r="I64" s="45"/>
      <c r="J64" s="45"/>
      <c r="K64" s="45"/>
      <c r="L64" s="36"/>
    </row>
    <row r="65" spans="1:12" ht="17.25" customHeight="1">
      <c r="A65" s="103"/>
      <c r="B65" s="45"/>
      <c r="C65" s="150" t="s">
        <v>518</v>
      </c>
      <c r="D65" s="103"/>
      <c r="E65" s="122"/>
      <c r="F65" s="45"/>
      <c r="G65" s="45"/>
      <c r="H65" s="45"/>
      <c r="I65" s="45"/>
      <c r="J65" s="45"/>
      <c r="K65" s="45"/>
      <c r="L65" s="36"/>
    </row>
    <row r="66" spans="1:12" ht="17.25" customHeight="1">
      <c r="A66" s="103"/>
      <c r="B66" s="45"/>
      <c r="C66" s="63" t="s">
        <v>519</v>
      </c>
      <c r="D66" s="103"/>
      <c r="E66" s="122"/>
      <c r="F66" s="45"/>
      <c r="G66" s="45"/>
      <c r="H66" s="45"/>
      <c r="I66" s="45"/>
      <c r="J66" s="45"/>
      <c r="K66" s="45"/>
      <c r="L66" s="36"/>
    </row>
    <row r="67" spans="1:12" ht="17.25" customHeight="1">
      <c r="A67" s="103">
        <v>15</v>
      </c>
      <c r="B67" s="45" t="s">
        <v>521</v>
      </c>
      <c r="C67" s="148" t="s">
        <v>522</v>
      </c>
      <c r="D67" s="103" t="s">
        <v>449</v>
      </c>
      <c r="E67" s="122">
        <v>5</v>
      </c>
      <c r="F67" s="45"/>
      <c r="G67" s="45"/>
      <c r="H67" s="45"/>
      <c r="I67" s="45"/>
      <c r="J67" s="45"/>
      <c r="K67" s="45"/>
      <c r="L67" s="36"/>
    </row>
    <row r="68" spans="1:12" ht="17.25" customHeight="1">
      <c r="A68" s="103"/>
      <c r="B68" s="45"/>
      <c r="C68" s="131" t="s">
        <v>523</v>
      </c>
      <c r="D68" s="103"/>
      <c r="E68" s="122"/>
      <c r="F68" s="45"/>
      <c r="G68" s="45"/>
      <c r="H68" s="45"/>
      <c r="I68" s="45"/>
      <c r="J68" s="45"/>
      <c r="K68" s="45"/>
      <c r="L68" s="36"/>
    </row>
    <row r="69" spans="1:12" ht="17.25" customHeight="1">
      <c r="A69" s="103"/>
      <c r="B69" s="45"/>
      <c r="C69" s="160" t="s">
        <v>524</v>
      </c>
      <c r="D69" s="103"/>
      <c r="E69" s="122"/>
      <c r="F69" s="45"/>
      <c r="G69" s="45"/>
      <c r="H69" s="45"/>
      <c r="I69" s="45"/>
      <c r="J69" s="45"/>
      <c r="K69" s="45" t="s">
        <v>527</v>
      </c>
      <c r="L69" s="36"/>
    </row>
    <row r="70" spans="1:12" ht="17.25" customHeight="1">
      <c r="A70" s="103"/>
      <c r="B70" s="45"/>
      <c r="C70" s="131" t="s">
        <v>525</v>
      </c>
      <c r="D70" s="103"/>
      <c r="E70" s="122"/>
      <c r="F70" s="45"/>
      <c r="G70" s="45"/>
      <c r="H70" s="45"/>
      <c r="I70" s="45"/>
      <c r="J70" s="45"/>
      <c r="K70" s="45"/>
      <c r="L70" s="36"/>
    </row>
    <row r="71" spans="1:12" ht="17.25" customHeight="1">
      <c r="A71" s="103"/>
      <c r="B71" s="45"/>
      <c r="C71" s="131" t="s">
        <v>526</v>
      </c>
      <c r="D71" s="103"/>
      <c r="E71" s="122"/>
      <c r="F71" s="45"/>
      <c r="G71" s="45"/>
      <c r="H71" s="45"/>
      <c r="I71" s="45"/>
      <c r="J71" s="45"/>
      <c r="K71" s="45"/>
      <c r="L71" s="36"/>
    </row>
    <row r="72" spans="1:12" ht="17.25" customHeight="1">
      <c r="A72" s="103">
        <v>16</v>
      </c>
      <c r="B72" s="45" t="s">
        <v>528</v>
      </c>
      <c r="C72" s="136" t="s">
        <v>529</v>
      </c>
      <c r="D72" s="103" t="s">
        <v>449</v>
      </c>
      <c r="E72" s="122">
        <v>3</v>
      </c>
      <c r="F72" s="45"/>
      <c r="G72" s="45"/>
      <c r="H72" s="45"/>
      <c r="I72" s="45"/>
      <c r="J72" s="45"/>
      <c r="K72" s="45"/>
      <c r="L72" s="36"/>
    </row>
    <row r="73" spans="1:12" ht="17.25" customHeight="1">
      <c r="A73" s="103"/>
      <c r="B73" s="45"/>
      <c r="C73" s="138" t="s">
        <v>530</v>
      </c>
      <c r="D73" s="103"/>
      <c r="E73" s="122"/>
      <c r="F73" s="45"/>
      <c r="G73" s="45"/>
      <c r="H73" s="45"/>
      <c r="I73" s="45"/>
      <c r="J73" s="45"/>
      <c r="K73" s="45"/>
      <c r="L73" s="36"/>
    </row>
    <row r="74" spans="1:12" ht="17.25" customHeight="1">
      <c r="A74" s="103"/>
      <c r="B74" s="45"/>
      <c r="C74" s="140" t="s">
        <v>531</v>
      </c>
      <c r="D74" s="103"/>
      <c r="E74" s="122"/>
      <c r="F74" s="45"/>
      <c r="G74" s="45"/>
      <c r="H74" s="45"/>
      <c r="I74" s="45"/>
      <c r="J74" s="45"/>
      <c r="K74" s="45"/>
      <c r="L74" s="36"/>
    </row>
    <row r="75" spans="1:12" ht="17.25" customHeight="1">
      <c r="A75" s="103">
        <v>17</v>
      </c>
      <c r="B75" s="45" t="s">
        <v>532</v>
      </c>
      <c r="C75" s="148" t="s">
        <v>533</v>
      </c>
      <c r="D75" s="103" t="s">
        <v>449</v>
      </c>
      <c r="E75" s="122">
        <v>6</v>
      </c>
      <c r="F75" s="45"/>
      <c r="G75" s="45"/>
      <c r="H75" s="45"/>
      <c r="I75" s="45"/>
      <c r="J75" s="45"/>
      <c r="K75" s="45"/>
      <c r="L75" s="36"/>
    </row>
    <row r="76" spans="1:12" ht="17.25" customHeight="1">
      <c r="A76" s="103"/>
      <c r="B76" s="45"/>
      <c r="C76" s="131" t="s">
        <v>534</v>
      </c>
      <c r="D76" s="103"/>
      <c r="E76" s="122"/>
      <c r="F76" s="45"/>
      <c r="G76" s="45"/>
      <c r="H76" s="45"/>
      <c r="I76" s="45"/>
      <c r="J76" s="45"/>
      <c r="K76" s="45"/>
      <c r="L76" s="36"/>
    </row>
    <row r="77" spans="1:12" ht="17.25" customHeight="1">
      <c r="A77" s="103"/>
      <c r="B77" s="45"/>
      <c r="C77" s="131" t="s">
        <v>535</v>
      </c>
      <c r="D77" s="103"/>
      <c r="E77" s="122"/>
      <c r="F77" s="45"/>
      <c r="G77" s="45"/>
      <c r="H77" s="45"/>
      <c r="I77" s="45"/>
      <c r="J77" s="45"/>
      <c r="K77" s="45"/>
      <c r="L77" s="36"/>
    </row>
    <row r="78" spans="1:12" ht="17.25" customHeight="1">
      <c r="A78" s="103"/>
      <c r="B78" s="45"/>
      <c r="C78" s="131" t="s">
        <v>536</v>
      </c>
      <c r="D78" s="103"/>
      <c r="E78" s="122"/>
      <c r="F78" s="45"/>
      <c r="G78" s="45"/>
      <c r="H78" s="45"/>
      <c r="I78" s="45"/>
      <c r="J78" s="45"/>
      <c r="K78" s="45"/>
      <c r="L78" s="36"/>
    </row>
    <row r="79" spans="1:12" ht="17.25" customHeight="1">
      <c r="A79" s="103"/>
      <c r="B79" s="45"/>
      <c r="C79" s="150" t="s">
        <v>537</v>
      </c>
      <c r="D79" s="103"/>
      <c r="E79" s="122"/>
      <c r="F79" s="45"/>
      <c r="G79" s="45"/>
      <c r="H79" s="45"/>
      <c r="I79" s="45"/>
      <c r="J79" s="45"/>
      <c r="K79" s="45"/>
      <c r="L79" s="36"/>
    </row>
    <row r="80" spans="1:12" ht="17.25" customHeight="1">
      <c r="A80" s="103"/>
      <c r="B80" s="45"/>
      <c r="C80" s="140" t="s">
        <v>538</v>
      </c>
      <c r="D80" s="103"/>
      <c r="E80" s="122"/>
      <c r="F80" s="45"/>
      <c r="G80" s="45"/>
      <c r="H80" s="45"/>
      <c r="I80" s="45"/>
      <c r="J80" s="45"/>
      <c r="K80" s="45"/>
      <c r="L80" s="36"/>
    </row>
    <row r="81" spans="1:12" ht="17.25" customHeight="1">
      <c r="A81" s="103">
        <v>18</v>
      </c>
      <c r="B81" s="45" t="s">
        <v>539</v>
      </c>
      <c r="C81" s="148" t="s">
        <v>540</v>
      </c>
      <c r="D81" s="103" t="s">
        <v>506</v>
      </c>
      <c r="E81" s="122">
        <v>5</v>
      </c>
      <c r="F81" s="45"/>
      <c r="G81" s="45"/>
      <c r="H81" s="45"/>
      <c r="I81" s="45"/>
      <c r="J81" s="45"/>
      <c r="K81" s="45"/>
      <c r="L81" s="36"/>
    </row>
    <row r="82" spans="1:12" ht="17.25" customHeight="1">
      <c r="A82" s="103"/>
      <c r="B82" s="45"/>
      <c r="C82" s="131" t="s">
        <v>541</v>
      </c>
      <c r="D82" s="103"/>
      <c r="E82" s="122"/>
      <c r="F82" s="45"/>
      <c r="G82" s="45"/>
      <c r="H82" s="45"/>
      <c r="I82" s="45"/>
      <c r="J82" s="45"/>
      <c r="K82" s="45"/>
      <c r="L82" s="36"/>
    </row>
    <row r="83" spans="1:12" ht="17.25" customHeight="1">
      <c r="A83" s="103"/>
      <c r="B83" s="45"/>
      <c r="C83" s="131" t="s">
        <v>542</v>
      </c>
      <c r="D83" s="103"/>
      <c r="E83" s="122"/>
      <c r="F83" s="45"/>
      <c r="G83" s="45"/>
      <c r="H83" s="45"/>
      <c r="I83" s="45"/>
      <c r="J83" s="45"/>
      <c r="K83" s="45"/>
      <c r="L83" s="36"/>
    </row>
    <row r="84" spans="1:12" ht="17.25" customHeight="1">
      <c r="A84" s="103"/>
      <c r="B84" s="45"/>
      <c r="C84" s="144" t="s">
        <v>543</v>
      </c>
      <c r="D84" s="103"/>
      <c r="E84" s="122"/>
      <c r="F84" s="45"/>
      <c r="G84" s="45"/>
      <c r="H84" s="45"/>
      <c r="I84" s="45"/>
      <c r="J84" s="45"/>
      <c r="K84" s="45"/>
      <c r="L84" s="36"/>
    </row>
    <row r="85" spans="1:12" ht="17.25" customHeight="1">
      <c r="A85" s="103"/>
      <c r="B85" s="45"/>
      <c r="C85" s="147" t="s">
        <v>544</v>
      </c>
      <c r="D85" s="103"/>
      <c r="E85" s="122"/>
      <c r="F85" s="45"/>
      <c r="G85" s="45"/>
      <c r="H85" s="45"/>
      <c r="I85" s="45"/>
      <c r="J85" s="45"/>
      <c r="K85" s="45"/>
      <c r="L85" s="36"/>
    </row>
    <row r="86" spans="1:12" ht="17.25" customHeight="1">
      <c r="A86" s="103">
        <v>19</v>
      </c>
      <c r="B86" s="45" t="s">
        <v>551</v>
      </c>
      <c r="C86" s="166" t="s">
        <v>545</v>
      </c>
      <c r="D86" s="103" t="s">
        <v>506</v>
      </c>
      <c r="E86" s="122">
        <v>6</v>
      </c>
      <c r="F86" s="45"/>
      <c r="G86" s="45"/>
      <c r="H86" s="45"/>
      <c r="I86" s="45"/>
      <c r="J86" s="45"/>
      <c r="K86" s="45" t="s">
        <v>552</v>
      </c>
      <c r="L86" s="36"/>
    </row>
    <row r="87" spans="1:12" ht="17.25" customHeight="1">
      <c r="A87" s="103"/>
      <c r="B87" s="45"/>
      <c r="C87" s="131" t="s">
        <v>546</v>
      </c>
      <c r="D87" s="103"/>
      <c r="E87" s="122"/>
      <c r="F87" s="45"/>
      <c r="G87" s="45"/>
      <c r="H87" s="45"/>
      <c r="I87" s="45"/>
      <c r="J87" s="45"/>
      <c r="K87" s="45"/>
      <c r="L87" s="36"/>
    </row>
    <row r="88" spans="1:12" ht="17.25" customHeight="1">
      <c r="A88" s="103"/>
      <c r="B88" s="45"/>
      <c r="C88" s="162" t="s">
        <v>547</v>
      </c>
      <c r="D88" s="103"/>
      <c r="E88" s="122"/>
      <c r="F88" s="45"/>
      <c r="G88" s="45"/>
      <c r="H88" s="45"/>
      <c r="I88" s="45"/>
      <c r="J88" s="45"/>
      <c r="K88" s="45"/>
      <c r="L88" s="36"/>
    </row>
    <row r="89" spans="1:12" ht="17.25" customHeight="1">
      <c r="A89" s="103"/>
      <c r="B89" s="45"/>
      <c r="C89" s="131" t="s">
        <v>548</v>
      </c>
      <c r="D89" s="103"/>
      <c r="E89" s="122"/>
      <c r="F89" s="45"/>
      <c r="G89" s="45"/>
      <c r="H89" s="45"/>
      <c r="I89" s="45"/>
      <c r="J89" s="45"/>
      <c r="K89" s="45"/>
      <c r="L89" s="36"/>
    </row>
    <row r="90" spans="1:12" ht="17.25" customHeight="1">
      <c r="A90" s="103"/>
      <c r="B90" s="45"/>
      <c r="C90" s="144" t="s">
        <v>549</v>
      </c>
      <c r="D90" s="103"/>
      <c r="E90" s="122"/>
      <c r="F90" s="45"/>
      <c r="G90" s="45"/>
      <c r="H90" s="45"/>
      <c r="I90" s="45"/>
      <c r="J90" s="45"/>
      <c r="K90" s="45"/>
      <c r="L90" s="36"/>
    </row>
    <row r="91" spans="1:12" ht="17.25" customHeight="1">
      <c r="A91" s="103"/>
      <c r="B91" s="45"/>
      <c r="C91" s="147" t="s">
        <v>550</v>
      </c>
      <c r="D91" s="103"/>
      <c r="E91" s="122"/>
      <c r="F91" s="45"/>
      <c r="G91" s="45"/>
      <c r="H91" s="45"/>
      <c r="I91" s="45"/>
      <c r="J91" s="45"/>
      <c r="K91" s="45"/>
      <c r="L91" s="36"/>
    </row>
    <row r="92" spans="1:12" ht="17.25" customHeight="1">
      <c r="A92" s="103">
        <v>20</v>
      </c>
      <c r="B92" s="45" t="s">
        <v>559</v>
      </c>
      <c r="C92" s="165" t="s">
        <v>553</v>
      </c>
      <c r="D92" s="103" t="s">
        <v>506</v>
      </c>
      <c r="E92" s="122">
        <v>6</v>
      </c>
      <c r="F92" s="45"/>
      <c r="G92" s="45"/>
      <c r="H92" s="45"/>
      <c r="I92" s="45"/>
      <c r="J92" s="45"/>
      <c r="K92" s="45"/>
      <c r="L92" s="36"/>
    </row>
    <row r="93" spans="1:12" ht="17.25" customHeight="1">
      <c r="A93" s="103"/>
      <c r="B93" s="45"/>
      <c r="C93" s="153" t="s">
        <v>554</v>
      </c>
      <c r="D93" s="103"/>
      <c r="E93" s="122"/>
      <c r="F93" s="45"/>
      <c r="G93" s="45"/>
      <c r="H93" s="45"/>
      <c r="I93" s="45"/>
      <c r="J93" s="45"/>
      <c r="K93" s="45"/>
      <c r="L93" s="36"/>
    </row>
    <row r="94" spans="1:12" ht="17.25" customHeight="1">
      <c r="A94" s="103"/>
      <c r="B94" s="45"/>
      <c r="C94" s="153" t="s">
        <v>555</v>
      </c>
      <c r="D94" s="103"/>
      <c r="E94" s="122"/>
      <c r="F94" s="45"/>
      <c r="G94" s="45"/>
      <c r="H94" s="45"/>
      <c r="I94" s="45"/>
      <c r="J94" s="45"/>
      <c r="K94" s="45"/>
      <c r="L94" s="36"/>
    </row>
    <row r="95" spans="1:12" ht="17.25" customHeight="1">
      <c r="A95" s="103"/>
      <c r="B95" s="45"/>
      <c r="C95" s="164" t="s">
        <v>556</v>
      </c>
      <c r="D95" s="103"/>
      <c r="E95" s="122"/>
      <c r="F95" s="45"/>
      <c r="G95" s="45"/>
      <c r="H95" s="45"/>
      <c r="I95" s="45"/>
      <c r="J95" s="45"/>
      <c r="K95" s="45"/>
      <c r="L95" s="36"/>
    </row>
    <row r="96" spans="1:12" ht="17.25" customHeight="1">
      <c r="A96" s="103"/>
      <c r="B96" s="45"/>
      <c r="C96" s="163" t="s">
        <v>557</v>
      </c>
      <c r="D96" s="103"/>
      <c r="E96" s="122"/>
      <c r="F96" s="45"/>
      <c r="G96" s="45"/>
      <c r="H96" s="45"/>
      <c r="I96" s="45"/>
      <c r="J96" s="45"/>
      <c r="K96" s="45"/>
      <c r="L96" s="36"/>
    </row>
    <row r="97" spans="1:12" ht="17.25" customHeight="1">
      <c r="A97" s="103"/>
      <c r="B97" s="45"/>
      <c r="C97" s="163" t="s">
        <v>558</v>
      </c>
      <c r="D97" s="103"/>
      <c r="E97" s="122"/>
      <c r="F97" s="45"/>
      <c r="G97" s="45"/>
      <c r="H97" s="45"/>
      <c r="I97" s="45"/>
      <c r="J97" s="45"/>
      <c r="K97" s="45"/>
      <c r="L97" s="36"/>
    </row>
    <row r="98" spans="1:12" ht="17.25" customHeight="1">
      <c r="A98" s="103">
        <v>21</v>
      </c>
      <c r="B98" s="45" t="s">
        <v>560</v>
      </c>
      <c r="C98" s="148" t="s">
        <v>561</v>
      </c>
      <c r="D98" s="103" t="s">
        <v>506</v>
      </c>
      <c r="E98" s="122">
        <v>8</v>
      </c>
      <c r="F98" s="45"/>
      <c r="G98" s="45"/>
      <c r="H98" s="45"/>
      <c r="I98" s="45"/>
      <c r="J98" s="45"/>
      <c r="K98" s="45"/>
      <c r="L98" s="36"/>
    </row>
    <row r="99" spans="1:12" ht="17.25" customHeight="1">
      <c r="A99" s="103"/>
      <c r="B99" s="45"/>
      <c r="C99" s="160" t="s">
        <v>562</v>
      </c>
      <c r="D99" s="103"/>
      <c r="E99" s="122"/>
      <c r="F99" s="45"/>
      <c r="G99" s="45"/>
      <c r="H99" s="45"/>
      <c r="I99" s="45"/>
      <c r="J99" s="45"/>
      <c r="K99" s="45" t="s">
        <v>497</v>
      </c>
      <c r="L99" s="36"/>
    </row>
    <row r="100" spans="1:12" ht="17.25" customHeight="1">
      <c r="A100" s="103"/>
      <c r="B100" s="45"/>
      <c r="C100" s="131" t="s">
        <v>563</v>
      </c>
      <c r="D100" s="103"/>
      <c r="E100" s="122"/>
      <c r="F100" s="45"/>
      <c r="G100" s="45"/>
      <c r="H100" s="45"/>
      <c r="I100" s="45"/>
      <c r="J100" s="45"/>
      <c r="K100" s="45"/>
      <c r="L100" s="36"/>
    </row>
    <row r="101" spans="1:12" ht="17.25" customHeight="1">
      <c r="A101" s="103"/>
      <c r="B101" s="45"/>
      <c r="C101" s="131" t="s">
        <v>564</v>
      </c>
      <c r="D101" s="103"/>
      <c r="E101" s="122"/>
      <c r="F101" s="45"/>
      <c r="G101" s="45"/>
      <c r="H101" s="45"/>
      <c r="I101" s="45"/>
      <c r="J101" s="45"/>
      <c r="K101" s="45"/>
      <c r="L101" s="36"/>
    </row>
    <row r="102" spans="1:12" ht="17.25" customHeight="1">
      <c r="A102" s="103"/>
      <c r="B102" s="45"/>
      <c r="C102" s="131" t="s">
        <v>565</v>
      </c>
      <c r="D102" s="103"/>
      <c r="E102" s="122"/>
      <c r="F102" s="45"/>
      <c r="G102" s="45"/>
      <c r="H102" s="45"/>
      <c r="I102" s="45"/>
      <c r="J102" s="45"/>
      <c r="K102" s="45"/>
      <c r="L102" s="36"/>
    </row>
    <row r="103" spans="1:12" ht="17.25" customHeight="1">
      <c r="A103" s="103"/>
      <c r="B103" s="45"/>
      <c r="C103" s="131" t="s">
        <v>566</v>
      </c>
      <c r="D103" s="103"/>
      <c r="E103" s="122"/>
      <c r="F103" s="45"/>
      <c r="G103" s="45"/>
      <c r="H103" s="45"/>
      <c r="I103" s="45"/>
      <c r="J103" s="45"/>
      <c r="K103" s="45"/>
      <c r="L103" s="36"/>
    </row>
    <row r="104" spans="1:12" ht="17.25" customHeight="1">
      <c r="A104" s="103"/>
      <c r="B104" s="45"/>
      <c r="C104" s="144" t="s">
        <v>567</v>
      </c>
      <c r="D104" s="103"/>
      <c r="E104" s="122"/>
      <c r="F104" s="45"/>
      <c r="G104" s="45"/>
      <c r="H104" s="45"/>
      <c r="I104" s="45"/>
      <c r="J104" s="45"/>
      <c r="K104" s="45"/>
      <c r="L104" s="36"/>
    </row>
    <row r="105" spans="1:12" ht="17.25" customHeight="1">
      <c r="A105" s="103"/>
      <c r="B105" s="45"/>
      <c r="C105" s="147" t="s">
        <v>568</v>
      </c>
      <c r="D105" s="103"/>
      <c r="E105" s="122"/>
      <c r="F105" s="45"/>
      <c r="G105" s="45"/>
      <c r="H105" s="45"/>
      <c r="I105" s="45"/>
      <c r="J105" s="45"/>
      <c r="K105" s="45"/>
      <c r="L105" s="36"/>
    </row>
    <row r="106" spans="1:12" ht="17.25" customHeight="1">
      <c r="A106" s="103">
        <v>22</v>
      </c>
      <c r="B106" s="45" t="s">
        <v>573</v>
      </c>
      <c r="C106" s="148" t="s">
        <v>569</v>
      </c>
      <c r="D106" s="103" t="s">
        <v>449</v>
      </c>
      <c r="E106" s="122">
        <v>4</v>
      </c>
      <c r="F106" s="45"/>
      <c r="G106" s="45"/>
      <c r="H106" s="45"/>
      <c r="I106" s="45"/>
      <c r="J106" s="45"/>
      <c r="K106" s="45"/>
      <c r="L106" s="36"/>
    </row>
    <row r="107" spans="1:12" ht="17.25" customHeight="1">
      <c r="A107" s="103"/>
      <c r="B107" s="45"/>
      <c r="C107" s="131" t="s">
        <v>570</v>
      </c>
      <c r="D107" s="103"/>
      <c r="E107" s="122"/>
      <c r="F107" s="45"/>
      <c r="G107" s="45"/>
      <c r="H107" s="45"/>
      <c r="I107" s="45"/>
      <c r="J107" s="45"/>
      <c r="K107" s="45"/>
      <c r="L107" s="36"/>
    </row>
    <row r="108" spans="1:12" ht="17.25" customHeight="1">
      <c r="A108" s="103"/>
      <c r="B108" s="45"/>
      <c r="C108" s="131" t="s">
        <v>571</v>
      </c>
      <c r="D108" s="103"/>
      <c r="E108" s="122"/>
      <c r="F108" s="45"/>
      <c r="G108" s="45"/>
      <c r="H108" s="45"/>
      <c r="I108" s="45"/>
      <c r="J108" s="45"/>
      <c r="K108" s="45"/>
      <c r="L108" s="36"/>
    </row>
    <row r="109" spans="1:12" ht="17.25" customHeight="1">
      <c r="A109" s="103"/>
      <c r="B109" s="45"/>
      <c r="C109" s="136" t="s">
        <v>572</v>
      </c>
      <c r="D109" s="103"/>
      <c r="E109" s="122"/>
      <c r="F109" s="45"/>
      <c r="G109" s="45"/>
      <c r="H109" s="45"/>
      <c r="I109" s="45"/>
      <c r="J109" s="45"/>
      <c r="K109" s="45"/>
      <c r="L109" s="36"/>
    </row>
    <row r="110" spans="1:12" ht="17.25" customHeight="1">
      <c r="A110" s="103">
        <v>23</v>
      </c>
      <c r="B110" s="45" t="s">
        <v>574</v>
      </c>
      <c r="C110" s="144" t="s">
        <v>575</v>
      </c>
      <c r="D110" s="103" t="s">
        <v>449</v>
      </c>
      <c r="E110" s="122">
        <v>2</v>
      </c>
      <c r="F110" s="45"/>
      <c r="G110" s="45"/>
      <c r="H110" s="45"/>
      <c r="I110" s="45"/>
      <c r="J110" s="45"/>
      <c r="K110" s="45"/>
      <c r="L110" s="36"/>
    </row>
    <row r="111" spans="1:12" ht="17.25" customHeight="1">
      <c r="A111" s="103"/>
      <c r="B111" s="45"/>
      <c r="C111" s="140" t="s">
        <v>576</v>
      </c>
      <c r="D111" s="103"/>
      <c r="E111" s="122"/>
      <c r="F111" s="45"/>
      <c r="G111" s="45"/>
      <c r="H111" s="45"/>
      <c r="I111" s="45"/>
      <c r="J111" s="45"/>
      <c r="K111" s="45"/>
      <c r="L111" s="36"/>
    </row>
    <row r="112" spans="1:12" ht="17.25" customHeight="1">
      <c r="A112" s="103">
        <v>24</v>
      </c>
      <c r="B112" s="45" t="s">
        <v>577</v>
      </c>
      <c r="C112" s="174" t="s">
        <v>578</v>
      </c>
      <c r="D112" s="103" t="s">
        <v>449</v>
      </c>
      <c r="E112" s="122">
        <v>4</v>
      </c>
      <c r="F112" s="45"/>
      <c r="G112" s="45"/>
      <c r="H112" s="45"/>
      <c r="I112" s="45"/>
      <c r="J112" s="45"/>
      <c r="K112" s="45"/>
      <c r="L112" s="36"/>
    </row>
    <row r="113" spans="1:12" ht="17.25" customHeight="1">
      <c r="A113" s="103"/>
      <c r="B113" s="45"/>
      <c r="C113" s="130" t="s">
        <v>579</v>
      </c>
      <c r="D113" s="103"/>
      <c r="E113" s="122"/>
      <c r="F113" s="45"/>
      <c r="G113" s="45"/>
      <c r="H113" s="45"/>
      <c r="I113" s="45"/>
      <c r="J113" s="45"/>
      <c r="K113" s="45"/>
      <c r="L113" s="36"/>
    </row>
    <row r="114" spans="1:12" ht="17.25" customHeight="1">
      <c r="A114" s="103"/>
      <c r="B114" s="45"/>
      <c r="C114" s="130" t="s">
        <v>580</v>
      </c>
      <c r="D114" s="103"/>
      <c r="E114" s="122"/>
      <c r="F114" s="45"/>
      <c r="G114" s="45"/>
      <c r="H114" s="45"/>
      <c r="I114" s="45"/>
      <c r="J114" s="45"/>
      <c r="K114" s="45"/>
      <c r="L114" s="36"/>
    </row>
    <row r="115" spans="1:12" ht="17.25" customHeight="1" thickBot="1">
      <c r="A115" s="103"/>
      <c r="B115" s="45"/>
      <c r="C115" s="136" t="s">
        <v>581</v>
      </c>
      <c r="D115" s="103"/>
      <c r="E115" s="122"/>
      <c r="F115" s="45"/>
      <c r="G115" s="45"/>
      <c r="H115" s="45"/>
      <c r="I115" s="45"/>
      <c r="J115" s="45"/>
      <c r="K115" s="45"/>
      <c r="L115" s="36"/>
    </row>
    <row r="116" spans="1:12" ht="17.25" customHeight="1" thickTop="1">
      <c r="A116" s="103">
        <v>25</v>
      </c>
      <c r="B116" s="45" t="s">
        <v>582</v>
      </c>
      <c r="C116" s="161" t="s">
        <v>583</v>
      </c>
      <c r="D116" s="103" t="s">
        <v>449</v>
      </c>
      <c r="E116" s="122">
        <v>4</v>
      </c>
      <c r="F116" s="45"/>
      <c r="G116" s="45"/>
      <c r="H116" s="45"/>
      <c r="I116" s="45"/>
      <c r="J116" s="45"/>
      <c r="K116" s="45" t="s">
        <v>587</v>
      </c>
      <c r="L116" s="36"/>
    </row>
    <row r="117" spans="1:12" ht="17.25" customHeight="1">
      <c r="A117" s="103"/>
      <c r="B117" s="45"/>
      <c r="C117" s="131" t="s">
        <v>584</v>
      </c>
      <c r="D117" s="103"/>
      <c r="E117" s="122"/>
      <c r="F117" s="45"/>
      <c r="G117" s="45"/>
      <c r="H117" s="45"/>
      <c r="I117" s="45"/>
      <c r="J117" s="45"/>
      <c r="K117" s="45"/>
      <c r="L117" s="36"/>
    </row>
    <row r="118" spans="1:12" ht="17.25" customHeight="1">
      <c r="A118" s="103"/>
      <c r="B118" s="45"/>
      <c r="C118" s="144" t="s">
        <v>585</v>
      </c>
      <c r="D118" s="103"/>
      <c r="E118" s="122"/>
      <c r="F118" s="45"/>
      <c r="G118" s="45"/>
      <c r="H118" s="45"/>
      <c r="I118" s="45"/>
      <c r="J118" s="45"/>
      <c r="K118" s="45"/>
      <c r="L118" s="36"/>
    </row>
    <row r="119" spans="1:12" ht="17.25" customHeight="1">
      <c r="A119" s="103"/>
      <c r="B119" s="45"/>
      <c r="C119" s="147" t="s">
        <v>586</v>
      </c>
      <c r="D119" s="103"/>
      <c r="E119" s="122"/>
      <c r="F119" s="45"/>
      <c r="G119" s="45"/>
      <c r="H119" s="45"/>
      <c r="I119" s="45"/>
      <c r="J119" s="45"/>
      <c r="K119" s="45"/>
      <c r="L119" s="36"/>
    </row>
    <row r="120" spans="1:12" ht="17.25" customHeight="1">
      <c r="A120" s="103">
        <v>26</v>
      </c>
      <c r="B120" s="45" t="s">
        <v>588</v>
      </c>
      <c r="C120" s="148" t="s">
        <v>589</v>
      </c>
      <c r="D120" s="103" t="s">
        <v>449</v>
      </c>
      <c r="E120" s="122">
        <v>4</v>
      </c>
      <c r="F120" s="45"/>
      <c r="G120" s="45"/>
      <c r="H120" s="45"/>
      <c r="I120" s="45"/>
      <c r="J120" s="45"/>
      <c r="K120" s="45"/>
      <c r="L120" s="36"/>
    </row>
    <row r="121" spans="1:12" ht="17.25" customHeight="1">
      <c r="A121" s="103"/>
      <c r="B121" s="45"/>
      <c r="C121" s="131" t="s">
        <v>590</v>
      </c>
      <c r="D121" s="103"/>
      <c r="E121" s="122"/>
      <c r="F121" s="45"/>
      <c r="G121" s="45"/>
      <c r="H121" s="45"/>
      <c r="I121" s="45"/>
      <c r="J121" s="45"/>
      <c r="K121" s="45"/>
      <c r="L121" s="36"/>
    </row>
    <row r="122" spans="1:12" ht="17.25" customHeight="1">
      <c r="A122" s="103"/>
      <c r="B122" s="45"/>
      <c r="C122" s="144" t="s">
        <v>591</v>
      </c>
      <c r="D122" s="103"/>
      <c r="E122" s="122"/>
      <c r="F122" s="45"/>
      <c r="G122" s="45"/>
      <c r="H122" s="45"/>
      <c r="I122" s="45"/>
      <c r="J122" s="45"/>
      <c r="K122" s="45"/>
      <c r="L122" s="36"/>
    </row>
    <row r="123" spans="1:12" ht="17.25" customHeight="1">
      <c r="A123" s="103"/>
      <c r="B123" s="45"/>
      <c r="C123" s="147" t="s">
        <v>592</v>
      </c>
      <c r="D123" s="103"/>
      <c r="E123" s="122"/>
      <c r="F123" s="45"/>
      <c r="G123" s="45"/>
      <c r="H123" s="45"/>
      <c r="I123" s="45"/>
      <c r="J123" s="45"/>
      <c r="K123" s="45"/>
      <c r="L123" s="36"/>
    </row>
    <row r="124" spans="1:12" ht="17.25" customHeight="1">
      <c r="A124" s="103">
        <v>27</v>
      </c>
      <c r="B124" s="45" t="s">
        <v>593</v>
      </c>
      <c r="C124" s="175" t="s">
        <v>594</v>
      </c>
      <c r="D124" s="103" t="s">
        <v>449</v>
      </c>
      <c r="E124" s="122">
        <v>2</v>
      </c>
      <c r="F124" s="45"/>
      <c r="G124" s="45"/>
      <c r="H124" s="45"/>
      <c r="I124" s="45"/>
      <c r="J124" s="45"/>
      <c r="K124" s="45"/>
      <c r="L124" s="36"/>
    </row>
    <row r="125" spans="1:12" ht="17.25" customHeight="1">
      <c r="A125" s="103"/>
      <c r="B125" s="45"/>
      <c r="C125" s="63" t="s">
        <v>595</v>
      </c>
      <c r="D125" s="103"/>
      <c r="E125" s="122"/>
      <c r="F125" s="45"/>
      <c r="G125" s="45"/>
      <c r="H125" s="45"/>
      <c r="I125" s="45"/>
      <c r="J125" s="45"/>
      <c r="K125" s="45"/>
      <c r="L125" s="36"/>
    </row>
    <row r="126" spans="1:12" ht="17.25" customHeight="1">
      <c r="A126" s="103">
        <v>28</v>
      </c>
      <c r="B126" s="45" t="s">
        <v>601</v>
      </c>
      <c r="C126" s="145" t="s">
        <v>596</v>
      </c>
      <c r="D126" s="103" t="s">
        <v>449</v>
      </c>
      <c r="E126" s="122">
        <v>5</v>
      </c>
      <c r="F126" s="45"/>
      <c r="G126" s="45"/>
      <c r="H126" s="45"/>
      <c r="I126" s="45"/>
      <c r="J126" s="45"/>
      <c r="K126" s="45"/>
      <c r="L126" s="36"/>
    </row>
    <row r="127" spans="1:12" ht="17.25" customHeight="1">
      <c r="A127" s="103"/>
      <c r="B127" s="45"/>
      <c r="C127" s="127" t="s">
        <v>597</v>
      </c>
      <c r="D127" s="103"/>
      <c r="E127" s="122"/>
      <c r="F127" s="45"/>
      <c r="G127" s="45"/>
      <c r="H127" s="45"/>
      <c r="I127" s="45"/>
      <c r="J127" s="45"/>
      <c r="K127" s="45"/>
      <c r="L127" s="36"/>
    </row>
    <row r="128" spans="1:12" ht="17.25" customHeight="1">
      <c r="A128" s="103"/>
      <c r="B128" s="45"/>
      <c r="C128" s="127" t="s">
        <v>598</v>
      </c>
      <c r="D128" s="103"/>
      <c r="E128" s="122"/>
      <c r="F128" s="45"/>
      <c r="G128" s="45"/>
      <c r="H128" s="45"/>
      <c r="I128" s="45"/>
      <c r="J128" s="45"/>
      <c r="K128" s="45"/>
      <c r="L128" s="36"/>
    </row>
    <row r="129" spans="1:12" ht="17.25" customHeight="1">
      <c r="A129" s="103"/>
      <c r="B129" s="45"/>
      <c r="C129" s="150" t="s">
        <v>599</v>
      </c>
      <c r="D129" s="103"/>
      <c r="E129" s="122"/>
      <c r="F129" s="45"/>
      <c r="G129" s="45"/>
      <c r="H129" s="45"/>
      <c r="I129" s="45"/>
      <c r="J129" s="45"/>
      <c r="K129" s="45"/>
      <c r="L129" s="36"/>
    </row>
    <row r="130" spans="1:12" ht="17.25" customHeight="1">
      <c r="A130" s="103"/>
      <c r="B130" s="45"/>
      <c r="C130" s="63" t="s">
        <v>600</v>
      </c>
      <c r="D130" s="103"/>
      <c r="E130" s="122"/>
      <c r="F130" s="45"/>
      <c r="G130" s="45"/>
      <c r="H130" s="45"/>
      <c r="I130" s="45"/>
      <c r="J130" s="45"/>
      <c r="K130" s="45"/>
      <c r="L130" s="36"/>
    </row>
    <row r="131" spans="1:12" ht="17.25" customHeight="1">
      <c r="A131" s="103">
        <v>29</v>
      </c>
      <c r="B131" s="45" t="s">
        <v>602</v>
      </c>
      <c r="C131" s="176" t="s">
        <v>603</v>
      </c>
      <c r="D131" s="103" t="s">
        <v>449</v>
      </c>
      <c r="E131" s="122">
        <v>4</v>
      </c>
      <c r="F131" s="45"/>
      <c r="G131" s="45"/>
      <c r="H131" s="45"/>
      <c r="I131" s="45"/>
      <c r="J131" s="45"/>
      <c r="K131" s="45"/>
      <c r="L131" s="36"/>
    </row>
    <row r="132" spans="1:12" ht="17.25" customHeight="1">
      <c r="A132" s="103"/>
      <c r="B132" s="45"/>
      <c r="C132" s="172" t="s">
        <v>604</v>
      </c>
      <c r="D132" s="103"/>
      <c r="E132" s="122"/>
      <c r="F132" s="45"/>
      <c r="G132" s="45"/>
      <c r="H132" s="45"/>
      <c r="I132" s="45"/>
      <c r="J132" s="45"/>
      <c r="K132" s="45"/>
      <c r="L132" s="36"/>
    </row>
    <row r="133" spans="1:12" ht="17.25" customHeight="1">
      <c r="A133" s="103"/>
      <c r="B133" s="45"/>
      <c r="C133" s="177" t="s">
        <v>605</v>
      </c>
      <c r="D133" s="103"/>
      <c r="E133" s="122"/>
      <c r="F133" s="45"/>
      <c r="G133" s="45"/>
      <c r="H133" s="45"/>
      <c r="I133" s="45"/>
      <c r="J133" s="45"/>
      <c r="K133" s="45"/>
      <c r="L133" s="36"/>
    </row>
    <row r="134" spans="1:12" ht="17.25" customHeight="1">
      <c r="A134" s="103"/>
      <c r="B134" s="45"/>
      <c r="C134" s="63" t="s">
        <v>606</v>
      </c>
      <c r="D134" s="103"/>
      <c r="E134" s="122"/>
      <c r="F134" s="45"/>
      <c r="G134" s="45"/>
      <c r="H134" s="45"/>
      <c r="I134" s="45"/>
      <c r="J134" s="45"/>
      <c r="K134" s="45"/>
      <c r="L134" s="36"/>
    </row>
    <row r="135" spans="1:12" ht="17.25" customHeight="1">
      <c r="A135" s="103">
        <v>30</v>
      </c>
      <c r="B135" s="45" t="s">
        <v>614</v>
      </c>
      <c r="C135" s="148" t="s">
        <v>607</v>
      </c>
      <c r="D135" s="103" t="s">
        <v>449</v>
      </c>
      <c r="E135" s="122">
        <v>7</v>
      </c>
      <c r="F135" s="45"/>
      <c r="G135" s="45"/>
      <c r="H135" s="45"/>
      <c r="I135" s="45"/>
      <c r="J135" s="45"/>
      <c r="K135" s="45"/>
      <c r="L135" s="36"/>
    </row>
    <row r="136" spans="1:12" ht="17.25" customHeight="1">
      <c r="A136" s="103"/>
      <c r="B136" s="45"/>
      <c r="C136" s="173" t="s">
        <v>608</v>
      </c>
      <c r="D136" s="103"/>
      <c r="E136" s="122"/>
      <c r="F136" s="45"/>
      <c r="G136" s="45"/>
      <c r="H136" s="45"/>
      <c r="I136" s="45"/>
      <c r="J136" s="45"/>
      <c r="K136" s="45" t="s">
        <v>527</v>
      </c>
      <c r="L136" s="36"/>
    </row>
    <row r="137" spans="1:12" ht="17.25" customHeight="1">
      <c r="A137" s="103"/>
      <c r="B137" s="45"/>
      <c r="C137" s="131" t="s">
        <v>609</v>
      </c>
      <c r="D137" s="103"/>
      <c r="E137" s="122"/>
      <c r="F137" s="45"/>
      <c r="G137" s="45"/>
      <c r="H137" s="45"/>
      <c r="I137" s="45"/>
      <c r="J137" s="45"/>
      <c r="K137" s="45"/>
      <c r="L137" s="36"/>
    </row>
    <row r="138" spans="1:12" ht="17.25" customHeight="1">
      <c r="A138" s="103"/>
      <c r="B138" s="45"/>
      <c r="C138" s="131" t="s">
        <v>610</v>
      </c>
      <c r="D138" s="103"/>
      <c r="E138" s="122"/>
      <c r="F138" s="45"/>
      <c r="G138" s="45"/>
      <c r="H138" s="45"/>
      <c r="I138" s="45"/>
      <c r="J138" s="45"/>
      <c r="K138" s="45"/>
      <c r="L138" s="36"/>
    </row>
    <row r="139" spans="1:12" ht="17.25" customHeight="1">
      <c r="A139" s="103"/>
      <c r="B139" s="45"/>
      <c r="C139" s="131" t="s">
        <v>611</v>
      </c>
      <c r="D139" s="103"/>
      <c r="E139" s="122"/>
      <c r="F139" s="45"/>
      <c r="G139" s="45"/>
      <c r="H139" s="45"/>
      <c r="I139" s="45"/>
      <c r="J139" s="45"/>
      <c r="K139" s="45"/>
      <c r="L139" s="36"/>
    </row>
    <row r="140" spans="1:12" ht="17.25" customHeight="1">
      <c r="A140" s="103"/>
      <c r="B140" s="45"/>
      <c r="C140" s="150" t="s">
        <v>612</v>
      </c>
      <c r="D140" s="103"/>
      <c r="E140" s="122"/>
      <c r="F140" s="45"/>
      <c r="G140" s="45"/>
      <c r="H140" s="45"/>
      <c r="I140" s="45"/>
      <c r="J140" s="45"/>
      <c r="K140" s="45"/>
      <c r="L140" s="36"/>
    </row>
    <row r="141" spans="1:12" ht="17.25" customHeight="1">
      <c r="A141" s="103"/>
      <c r="B141" s="45"/>
      <c r="C141" s="63" t="s">
        <v>613</v>
      </c>
      <c r="D141" s="103"/>
      <c r="E141" s="122"/>
      <c r="F141" s="45"/>
      <c r="G141" s="45"/>
      <c r="H141" s="45"/>
      <c r="I141" s="45"/>
      <c r="J141" s="45"/>
      <c r="K141" s="45"/>
      <c r="L141" s="36"/>
    </row>
    <row r="142" spans="1:12" ht="17.25" customHeight="1">
      <c r="A142" s="103">
        <v>31</v>
      </c>
      <c r="B142" s="45" t="s">
        <v>619</v>
      </c>
      <c r="C142" s="142" t="s">
        <v>615</v>
      </c>
      <c r="D142" s="103" t="s">
        <v>449</v>
      </c>
      <c r="E142" s="122">
        <v>4</v>
      </c>
      <c r="F142" s="45"/>
      <c r="G142" s="45"/>
      <c r="H142" s="45"/>
      <c r="I142" s="45"/>
      <c r="J142" s="45"/>
      <c r="K142" s="45"/>
      <c r="L142" s="36"/>
    </row>
    <row r="143" spans="1:12" ht="17.25" customHeight="1">
      <c r="A143" s="103"/>
      <c r="B143" s="45"/>
      <c r="C143" s="157" t="s">
        <v>616</v>
      </c>
      <c r="D143" s="103"/>
      <c r="E143" s="122"/>
      <c r="F143" s="45"/>
      <c r="G143" s="45"/>
      <c r="H143" s="45"/>
      <c r="I143" s="45"/>
      <c r="J143" s="45"/>
      <c r="K143" s="45" t="s">
        <v>620</v>
      </c>
      <c r="L143" s="36"/>
    </row>
    <row r="144" spans="1:12" ht="17.25" customHeight="1">
      <c r="A144" s="103"/>
      <c r="B144" s="45"/>
      <c r="C144" s="150" t="s">
        <v>617</v>
      </c>
      <c r="D144" s="103"/>
      <c r="E144" s="122"/>
      <c r="F144" s="45"/>
      <c r="G144" s="45"/>
      <c r="H144" s="45"/>
      <c r="I144" s="45"/>
      <c r="J144" s="45"/>
      <c r="K144" s="45"/>
      <c r="L144" s="36"/>
    </row>
    <row r="145" spans="1:12" ht="17.25" customHeight="1">
      <c r="A145" s="103"/>
      <c r="B145" s="45"/>
      <c r="C145" s="140" t="s">
        <v>618</v>
      </c>
      <c r="D145" s="103"/>
      <c r="E145" s="122"/>
      <c r="F145" s="45"/>
      <c r="G145" s="45"/>
      <c r="H145" s="45"/>
      <c r="I145" s="45"/>
      <c r="J145" s="45"/>
      <c r="K145" s="45"/>
      <c r="L145" s="36"/>
    </row>
    <row r="146" spans="1:12" ht="17.25" customHeight="1">
      <c r="A146" s="183">
        <v>32</v>
      </c>
      <c r="B146" s="181" t="s">
        <v>624</v>
      </c>
      <c r="C146" s="175" t="s">
        <v>621</v>
      </c>
      <c r="D146" s="183" t="s">
        <v>449</v>
      </c>
      <c r="E146" s="180">
        <v>3</v>
      </c>
      <c r="F146" s="181"/>
      <c r="G146" s="181"/>
      <c r="H146" s="181"/>
      <c r="I146" s="181"/>
      <c r="J146" s="181"/>
      <c r="K146" s="181"/>
      <c r="L146" s="36"/>
    </row>
    <row r="147" spans="1:12" ht="17.25" customHeight="1">
      <c r="A147" s="103"/>
      <c r="B147" s="45"/>
      <c r="C147" s="63" t="s">
        <v>622</v>
      </c>
      <c r="D147" s="103"/>
      <c r="E147" s="122"/>
      <c r="F147" s="45"/>
      <c r="G147" s="45"/>
      <c r="H147" s="45"/>
      <c r="I147" s="45"/>
      <c r="J147" s="45"/>
      <c r="K147" s="45"/>
      <c r="L147" s="36"/>
    </row>
    <row r="148" spans="1:12" ht="17.25" customHeight="1">
      <c r="A148" s="45"/>
      <c r="B148" s="45"/>
      <c r="C148" s="63" t="s">
        <v>623</v>
      </c>
      <c r="D148" s="45"/>
      <c r="E148" s="45"/>
      <c r="F148" s="45"/>
      <c r="G148" s="45"/>
      <c r="H148" s="45"/>
      <c r="I148" s="45"/>
      <c r="J148" s="45"/>
      <c r="K148" s="45"/>
    </row>
    <row r="149" spans="1:12" ht="17.25" customHeight="1">
      <c r="A149" s="45"/>
      <c r="B149" s="45"/>
      <c r="C149" s="45"/>
      <c r="D149" s="45"/>
      <c r="E149" s="45"/>
      <c r="F149" s="45"/>
      <c r="G149" s="45"/>
      <c r="H149" s="45"/>
      <c r="I149" s="45"/>
      <c r="J149" s="45"/>
      <c r="K149" s="45"/>
    </row>
    <row r="150" spans="1:12" ht="17.25" customHeight="1">
      <c r="A150" s="36"/>
    </row>
    <row r="151" spans="1:12" ht="17.25" customHeight="1">
      <c r="A151" s="36"/>
    </row>
    <row r="152" spans="1:12" ht="17.25" customHeight="1">
      <c r="A152" s="36"/>
    </row>
    <row r="153" spans="1:12" ht="17.25" customHeight="1">
      <c r="A153" s="36"/>
    </row>
    <row r="154" spans="1:12" ht="17.25" customHeight="1">
      <c r="A154" s="36"/>
    </row>
    <row r="155" spans="1:12" ht="17.25" customHeight="1">
      <c r="A155" s="36"/>
    </row>
    <row r="156" spans="1:12" ht="17.25" customHeight="1">
      <c r="A156" s="36"/>
    </row>
    <row r="157" spans="1:12" ht="17.25" customHeight="1">
      <c r="A157" s="36"/>
    </row>
    <row r="158" spans="1:12" ht="17.25" customHeight="1">
      <c r="A158" s="36"/>
    </row>
    <row r="159" spans="1:12" ht="17.25" customHeight="1">
      <c r="A159" s="36"/>
    </row>
    <row r="160" spans="1:12" ht="17.25" customHeight="1">
      <c r="A160" s="36"/>
    </row>
    <row r="161" spans="1:1" ht="17.25" customHeight="1">
      <c r="A161" s="36"/>
    </row>
    <row r="162" spans="1:1" ht="17.25" customHeight="1">
      <c r="A162" s="36"/>
    </row>
    <row r="163" spans="1:1" ht="17.25" customHeight="1">
      <c r="A163" s="36"/>
    </row>
    <row r="164" spans="1:1" ht="17.25" customHeight="1">
      <c r="A164" s="36"/>
    </row>
    <row r="165" spans="1:1" ht="17.25" customHeight="1">
      <c r="A165" s="36"/>
    </row>
    <row r="166" spans="1:1" ht="17.25" customHeight="1">
      <c r="A166" s="36"/>
    </row>
    <row r="167" spans="1:1" ht="17.25" customHeight="1">
      <c r="A167" s="36"/>
    </row>
    <row r="168" spans="1:1" ht="17.25" customHeight="1">
      <c r="A168" s="36"/>
    </row>
    <row r="169" spans="1:1" ht="17.25" customHeight="1">
      <c r="A169" s="36"/>
    </row>
    <row r="170" spans="1:1" ht="17.25" customHeight="1">
      <c r="A170" s="36"/>
    </row>
    <row r="171" spans="1:1" ht="17.25" customHeight="1">
      <c r="A171" s="36"/>
    </row>
    <row r="172" spans="1:1" ht="17.25" customHeight="1">
      <c r="A172" s="36"/>
    </row>
    <row r="173" spans="1:1" ht="17.25" customHeight="1">
      <c r="A173" s="36"/>
    </row>
    <row r="174" spans="1:1" ht="17.25" customHeight="1">
      <c r="A174" s="36"/>
    </row>
    <row r="175" spans="1:1" ht="17.25" customHeight="1">
      <c r="A175" s="36"/>
    </row>
    <row r="176" spans="1:1" ht="17.25" customHeight="1">
      <c r="A176" s="36"/>
    </row>
    <row r="177" spans="1:1" ht="17.25" customHeight="1">
      <c r="A177" s="36"/>
    </row>
    <row r="178" spans="1:1" ht="17.25" customHeight="1">
      <c r="A178" s="36"/>
    </row>
    <row r="179" spans="1:1" ht="17.25" customHeight="1">
      <c r="A179" s="36"/>
    </row>
    <row r="180" spans="1:1" ht="17.25" customHeight="1">
      <c r="A180" s="36"/>
    </row>
    <row r="181" spans="1:1" ht="17.25" customHeight="1">
      <c r="A181" s="36"/>
    </row>
    <row r="182" spans="1:1" ht="17.25" customHeight="1">
      <c r="A182" s="36"/>
    </row>
  </sheetData>
  <mergeCells count="1">
    <mergeCell ref="A1:K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49"/>
  <sheetViews>
    <sheetView workbookViewId="0">
      <selection activeCell="F13" sqref="F13"/>
    </sheetView>
  </sheetViews>
  <sheetFormatPr defaultRowHeight="15"/>
  <cols>
    <col min="1" max="1" width="4.42578125" customWidth="1"/>
    <col min="2" max="2" width="25.85546875" customWidth="1"/>
    <col min="3" max="3" width="48" customWidth="1"/>
    <col min="4" max="4" width="13.5703125" customWidth="1"/>
    <col min="5" max="5" width="12.28515625" customWidth="1"/>
    <col min="11" max="11" width="23.85546875" customWidth="1"/>
  </cols>
  <sheetData>
    <row r="3" spans="1:11" ht="18">
      <c r="A3" s="1146" t="s">
        <v>625</v>
      </c>
      <c r="B3" s="1146"/>
      <c r="C3" s="1146"/>
      <c r="D3" s="1146"/>
      <c r="E3" s="1146"/>
      <c r="F3" s="1146"/>
      <c r="G3" s="1146"/>
      <c r="H3" s="1146"/>
      <c r="I3" s="1146"/>
      <c r="J3" s="1146"/>
      <c r="K3" s="1146"/>
    </row>
    <row r="4" spans="1:11" ht="15.75" thickBot="1">
      <c r="A4" s="184"/>
      <c r="B4" s="184"/>
      <c r="C4" s="184"/>
      <c r="D4" s="184"/>
      <c r="E4" s="184"/>
      <c r="F4" s="184"/>
      <c r="G4" s="184"/>
      <c r="H4" s="184"/>
      <c r="I4" s="184"/>
      <c r="J4" s="184"/>
      <c r="K4" s="184"/>
    </row>
    <row r="5" spans="1:11" ht="21" customHeight="1" thickBot="1">
      <c r="A5" s="123" t="s">
        <v>2</v>
      </c>
      <c r="B5" s="124" t="s">
        <v>224</v>
      </c>
      <c r="C5" s="124" t="s">
        <v>228</v>
      </c>
      <c r="D5" s="124" t="s">
        <v>226</v>
      </c>
      <c r="E5" s="124" t="s">
        <v>225</v>
      </c>
      <c r="F5" s="124" t="s">
        <v>8</v>
      </c>
      <c r="G5" s="124" t="s">
        <v>9</v>
      </c>
      <c r="H5" s="124" t="s">
        <v>10</v>
      </c>
      <c r="I5" s="124" t="s">
        <v>11</v>
      </c>
      <c r="J5" s="135" t="s">
        <v>12</v>
      </c>
      <c r="K5" s="125" t="s">
        <v>195</v>
      </c>
    </row>
    <row r="6" spans="1:11">
      <c r="A6" s="106">
        <v>1</v>
      </c>
      <c r="B6" s="104" t="s">
        <v>198</v>
      </c>
      <c r="C6" s="182" t="s">
        <v>626</v>
      </c>
      <c r="D6" s="106" t="s">
        <v>631</v>
      </c>
      <c r="E6" s="126">
        <v>5</v>
      </c>
      <c r="F6" s="104"/>
      <c r="G6" s="104"/>
      <c r="H6" s="104"/>
      <c r="I6" s="104"/>
      <c r="J6" s="104"/>
      <c r="K6" s="104"/>
    </row>
    <row r="7" spans="1:11">
      <c r="A7" s="103"/>
      <c r="B7" s="45"/>
      <c r="C7" s="81" t="s">
        <v>627</v>
      </c>
      <c r="D7" s="103"/>
      <c r="E7" s="122"/>
      <c r="F7" s="45"/>
      <c r="G7" s="45"/>
      <c r="H7" s="45"/>
      <c r="I7" s="45"/>
      <c r="J7" s="45"/>
      <c r="K7" s="45"/>
    </row>
    <row r="8" spans="1:11">
      <c r="A8" s="103"/>
      <c r="B8" s="45"/>
      <c r="C8" s="81" t="s">
        <v>628</v>
      </c>
      <c r="D8" s="103"/>
      <c r="E8" s="122"/>
      <c r="F8" s="45"/>
      <c r="G8" s="45"/>
      <c r="H8" s="45"/>
      <c r="I8" s="45"/>
      <c r="J8" s="45"/>
      <c r="K8" s="45"/>
    </row>
    <row r="9" spans="1:11">
      <c r="A9" s="103"/>
      <c r="B9" s="45"/>
      <c r="C9" s="81" t="s">
        <v>629</v>
      </c>
      <c r="D9" s="103"/>
      <c r="E9" s="122"/>
      <c r="F9" s="45"/>
      <c r="G9" s="45"/>
      <c r="H9" s="45"/>
      <c r="I9" s="45"/>
      <c r="J9" s="45"/>
      <c r="K9" s="45"/>
    </row>
    <row r="10" spans="1:11">
      <c r="A10" s="103"/>
      <c r="B10" s="45"/>
      <c r="C10" s="143" t="s">
        <v>630</v>
      </c>
      <c r="D10" s="103"/>
      <c r="E10" s="122"/>
      <c r="F10" s="45"/>
      <c r="G10" s="45"/>
      <c r="H10" s="45"/>
      <c r="I10" s="45"/>
      <c r="J10" s="45"/>
      <c r="K10" s="45"/>
    </row>
    <row r="11" spans="1:11">
      <c r="A11" s="103">
        <v>2</v>
      </c>
      <c r="B11" s="45" t="s">
        <v>637</v>
      </c>
      <c r="C11" s="185" t="s">
        <v>632</v>
      </c>
      <c r="D11" s="103" t="s">
        <v>631</v>
      </c>
      <c r="E11" s="122">
        <v>5</v>
      </c>
      <c r="F11" s="45"/>
      <c r="G11" s="45"/>
      <c r="H11" s="45"/>
      <c r="I11" s="45"/>
      <c r="J11" s="45"/>
      <c r="K11" s="45"/>
    </row>
    <row r="12" spans="1:11">
      <c r="A12" s="103"/>
      <c r="B12" s="45"/>
      <c r="C12" s="187" t="s">
        <v>633</v>
      </c>
      <c r="D12" s="103"/>
      <c r="E12" s="122"/>
      <c r="F12" s="45"/>
      <c r="G12" s="45"/>
      <c r="H12" s="45"/>
      <c r="I12" s="45"/>
      <c r="J12" s="45"/>
      <c r="K12" s="45"/>
    </row>
    <row r="13" spans="1:11">
      <c r="A13" s="103"/>
      <c r="B13" s="45"/>
      <c r="C13" s="187" t="s">
        <v>634</v>
      </c>
      <c r="D13" s="103"/>
      <c r="E13" s="122"/>
      <c r="F13" s="45"/>
      <c r="G13" s="45"/>
      <c r="H13" s="45"/>
      <c r="I13" s="45"/>
      <c r="J13" s="45"/>
      <c r="K13" s="45"/>
    </row>
    <row r="14" spans="1:11">
      <c r="A14" s="103"/>
      <c r="B14" s="45"/>
      <c r="C14" s="187" t="s">
        <v>635</v>
      </c>
      <c r="D14" s="103"/>
      <c r="E14" s="122"/>
      <c r="F14" s="45"/>
      <c r="G14" s="45"/>
      <c r="H14" s="45"/>
      <c r="I14" s="45"/>
      <c r="J14" s="45"/>
      <c r="K14" s="45"/>
    </row>
    <row r="15" spans="1:11">
      <c r="A15" s="103"/>
      <c r="B15" s="45"/>
      <c r="C15" s="187" t="s">
        <v>636</v>
      </c>
      <c r="D15" s="103"/>
      <c r="E15" s="122"/>
      <c r="F15" s="45"/>
      <c r="G15" s="45"/>
      <c r="H15" s="45"/>
      <c r="I15" s="45"/>
      <c r="J15" s="45"/>
      <c r="K15" s="45"/>
    </row>
    <row r="16" spans="1:11">
      <c r="A16" s="103">
        <v>3</v>
      </c>
      <c r="B16" s="45" t="s">
        <v>638</v>
      </c>
      <c r="C16" s="188" t="s">
        <v>639</v>
      </c>
      <c r="D16" s="103" t="s">
        <v>631</v>
      </c>
      <c r="E16" s="122">
        <v>8</v>
      </c>
      <c r="F16" s="45"/>
      <c r="G16" s="45"/>
      <c r="H16" s="45"/>
      <c r="I16" s="45"/>
      <c r="J16" s="45"/>
      <c r="K16" s="45"/>
    </row>
    <row r="17" spans="1:11">
      <c r="A17" s="103"/>
      <c r="B17" s="45"/>
      <c r="C17" s="189" t="s">
        <v>640</v>
      </c>
      <c r="D17" s="103"/>
      <c r="E17" s="122"/>
      <c r="F17" s="45"/>
      <c r="G17" s="45"/>
      <c r="H17" s="45"/>
      <c r="I17" s="45"/>
      <c r="J17" s="45"/>
      <c r="K17" s="45"/>
    </row>
    <row r="18" spans="1:11">
      <c r="A18" s="103"/>
      <c r="B18" s="45"/>
      <c r="C18" s="81" t="s">
        <v>641</v>
      </c>
      <c r="D18" s="103"/>
      <c r="E18" s="122"/>
      <c r="F18" s="45"/>
      <c r="G18" s="45"/>
      <c r="H18" s="45"/>
      <c r="I18" s="45"/>
      <c r="J18" s="45"/>
      <c r="K18" s="45"/>
    </row>
    <row r="19" spans="1:11">
      <c r="A19" s="103"/>
      <c r="B19" s="45"/>
      <c r="C19" s="81" t="s">
        <v>642</v>
      </c>
      <c r="D19" s="103"/>
      <c r="E19" s="122"/>
      <c r="F19" s="45"/>
      <c r="G19" s="45"/>
      <c r="H19" s="45"/>
      <c r="I19" s="45"/>
      <c r="J19" s="45"/>
      <c r="K19" s="45"/>
    </row>
    <row r="20" spans="1:11">
      <c r="A20" s="103"/>
      <c r="B20" s="45"/>
      <c r="C20" s="81" t="s">
        <v>643</v>
      </c>
      <c r="D20" s="103"/>
      <c r="E20" s="122"/>
      <c r="F20" s="45"/>
      <c r="G20" s="45"/>
      <c r="H20" s="45"/>
      <c r="I20" s="45"/>
      <c r="J20" s="45"/>
      <c r="K20" s="45"/>
    </row>
    <row r="21" spans="1:11">
      <c r="A21" s="103"/>
      <c r="B21" s="45"/>
      <c r="C21" s="81" t="s">
        <v>644</v>
      </c>
      <c r="D21" s="103"/>
      <c r="E21" s="122"/>
      <c r="F21" s="45"/>
      <c r="G21" s="45"/>
      <c r="H21" s="45"/>
      <c r="I21" s="45"/>
      <c r="J21" s="45"/>
      <c r="K21" s="45"/>
    </row>
    <row r="22" spans="1:11">
      <c r="A22" s="103"/>
      <c r="B22" s="45"/>
      <c r="C22" s="81" t="s">
        <v>645</v>
      </c>
      <c r="D22" s="103"/>
      <c r="E22" s="122"/>
      <c r="F22" s="45"/>
      <c r="G22" s="45"/>
      <c r="H22" s="45"/>
      <c r="I22" s="45"/>
      <c r="J22" s="45"/>
      <c r="K22" s="45"/>
    </row>
    <row r="23" spans="1:11">
      <c r="A23" s="103"/>
      <c r="B23" s="45"/>
      <c r="C23" s="81" t="s">
        <v>646</v>
      </c>
      <c r="D23" s="103"/>
      <c r="E23" s="122"/>
      <c r="F23" s="45"/>
      <c r="G23" s="45"/>
      <c r="H23" s="45"/>
      <c r="I23" s="45"/>
      <c r="J23" s="45"/>
      <c r="K23" s="45"/>
    </row>
    <row r="24" spans="1:11">
      <c r="A24" s="103">
        <v>4</v>
      </c>
      <c r="B24" s="45" t="s">
        <v>647</v>
      </c>
      <c r="C24" s="190" t="s">
        <v>648</v>
      </c>
      <c r="D24" s="103" t="s">
        <v>631</v>
      </c>
      <c r="E24" s="122">
        <v>5</v>
      </c>
      <c r="F24" s="45"/>
      <c r="G24" s="45"/>
      <c r="H24" s="45"/>
      <c r="I24" s="45"/>
      <c r="J24" s="45"/>
      <c r="K24" s="45"/>
    </row>
    <row r="25" spans="1:11">
      <c r="A25" s="103"/>
      <c r="B25" s="45"/>
      <c r="C25" s="190" t="s">
        <v>649</v>
      </c>
      <c r="D25" s="103"/>
      <c r="E25" s="122"/>
      <c r="F25" s="45"/>
      <c r="G25" s="45"/>
      <c r="H25" s="45"/>
      <c r="I25" s="45"/>
      <c r="J25" s="45"/>
      <c r="K25" s="45"/>
    </row>
    <row r="26" spans="1:11" ht="20.25" customHeight="1">
      <c r="A26" s="103"/>
      <c r="B26" s="45"/>
      <c r="C26" s="190" t="s">
        <v>650</v>
      </c>
      <c r="D26" s="103"/>
      <c r="E26" s="122"/>
      <c r="F26" s="45"/>
      <c r="G26" s="45"/>
      <c r="H26" s="45"/>
      <c r="I26" s="45"/>
      <c r="J26" s="45"/>
      <c r="K26" s="45"/>
    </row>
    <row r="27" spans="1:11">
      <c r="A27" s="103"/>
      <c r="B27" s="45"/>
      <c r="C27" s="190" t="s">
        <v>651</v>
      </c>
      <c r="D27" s="103"/>
      <c r="E27" s="122"/>
      <c r="F27" s="45"/>
      <c r="G27" s="45"/>
      <c r="H27" s="45"/>
      <c r="I27" s="45"/>
      <c r="J27" s="45"/>
      <c r="K27" s="45"/>
    </row>
    <row r="28" spans="1:11">
      <c r="A28" s="103"/>
      <c r="B28" s="45"/>
      <c r="C28" s="190" t="s">
        <v>652</v>
      </c>
      <c r="D28" s="103"/>
      <c r="E28" s="122"/>
      <c r="F28" s="45"/>
      <c r="G28" s="45"/>
      <c r="H28" s="45"/>
      <c r="I28" s="45"/>
      <c r="J28" s="45"/>
      <c r="K28" s="45"/>
    </row>
    <row r="29" spans="1:11">
      <c r="A29" s="103">
        <v>5</v>
      </c>
      <c r="B29" s="45" t="s">
        <v>659</v>
      </c>
      <c r="C29" s="185" t="s">
        <v>653</v>
      </c>
      <c r="D29" s="103" t="s">
        <v>631</v>
      </c>
      <c r="E29" s="122">
        <v>6</v>
      </c>
      <c r="F29" s="45"/>
      <c r="G29" s="45"/>
      <c r="H29" s="45"/>
      <c r="I29" s="45"/>
      <c r="J29" s="45"/>
      <c r="K29" s="45"/>
    </row>
    <row r="30" spans="1:11" ht="17.25" customHeight="1">
      <c r="A30" s="103"/>
      <c r="B30" s="45"/>
      <c r="C30" s="187" t="s">
        <v>654</v>
      </c>
      <c r="D30" s="103"/>
      <c r="E30" s="122"/>
      <c r="F30" s="45"/>
      <c r="G30" s="45"/>
      <c r="H30" s="45"/>
      <c r="I30" s="45"/>
      <c r="J30" s="45"/>
      <c r="K30" s="45"/>
    </row>
    <row r="31" spans="1:11" ht="19.5" customHeight="1">
      <c r="A31" s="103"/>
      <c r="B31" s="45"/>
      <c r="C31" s="187" t="s">
        <v>655</v>
      </c>
      <c r="D31" s="103"/>
      <c r="E31" s="122"/>
      <c r="F31" s="45"/>
      <c r="G31" s="45"/>
      <c r="H31" s="45"/>
      <c r="I31" s="45"/>
      <c r="J31" s="45"/>
      <c r="K31" s="45"/>
    </row>
    <row r="32" spans="1:11" ht="21" customHeight="1">
      <c r="A32" s="103"/>
      <c r="B32" s="45"/>
      <c r="C32" s="187" t="s">
        <v>656</v>
      </c>
      <c r="D32" s="103"/>
      <c r="E32" s="122"/>
      <c r="F32" s="45"/>
      <c r="G32" s="45"/>
      <c r="H32" s="45"/>
      <c r="I32" s="45"/>
      <c r="J32" s="45"/>
      <c r="K32" s="45"/>
    </row>
    <row r="33" spans="1:11">
      <c r="A33" s="103"/>
      <c r="B33" s="45"/>
      <c r="C33" s="187" t="s">
        <v>657</v>
      </c>
      <c r="D33" s="103"/>
      <c r="E33" s="122"/>
      <c r="F33" s="45"/>
      <c r="G33" s="45"/>
      <c r="H33" s="45"/>
      <c r="I33" s="45"/>
      <c r="J33" s="45"/>
      <c r="K33" s="45"/>
    </row>
    <row r="34" spans="1:11">
      <c r="A34" s="103"/>
      <c r="B34" s="45"/>
      <c r="C34" s="187" t="s">
        <v>658</v>
      </c>
      <c r="D34" s="103"/>
      <c r="E34" s="122"/>
      <c r="F34" s="45"/>
      <c r="G34" s="45"/>
      <c r="H34" s="45"/>
      <c r="I34" s="45"/>
      <c r="J34" s="45"/>
      <c r="K34" s="45"/>
    </row>
    <row r="35" spans="1:11">
      <c r="A35" s="103">
        <v>6</v>
      </c>
      <c r="B35" s="45" t="s">
        <v>663</v>
      </c>
      <c r="C35" s="185" t="s">
        <v>660</v>
      </c>
      <c r="D35" s="103" t="s">
        <v>631</v>
      </c>
      <c r="E35" s="122">
        <v>4</v>
      </c>
      <c r="F35" s="45"/>
      <c r="G35" s="45"/>
      <c r="H35" s="45"/>
      <c r="I35" s="45"/>
      <c r="J35" s="45"/>
      <c r="K35" s="45"/>
    </row>
    <row r="36" spans="1:11">
      <c r="A36" s="103"/>
      <c r="B36" s="45"/>
      <c r="C36" s="187" t="s">
        <v>470</v>
      </c>
      <c r="D36" s="103"/>
      <c r="E36" s="122"/>
      <c r="F36" s="45"/>
      <c r="G36" s="45"/>
      <c r="H36" s="45"/>
      <c r="I36" s="45"/>
      <c r="J36" s="45"/>
      <c r="K36" s="45"/>
    </row>
    <row r="37" spans="1:11">
      <c r="A37" s="103"/>
      <c r="B37" s="45"/>
      <c r="C37" s="187" t="s">
        <v>661</v>
      </c>
      <c r="D37" s="103"/>
      <c r="E37" s="122"/>
      <c r="F37" s="45"/>
      <c r="G37" s="45"/>
      <c r="H37" s="45"/>
      <c r="I37" s="45"/>
      <c r="J37" s="45"/>
      <c r="K37" s="45"/>
    </row>
    <row r="38" spans="1:11">
      <c r="A38" s="103"/>
      <c r="B38" s="45"/>
      <c r="C38" s="187" t="s">
        <v>662</v>
      </c>
      <c r="D38" s="103"/>
      <c r="E38" s="122"/>
      <c r="F38" s="45"/>
      <c r="G38" s="45"/>
      <c r="H38" s="45"/>
      <c r="I38" s="45"/>
      <c r="J38" s="45"/>
      <c r="K38" s="45"/>
    </row>
    <row r="39" spans="1:11">
      <c r="A39" s="103">
        <v>7</v>
      </c>
      <c r="B39" s="45" t="s">
        <v>667</v>
      </c>
      <c r="C39" s="185" t="s">
        <v>664</v>
      </c>
      <c r="D39" s="103" t="s">
        <v>631</v>
      </c>
      <c r="E39" s="122">
        <v>3</v>
      </c>
      <c r="F39" s="45"/>
      <c r="G39" s="45"/>
      <c r="H39" s="45"/>
      <c r="I39" s="45"/>
      <c r="J39" s="45"/>
      <c r="K39" s="45"/>
    </row>
    <row r="40" spans="1:11">
      <c r="A40" s="103"/>
      <c r="B40" s="45"/>
      <c r="C40" s="187" t="s">
        <v>665</v>
      </c>
      <c r="D40" s="103"/>
      <c r="E40" s="122"/>
      <c r="F40" s="45"/>
      <c r="G40" s="45"/>
      <c r="H40" s="45"/>
      <c r="I40" s="45"/>
      <c r="J40" s="45"/>
      <c r="K40" s="45"/>
    </row>
    <row r="41" spans="1:11">
      <c r="A41" s="103"/>
      <c r="B41" s="45"/>
      <c r="C41" s="187" t="s">
        <v>666</v>
      </c>
      <c r="D41" s="103"/>
      <c r="E41" s="122"/>
      <c r="F41" s="45"/>
      <c r="G41" s="45"/>
      <c r="H41" s="45"/>
      <c r="I41" s="45"/>
      <c r="J41" s="45"/>
      <c r="K41" s="45"/>
    </row>
    <row r="42" spans="1:11">
      <c r="A42" s="103">
        <v>8</v>
      </c>
      <c r="B42" s="45" t="s">
        <v>671</v>
      </c>
      <c r="C42" s="185" t="s">
        <v>668</v>
      </c>
      <c r="D42" s="103" t="s">
        <v>631</v>
      </c>
      <c r="E42" s="122">
        <v>3</v>
      </c>
      <c r="F42" s="45"/>
      <c r="G42" s="45"/>
      <c r="H42" s="45"/>
      <c r="I42" s="45"/>
      <c r="J42" s="45"/>
      <c r="K42" s="45"/>
    </row>
    <row r="43" spans="1:11" ht="16.5" customHeight="1">
      <c r="A43" s="103"/>
      <c r="B43" s="45"/>
      <c r="C43" s="187" t="s">
        <v>669</v>
      </c>
      <c r="D43" s="103"/>
      <c r="E43" s="122"/>
      <c r="F43" s="45"/>
      <c r="G43" s="45"/>
      <c r="H43" s="45"/>
      <c r="I43" s="45"/>
      <c r="J43" s="45"/>
      <c r="K43" s="45"/>
    </row>
    <row r="44" spans="1:11" ht="16.5" customHeight="1">
      <c r="A44" s="103"/>
      <c r="B44" s="45"/>
      <c r="C44" s="187" t="s">
        <v>670</v>
      </c>
      <c r="D44" s="103"/>
      <c r="E44" s="122"/>
      <c r="F44" s="45"/>
      <c r="G44" s="45"/>
      <c r="H44" s="45"/>
      <c r="I44" s="45"/>
      <c r="J44" s="45"/>
      <c r="K44" s="45"/>
    </row>
    <row r="45" spans="1:11" ht="20.25" customHeight="1">
      <c r="A45" s="103">
        <v>9</v>
      </c>
      <c r="B45" s="45" t="s">
        <v>672</v>
      </c>
      <c r="C45" s="182" t="s">
        <v>673</v>
      </c>
      <c r="D45" s="103" t="s">
        <v>631</v>
      </c>
      <c r="E45" s="122">
        <v>5</v>
      </c>
      <c r="F45" s="45"/>
      <c r="G45" s="45"/>
      <c r="H45" s="45"/>
      <c r="I45" s="45"/>
      <c r="J45" s="45"/>
      <c r="K45" s="45"/>
    </row>
    <row r="46" spans="1:11" ht="19.5" customHeight="1">
      <c r="A46" s="103"/>
      <c r="B46" s="45"/>
      <c r="C46" s="187" t="s">
        <v>674</v>
      </c>
      <c r="D46" s="103"/>
      <c r="E46" s="122"/>
      <c r="F46" s="45"/>
      <c r="G46" s="45"/>
      <c r="H46" s="45"/>
      <c r="I46" s="45"/>
      <c r="J46" s="45"/>
      <c r="K46" s="45"/>
    </row>
    <row r="47" spans="1:11">
      <c r="A47" s="103"/>
      <c r="B47" s="45"/>
      <c r="C47" s="187" t="s">
        <v>675</v>
      </c>
      <c r="D47" s="103"/>
      <c r="E47" s="122"/>
      <c r="F47" s="45"/>
      <c r="G47" s="45"/>
      <c r="H47" s="45"/>
      <c r="I47" s="45"/>
      <c r="J47" s="45"/>
      <c r="K47" s="45"/>
    </row>
    <row r="48" spans="1:11">
      <c r="A48" s="103"/>
      <c r="B48" s="45"/>
      <c r="C48" s="187" t="s">
        <v>676</v>
      </c>
      <c r="D48" s="103"/>
      <c r="E48" s="122"/>
      <c r="F48" s="45"/>
      <c r="G48" s="45"/>
      <c r="H48" s="45"/>
      <c r="I48" s="45"/>
      <c r="J48" s="45"/>
      <c r="K48" s="45"/>
    </row>
    <row r="49" spans="1:11" ht="19.5" customHeight="1">
      <c r="A49" s="103"/>
      <c r="B49" s="45"/>
      <c r="C49" s="187" t="s">
        <v>677</v>
      </c>
      <c r="D49" s="103"/>
      <c r="E49" s="122"/>
      <c r="F49" s="45"/>
      <c r="G49" s="45"/>
      <c r="H49" s="45"/>
      <c r="I49" s="45"/>
      <c r="J49" s="45"/>
      <c r="K49" s="45"/>
    </row>
    <row r="50" spans="1:11">
      <c r="A50" s="103">
        <v>10</v>
      </c>
      <c r="B50" s="45" t="s">
        <v>683</v>
      </c>
      <c r="C50" s="182" t="s">
        <v>678</v>
      </c>
      <c r="D50" s="103" t="s">
        <v>631</v>
      </c>
      <c r="E50" s="122">
        <v>6</v>
      </c>
      <c r="F50" s="45"/>
      <c r="G50" s="45"/>
      <c r="H50" s="45"/>
      <c r="I50" s="45"/>
      <c r="J50" s="45"/>
      <c r="K50" s="45"/>
    </row>
    <row r="51" spans="1:11">
      <c r="A51" s="103"/>
      <c r="B51" s="45"/>
      <c r="C51" s="81" t="s">
        <v>679</v>
      </c>
      <c r="D51" s="103"/>
      <c r="E51" s="122"/>
      <c r="F51" s="45"/>
      <c r="G51" s="45"/>
      <c r="H51" s="45"/>
      <c r="I51" s="45"/>
      <c r="J51" s="45"/>
      <c r="K51" s="45"/>
    </row>
    <row r="52" spans="1:11">
      <c r="A52" s="103"/>
      <c r="B52" s="45"/>
      <c r="C52" s="81" t="s">
        <v>680</v>
      </c>
      <c r="D52" s="103"/>
      <c r="E52" s="122"/>
      <c r="F52" s="45"/>
      <c r="G52" s="45"/>
      <c r="H52" s="45"/>
      <c r="I52" s="45"/>
      <c r="J52" s="45"/>
      <c r="K52" s="45"/>
    </row>
    <row r="53" spans="1:11">
      <c r="A53" s="103"/>
      <c r="B53" s="45"/>
      <c r="C53" s="81" t="s">
        <v>681</v>
      </c>
      <c r="D53" s="103"/>
      <c r="E53" s="122"/>
      <c r="F53" s="45"/>
      <c r="G53" s="45"/>
      <c r="H53" s="45"/>
      <c r="I53" s="45"/>
      <c r="J53" s="45"/>
      <c r="K53" s="45"/>
    </row>
    <row r="54" spans="1:11">
      <c r="A54" s="103"/>
      <c r="B54" s="45"/>
      <c r="C54" s="81" t="s">
        <v>682</v>
      </c>
      <c r="D54" s="103"/>
      <c r="E54" s="122"/>
      <c r="F54" s="45"/>
      <c r="G54" s="45"/>
      <c r="H54" s="45"/>
      <c r="I54" s="45"/>
      <c r="J54" s="45"/>
      <c r="K54" s="45"/>
    </row>
    <row r="55" spans="1:11">
      <c r="A55" s="103"/>
      <c r="B55" s="45"/>
      <c r="C55" s="81" t="s">
        <v>684</v>
      </c>
      <c r="D55" s="103"/>
      <c r="E55" s="122"/>
      <c r="F55" s="45"/>
      <c r="G55" s="45"/>
      <c r="H55" s="45"/>
      <c r="I55" s="45"/>
      <c r="J55" s="45"/>
      <c r="K55" s="45"/>
    </row>
    <row r="56" spans="1:11">
      <c r="A56" s="103">
        <v>11</v>
      </c>
      <c r="B56" s="45" t="s">
        <v>690</v>
      </c>
      <c r="C56" s="182" t="s">
        <v>685</v>
      </c>
      <c r="D56" s="103" t="s">
        <v>631</v>
      </c>
      <c r="E56" s="122">
        <v>5</v>
      </c>
      <c r="F56" s="45"/>
      <c r="G56" s="45"/>
      <c r="H56" s="45"/>
      <c r="I56" s="45"/>
      <c r="J56" s="45"/>
      <c r="K56" s="45"/>
    </row>
    <row r="57" spans="1:11">
      <c r="A57" s="103"/>
      <c r="B57" s="45"/>
      <c r="C57" s="81" t="s">
        <v>686</v>
      </c>
      <c r="D57" s="103"/>
      <c r="E57" s="122"/>
      <c r="F57" s="45"/>
      <c r="G57" s="45"/>
      <c r="H57" s="45"/>
      <c r="I57" s="45"/>
      <c r="J57" s="45"/>
      <c r="K57" s="45"/>
    </row>
    <row r="58" spans="1:11">
      <c r="A58" s="103"/>
      <c r="B58" s="45"/>
      <c r="C58" s="81" t="s">
        <v>687</v>
      </c>
      <c r="D58" s="103"/>
      <c r="E58" s="122"/>
      <c r="F58" s="45"/>
      <c r="G58" s="45"/>
      <c r="H58" s="45"/>
      <c r="I58" s="45"/>
      <c r="J58" s="45"/>
      <c r="K58" s="45"/>
    </row>
    <row r="59" spans="1:11">
      <c r="A59" s="103"/>
      <c r="B59" s="45"/>
      <c r="C59" s="81" t="s">
        <v>688</v>
      </c>
      <c r="D59" s="103"/>
      <c r="E59" s="122"/>
      <c r="F59" s="45"/>
      <c r="G59" s="45"/>
      <c r="H59" s="45"/>
      <c r="I59" s="45"/>
      <c r="J59" s="45"/>
      <c r="K59" s="45"/>
    </row>
    <row r="60" spans="1:11">
      <c r="A60" s="103"/>
      <c r="B60" s="45"/>
      <c r="C60" s="81" t="s">
        <v>689</v>
      </c>
      <c r="D60" s="103"/>
      <c r="E60" s="122"/>
      <c r="F60" s="45"/>
      <c r="G60" s="45"/>
      <c r="H60" s="45"/>
      <c r="I60" s="45"/>
      <c r="J60" s="45"/>
      <c r="K60" s="45"/>
    </row>
    <row r="61" spans="1:11">
      <c r="A61" s="103">
        <v>12</v>
      </c>
      <c r="B61" s="45" t="s">
        <v>695</v>
      </c>
      <c r="C61" s="182" t="s">
        <v>691</v>
      </c>
      <c r="D61" s="103" t="s">
        <v>631</v>
      </c>
      <c r="E61" s="122">
        <v>4</v>
      </c>
      <c r="F61" s="45"/>
      <c r="G61" s="45"/>
      <c r="H61" s="45"/>
      <c r="I61" s="45"/>
      <c r="J61" s="45"/>
      <c r="K61" s="45"/>
    </row>
    <row r="62" spans="1:11" ht="18" customHeight="1">
      <c r="A62" s="103"/>
      <c r="B62" s="45"/>
      <c r="C62" s="187" t="s">
        <v>692</v>
      </c>
      <c r="D62" s="103"/>
      <c r="E62" s="122"/>
      <c r="F62" s="45"/>
      <c r="G62" s="45"/>
      <c r="H62" s="45"/>
      <c r="I62" s="45"/>
      <c r="J62" s="45"/>
      <c r="K62" s="45"/>
    </row>
    <row r="63" spans="1:11">
      <c r="A63" s="103"/>
      <c r="B63" s="45"/>
      <c r="C63" s="187" t="s">
        <v>693</v>
      </c>
      <c r="D63" s="103"/>
      <c r="E63" s="122"/>
      <c r="F63" s="45"/>
      <c r="G63" s="45"/>
      <c r="H63" s="45"/>
      <c r="I63" s="45"/>
      <c r="J63" s="45"/>
      <c r="K63" s="45"/>
    </row>
    <row r="64" spans="1:11">
      <c r="A64" s="103"/>
      <c r="B64" s="45"/>
      <c r="C64" s="187" t="s">
        <v>694</v>
      </c>
      <c r="D64" s="103"/>
      <c r="E64" s="122"/>
      <c r="F64" s="45"/>
      <c r="G64" s="45"/>
      <c r="H64" s="45"/>
      <c r="I64" s="45"/>
      <c r="J64" s="45"/>
      <c r="K64" s="45"/>
    </row>
    <row r="65" spans="1:11">
      <c r="A65" s="103">
        <v>13</v>
      </c>
      <c r="B65" s="45" t="s">
        <v>700</v>
      </c>
      <c r="C65" s="182" t="s">
        <v>696</v>
      </c>
      <c r="D65" s="103" t="s">
        <v>631</v>
      </c>
      <c r="E65" s="122">
        <v>4</v>
      </c>
      <c r="F65" s="45"/>
      <c r="G65" s="45"/>
      <c r="H65" s="45"/>
      <c r="I65" s="45"/>
      <c r="J65" s="45"/>
      <c r="K65" s="45"/>
    </row>
    <row r="66" spans="1:11">
      <c r="A66" s="103"/>
      <c r="B66" s="45"/>
      <c r="C66" s="81" t="s">
        <v>697</v>
      </c>
      <c r="D66" s="103"/>
      <c r="E66" s="122"/>
      <c r="F66" s="45"/>
      <c r="G66" s="45"/>
      <c r="H66" s="45"/>
      <c r="I66" s="45"/>
      <c r="J66" s="45"/>
      <c r="K66" s="45"/>
    </row>
    <row r="67" spans="1:11">
      <c r="A67" s="103"/>
      <c r="B67" s="45"/>
      <c r="C67" s="81" t="s">
        <v>698</v>
      </c>
      <c r="D67" s="103"/>
      <c r="E67" s="122"/>
      <c r="F67" s="45"/>
      <c r="G67" s="45"/>
      <c r="H67" s="45"/>
      <c r="I67" s="45"/>
      <c r="J67" s="45"/>
      <c r="K67" s="45"/>
    </row>
    <row r="68" spans="1:11">
      <c r="A68" s="103"/>
      <c r="B68" s="45"/>
      <c r="C68" s="81" t="s">
        <v>699</v>
      </c>
      <c r="D68" s="103"/>
      <c r="E68" s="122"/>
      <c r="F68" s="45"/>
      <c r="G68" s="45"/>
      <c r="H68" s="45"/>
      <c r="I68" s="45"/>
      <c r="J68" s="45"/>
      <c r="K68" s="45"/>
    </row>
    <row r="69" spans="1:11">
      <c r="A69" s="103">
        <v>14</v>
      </c>
      <c r="B69" s="45" t="s">
        <v>709</v>
      </c>
      <c r="C69" s="182" t="s">
        <v>701</v>
      </c>
      <c r="D69" s="103" t="s">
        <v>631</v>
      </c>
      <c r="E69" s="122">
        <v>8</v>
      </c>
      <c r="F69" s="45"/>
      <c r="G69" s="45"/>
      <c r="H69" s="45"/>
      <c r="I69" s="45"/>
      <c r="J69" s="45"/>
      <c r="K69" s="45"/>
    </row>
    <row r="70" spans="1:11">
      <c r="A70" s="103"/>
      <c r="B70" s="45"/>
      <c r="C70" s="81" t="s">
        <v>702</v>
      </c>
      <c r="D70" s="103"/>
      <c r="E70" s="122"/>
      <c r="F70" s="45"/>
      <c r="G70" s="45"/>
      <c r="H70" s="45"/>
      <c r="I70" s="45"/>
      <c r="J70" s="45"/>
      <c r="K70" s="45"/>
    </row>
    <row r="71" spans="1:11">
      <c r="A71" s="103"/>
      <c r="B71" s="45"/>
      <c r="C71" s="81" t="s">
        <v>703</v>
      </c>
      <c r="D71" s="103"/>
      <c r="E71" s="122"/>
      <c r="F71" s="45"/>
      <c r="G71" s="45"/>
      <c r="H71" s="45"/>
      <c r="I71" s="45"/>
      <c r="J71" s="45"/>
      <c r="K71" s="45"/>
    </row>
    <row r="72" spans="1:11">
      <c r="A72" s="103"/>
      <c r="B72" s="45"/>
      <c r="C72" s="81" t="s">
        <v>704</v>
      </c>
      <c r="D72" s="103"/>
      <c r="E72" s="122"/>
      <c r="F72" s="45"/>
      <c r="G72" s="45"/>
      <c r="H72" s="45"/>
      <c r="I72" s="45"/>
      <c r="J72" s="45"/>
      <c r="K72" s="45"/>
    </row>
    <row r="73" spans="1:11">
      <c r="A73" s="103"/>
      <c r="B73" s="45"/>
      <c r="C73" s="81" t="s">
        <v>705</v>
      </c>
      <c r="D73" s="103"/>
      <c r="E73" s="122"/>
      <c r="F73" s="45"/>
      <c r="G73" s="45"/>
      <c r="H73" s="45"/>
      <c r="I73" s="45"/>
      <c r="J73" s="45"/>
      <c r="K73" s="45"/>
    </row>
    <row r="74" spans="1:11">
      <c r="A74" s="103"/>
      <c r="B74" s="45"/>
      <c r="C74" s="81" t="s">
        <v>706</v>
      </c>
      <c r="D74" s="103"/>
      <c r="E74" s="122"/>
      <c r="F74" s="45"/>
      <c r="G74" s="45"/>
      <c r="H74" s="45"/>
      <c r="I74" s="45"/>
      <c r="J74" s="45"/>
      <c r="K74" s="45"/>
    </row>
    <row r="75" spans="1:11">
      <c r="A75" s="103"/>
      <c r="B75" s="45"/>
      <c r="C75" s="81" t="s">
        <v>707</v>
      </c>
      <c r="D75" s="103"/>
      <c r="E75" s="122"/>
      <c r="F75" s="45"/>
      <c r="G75" s="45"/>
      <c r="H75" s="45"/>
      <c r="I75" s="45"/>
      <c r="J75" s="45"/>
      <c r="K75" s="45"/>
    </row>
    <row r="76" spans="1:11" ht="20.25" customHeight="1">
      <c r="A76" s="103"/>
      <c r="B76" s="45"/>
      <c r="C76" s="81" t="s">
        <v>708</v>
      </c>
      <c r="D76" s="103"/>
      <c r="E76" s="122"/>
      <c r="F76" s="45"/>
      <c r="G76" s="45"/>
      <c r="H76" s="45"/>
      <c r="I76" s="45"/>
      <c r="J76" s="45"/>
      <c r="K76" s="45"/>
    </row>
    <row r="77" spans="1:11" ht="21.75" customHeight="1">
      <c r="A77" s="103">
        <v>15</v>
      </c>
      <c r="B77" s="45" t="s">
        <v>713</v>
      </c>
      <c r="C77" s="191" t="s">
        <v>710</v>
      </c>
      <c r="D77" s="103" t="s">
        <v>631</v>
      </c>
      <c r="E77" s="122">
        <v>3</v>
      </c>
      <c r="F77" s="45"/>
      <c r="G77" s="45"/>
      <c r="H77" s="45"/>
      <c r="I77" s="45"/>
      <c r="J77" s="45"/>
      <c r="K77" s="45"/>
    </row>
    <row r="78" spans="1:11" ht="18.75" customHeight="1">
      <c r="A78" s="103"/>
      <c r="B78" s="45"/>
      <c r="C78" s="190" t="s">
        <v>711</v>
      </c>
      <c r="D78" s="103"/>
      <c r="E78" s="122"/>
      <c r="F78" s="45"/>
      <c r="G78" s="45"/>
      <c r="H78" s="45"/>
      <c r="I78" s="45"/>
      <c r="J78" s="45"/>
      <c r="K78" s="45"/>
    </row>
    <row r="79" spans="1:11" ht="20.25" customHeight="1">
      <c r="A79" s="103"/>
      <c r="B79" s="45"/>
      <c r="C79" s="190" t="s">
        <v>712</v>
      </c>
      <c r="D79" s="103"/>
      <c r="E79" s="122"/>
      <c r="F79" s="45"/>
      <c r="G79" s="45"/>
      <c r="H79" s="45"/>
      <c r="I79" s="45"/>
      <c r="J79" s="45"/>
      <c r="K79" s="45"/>
    </row>
    <row r="80" spans="1:11" ht="15.75" customHeight="1">
      <c r="A80" s="103">
        <v>16</v>
      </c>
      <c r="B80" s="45" t="s">
        <v>720</v>
      </c>
      <c r="C80" s="192" t="s">
        <v>714</v>
      </c>
      <c r="D80" s="103" t="s">
        <v>631</v>
      </c>
      <c r="E80" s="122">
        <v>6</v>
      </c>
      <c r="F80" s="45"/>
      <c r="G80" s="45"/>
      <c r="H80" s="45"/>
      <c r="I80" s="45"/>
      <c r="J80" s="45"/>
      <c r="K80" s="45"/>
    </row>
    <row r="81" spans="1:11" ht="20.25" customHeight="1">
      <c r="A81" s="103"/>
      <c r="B81" s="45"/>
      <c r="C81" s="192" t="s">
        <v>715</v>
      </c>
      <c r="D81" s="103"/>
      <c r="E81" s="122"/>
      <c r="F81" s="45"/>
      <c r="G81" s="45"/>
      <c r="H81" s="45"/>
      <c r="I81" s="45"/>
      <c r="J81" s="45"/>
      <c r="K81" s="45"/>
    </row>
    <row r="82" spans="1:11" ht="16.5" customHeight="1">
      <c r="A82" s="103"/>
      <c r="B82" s="45"/>
      <c r="C82" s="192" t="s">
        <v>716</v>
      </c>
      <c r="D82" s="103"/>
      <c r="E82" s="122"/>
      <c r="F82" s="45"/>
      <c r="G82" s="45"/>
      <c r="H82" s="45"/>
      <c r="I82" s="45"/>
      <c r="J82" s="45"/>
      <c r="K82" s="45"/>
    </row>
    <row r="83" spans="1:11" ht="17.25" customHeight="1">
      <c r="A83" s="103"/>
      <c r="B83" s="45"/>
      <c r="C83" s="192" t="s">
        <v>717</v>
      </c>
      <c r="D83" s="103"/>
      <c r="E83" s="122"/>
      <c r="F83" s="45"/>
      <c r="G83" s="45"/>
      <c r="H83" s="45"/>
      <c r="I83" s="45"/>
      <c r="J83" s="45"/>
      <c r="K83" s="45"/>
    </row>
    <row r="84" spans="1:11" ht="18.75" customHeight="1">
      <c r="A84" s="103"/>
      <c r="B84" s="45"/>
      <c r="C84" s="192" t="s">
        <v>718</v>
      </c>
      <c r="D84" s="103"/>
      <c r="E84" s="122"/>
      <c r="F84" s="45"/>
      <c r="G84" s="45"/>
      <c r="H84" s="45"/>
      <c r="I84" s="45"/>
      <c r="J84" s="45"/>
      <c r="K84" s="45"/>
    </row>
    <row r="85" spans="1:11" ht="18" customHeight="1">
      <c r="A85" s="103"/>
      <c r="B85" s="45"/>
      <c r="C85" s="192" t="s">
        <v>719</v>
      </c>
      <c r="D85" s="103"/>
      <c r="E85" s="122"/>
      <c r="F85" s="45"/>
      <c r="G85" s="45"/>
      <c r="H85" s="45"/>
      <c r="I85" s="45"/>
      <c r="J85" s="45"/>
      <c r="K85" s="45"/>
    </row>
    <row r="86" spans="1:11">
      <c r="A86" s="103">
        <v>17</v>
      </c>
      <c r="B86" s="45" t="s">
        <v>727</v>
      </c>
      <c r="C86" s="182" t="s">
        <v>721</v>
      </c>
      <c r="D86" s="103" t="s">
        <v>631</v>
      </c>
      <c r="E86" s="122">
        <v>6</v>
      </c>
      <c r="F86" s="45"/>
      <c r="G86" s="45"/>
      <c r="H86" s="45"/>
      <c r="I86" s="45"/>
      <c r="J86" s="45"/>
      <c r="K86" s="45"/>
    </row>
    <row r="87" spans="1:11">
      <c r="A87" s="103"/>
      <c r="B87" s="45"/>
      <c r="C87" s="81" t="s">
        <v>722</v>
      </c>
      <c r="D87" s="103"/>
      <c r="E87" s="122"/>
      <c r="F87" s="45"/>
      <c r="G87" s="45"/>
      <c r="H87" s="45"/>
      <c r="I87" s="45"/>
      <c r="J87" s="45"/>
      <c r="K87" s="45"/>
    </row>
    <row r="88" spans="1:11">
      <c r="A88" s="103"/>
      <c r="B88" s="45"/>
      <c r="C88" s="81" t="s">
        <v>723</v>
      </c>
      <c r="D88" s="103"/>
      <c r="E88" s="122"/>
      <c r="F88" s="45"/>
      <c r="G88" s="45"/>
      <c r="H88" s="45"/>
      <c r="I88" s="45"/>
      <c r="J88" s="45"/>
      <c r="K88" s="45"/>
    </row>
    <row r="89" spans="1:11">
      <c r="A89" s="103"/>
      <c r="B89" s="45"/>
      <c r="C89" s="81" t="s">
        <v>724</v>
      </c>
      <c r="D89" s="103"/>
      <c r="E89" s="122"/>
      <c r="F89" s="45"/>
      <c r="G89" s="45"/>
      <c r="H89" s="45"/>
      <c r="I89" s="45"/>
      <c r="J89" s="45"/>
      <c r="K89" s="45"/>
    </row>
    <row r="90" spans="1:11">
      <c r="A90" s="103"/>
      <c r="B90" s="45"/>
      <c r="C90" s="81" t="s">
        <v>725</v>
      </c>
      <c r="D90" s="103"/>
      <c r="E90" s="122"/>
      <c r="F90" s="45"/>
      <c r="G90" s="45"/>
      <c r="H90" s="45"/>
      <c r="I90" s="45"/>
      <c r="J90" s="45"/>
      <c r="K90" s="45"/>
    </row>
    <row r="91" spans="1:11">
      <c r="A91" s="103"/>
      <c r="B91" s="45"/>
      <c r="C91" s="81" t="s">
        <v>726</v>
      </c>
      <c r="D91" s="103"/>
      <c r="E91" s="122"/>
      <c r="F91" s="45"/>
      <c r="G91" s="45"/>
      <c r="H91" s="45"/>
      <c r="I91" s="45"/>
      <c r="J91" s="45"/>
      <c r="K91" s="45"/>
    </row>
    <row r="92" spans="1:11">
      <c r="A92" s="103">
        <v>18</v>
      </c>
      <c r="B92" s="45" t="s">
        <v>732</v>
      </c>
      <c r="C92" s="182" t="s">
        <v>728</v>
      </c>
      <c r="D92" s="103" t="s">
        <v>631</v>
      </c>
      <c r="E92" s="122">
        <v>4</v>
      </c>
      <c r="F92" s="45"/>
      <c r="G92" s="45"/>
      <c r="H92" s="45"/>
      <c r="I92" s="45"/>
      <c r="J92" s="45"/>
      <c r="K92" s="45"/>
    </row>
    <row r="93" spans="1:11">
      <c r="A93" s="103"/>
      <c r="B93" s="45"/>
      <c r="C93" s="143" t="s">
        <v>729</v>
      </c>
      <c r="D93" s="103"/>
      <c r="E93" s="122"/>
      <c r="F93" s="45"/>
      <c r="G93" s="45"/>
      <c r="H93" s="45"/>
      <c r="I93" s="45"/>
      <c r="J93" s="45"/>
      <c r="K93" s="45"/>
    </row>
    <row r="94" spans="1:11">
      <c r="A94" s="103"/>
      <c r="B94" s="45"/>
      <c r="C94" s="143" t="s">
        <v>730</v>
      </c>
      <c r="D94" s="103"/>
      <c r="E94" s="122"/>
      <c r="F94" s="45"/>
      <c r="G94" s="45"/>
      <c r="H94" s="45"/>
      <c r="I94" s="45"/>
      <c r="J94" s="45"/>
      <c r="K94" s="45"/>
    </row>
    <row r="95" spans="1:11">
      <c r="A95" s="103"/>
      <c r="B95" s="45"/>
      <c r="C95" s="143" t="s">
        <v>731</v>
      </c>
      <c r="D95" s="103"/>
      <c r="E95" s="122"/>
      <c r="F95" s="45"/>
      <c r="G95" s="45"/>
      <c r="H95" s="45"/>
      <c r="I95" s="45"/>
      <c r="J95" s="45"/>
      <c r="K95" s="45"/>
    </row>
    <row r="96" spans="1:11">
      <c r="A96" s="103">
        <v>19</v>
      </c>
      <c r="B96" s="45" t="s">
        <v>741</v>
      </c>
      <c r="C96" s="193" t="s">
        <v>733</v>
      </c>
      <c r="D96" s="103" t="s">
        <v>631</v>
      </c>
      <c r="E96" s="122">
        <v>8</v>
      </c>
      <c r="F96" s="45"/>
      <c r="G96" s="45"/>
      <c r="H96" s="45"/>
      <c r="I96" s="45"/>
      <c r="J96" s="45"/>
      <c r="K96" s="45"/>
    </row>
    <row r="97" spans="1:11">
      <c r="A97" s="103"/>
      <c r="B97" s="45"/>
      <c r="C97" s="143" t="s">
        <v>734</v>
      </c>
      <c r="D97" s="103"/>
      <c r="E97" s="122"/>
      <c r="F97" s="45"/>
      <c r="G97" s="45"/>
      <c r="H97" s="45"/>
      <c r="I97" s="45"/>
      <c r="J97" s="45"/>
      <c r="K97" s="45"/>
    </row>
    <row r="98" spans="1:11">
      <c r="A98" s="103"/>
      <c r="B98" s="45"/>
      <c r="C98" s="143" t="s">
        <v>735</v>
      </c>
      <c r="D98" s="103"/>
      <c r="E98" s="122"/>
      <c r="F98" s="45"/>
      <c r="G98" s="45"/>
      <c r="H98" s="45"/>
      <c r="I98" s="45"/>
      <c r="J98" s="45"/>
      <c r="K98" s="45"/>
    </row>
    <row r="99" spans="1:11">
      <c r="A99" s="103"/>
      <c r="B99" s="45"/>
      <c r="C99" s="143" t="s">
        <v>736</v>
      </c>
      <c r="D99" s="103"/>
      <c r="E99" s="122"/>
      <c r="F99" s="45"/>
      <c r="G99" s="45"/>
      <c r="H99" s="45"/>
      <c r="I99" s="45"/>
      <c r="J99" s="45"/>
      <c r="K99" s="45"/>
    </row>
    <row r="100" spans="1:11">
      <c r="A100" s="103"/>
      <c r="B100" s="45"/>
      <c r="C100" s="143" t="s">
        <v>737</v>
      </c>
      <c r="D100" s="103"/>
      <c r="E100" s="122"/>
      <c r="F100" s="45"/>
      <c r="G100" s="45"/>
      <c r="H100" s="45"/>
      <c r="I100" s="45"/>
      <c r="J100" s="45"/>
      <c r="K100" s="45"/>
    </row>
    <row r="101" spans="1:11">
      <c r="A101" s="103"/>
      <c r="B101" s="45"/>
      <c r="C101" s="143" t="s">
        <v>738</v>
      </c>
      <c r="D101" s="103"/>
      <c r="E101" s="122"/>
      <c r="F101" s="45"/>
      <c r="G101" s="45"/>
      <c r="H101" s="45"/>
      <c r="I101" s="45"/>
      <c r="J101" s="45"/>
      <c r="K101" s="45"/>
    </row>
    <row r="102" spans="1:11">
      <c r="A102" s="103"/>
      <c r="B102" s="45"/>
      <c r="C102" s="143" t="s">
        <v>739</v>
      </c>
      <c r="D102" s="103"/>
      <c r="E102" s="122"/>
      <c r="F102" s="45"/>
      <c r="G102" s="45"/>
      <c r="H102" s="45"/>
      <c r="I102" s="45"/>
      <c r="J102" s="45"/>
      <c r="K102" s="45"/>
    </row>
    <row r="103" spans="1:11">
      <c r="A103" s="103"/>
      <c r="B103" s="45"/>
      <c r="C103" s="143" t="s">
        <v>740</v>
      </c>
      <c r="D103" s="103"/>
      <c r="E103" s="122"/>
      <c r="F103" s="45"/>
      <c r="G103" s="45"/>
      <c r="H103" s="45"/>
      <c r="I103" s="45"/>
      <c r="J103" s="45"/>
      <c r="K103" s="45"/>
    </row>
    <row r="104" spans="1:11">
      <c r="A104" s="103">
        <v>20</v>
      </c>
      <c r="B104" s="45" t="s">
        <v>745</v>
      </c>
      <c r="C104" s="194" t="s">
        <v>742</v>
      </c>
      <c r="D104" s="103" t="s">
        <v>631</v>
      </c>
      <c r="E104" s="122">
        <v>3</v>
      </c>
      <c r="F104" s="45"/>
      <c r="G104" s="45"/>
      <c r="H104" s="45"/>
      <c r="I104" s="45"/>
      <c r="J104" s="45"/>
      <c r="K104" s="45"/>
    </row>
    <row r="105" spans="1:11">
      <c r="A105" s="103"/>
      <c r="B105" s="45"/>
      <c r="C105" s="195" t="s">
        <v>743</v>
      </c>
      <c r="D105" s="103"/>
      <c r="E105" s="122"/>
      <c r="F105" s="45"/>
      <c r="G105" s="45"/>
      <c r="H105" s="45"/>
      <c r="I105" s="45"/>
      <c r="J105" s="45"/>
      <c r="K105" s="45"/>
    </row>
    <row r="106" spans="1:11">
      <c r="A106" s="103"/>
      <c r="B106" s="45"/>
      <c r="C106" s="195" t="s">
        <v>744</v>
      </c>
      <c r="D106" s="103"/>
      <c r="E106" s="122"/>
      <c r="F106" s="45"/>
      <c r="G106" s="45"/>
      <c r="H106" s="45"/>
      <c r="I106" s="45"/>
      <c r="J106" s="45"/>
      <c r="K106" s="45"/>
    </row>
    <row r="107" spans="1:11">
      <c r="A107" s="103">
        <v>21</v>
      </c>
      <c r="B107" s="45" t="s">
        <v>751</v>
      </c>
      <c r="C107" s="182" t="s">
        <v>746</v>
      </c>
      <c r="D107" s="103" t="s">
        <v>631</v>
      </c>
      <c r="E107" s="122">
        <v>5</v>
      </c>
      <c r="F107" s="45"/>
      <c r="G107" s="45"/>
      <c r="H107" s="45"/>
      <c r="I107" s="45"/>
      <c r="J107" s="45"/>
      <c r="K107" s="45"/>
    </row>
    <row r="108" spans="1:11">
      <c r="A108" s="103"/>
      <c r="B108" s="45"/>
      <c r="C108" s="81" t="s">
        <v>747</v>
      </c>
      <c r="D108" s="103"/>
      <c r="E108" s="122"/>
      <c r="F108" s="45"/>
      <c r="G108" s="45"/>
      <c r="H108" s="45"/>
      <c r="I108" s="45"/>
      <c r="J108" s="45"/>
      <c r="K108" s="45"/>
    </row>
    <row r="109" spans="1:11">
      <c r="A109" s="103"/>
      <c r="B109" s="45"/>
      <c r="C109" s="81" t="s">
        <v>748</v>
      </c>
      <c r="D109" s="103"/>
      <c r="E109" s="122"/>
      <c r="F109" s="45"/>
      <c r="G109" s="45"/>
      <c r="H109" s="45"/>
      <c r="I109" s="45"/>
      <c r="J109" s="45"/>
      <c r="K109" s="45"/>
    </row>
    <row r="110" spans="1:11" ht="19.5" customHeight="1">
      <c r="A110" s="103"/>
      <c r="B110" s="45"/>
      <c r="C110" s="81" t="s">
        <v>749</v>
      </c>
      <c r="D110" s="103"/>
      <c r="E110" s="122"/>
      <c r="F110" s="45"/>
      <c r="G110" s="45"/>
      <c r="H110" s="45"/>
      <c r="I110" s="45"/>
      <c r="J110" s="45"/>
      <c r="K110" s="45"/>
    </row>
    <row r="111" spans="1:11">
      <c r="A111" s="103"/>
      <c r="B111" s="45"/>
      <c r="C111" s="81" t="s">
        <v>750</v>
      </c>
      <c r="D111" s="103"/>
      <c r="E111" s="122"/>
      <c r="F111" s="45"/>
      <c r="G111" s="45"/>
      <c r="H111" s="45"/>
      <c r="I111" s="45"/>
      <c r="J111" s="45"/>
      <c r="K111" s="45"/>
    </row>
    <row r="112" spans="1:11">
      <c r="A112" s="103">
        <v>22</v>
      </c>
      <c r="B112" s="45" t="s">
        <v>757</v>
      </c>
      <c r="C112" s="191" t="s">
        <v>752</v>
      </c>
      <c r="D112" s="103" t="s">
        <v>631</v>
      </c>
      <c r="E112" s="122">
        <v>5</v>
      </c>
      <c r="F112" s="45"/>
      <c r="G112" s="45"/>
      <c r="H112" s="45"/>
      <c r="I112" s="45"/>
      <c r="J112" s="45"/>
      <c r="K112" s="45"/>
    </row>
    <row r="113" spans="1:11">
      <c r="A113" s="103"/>
      <c r="B113" s="45"/>
      <c r="C113" s="190" t="s">
        <v>753</v>
      </c>
      <c r="D113" s="103"/>
      <c r="E113" s="122"/>
      <c r="F113" s="45"/>
      <c r="G113" s="45"/>
      <c r="H113" s="45"/>
      <c r="I113" s="45"/>
      <c r="J113" s="45"/>
      <c r="K113" s="45"/>
    </row>
    <row r="114" spans="1:11">
      <c r="A114" s="103"/>
      <c r="B114" s="45"/>
      <c r="C114" s="190" t="s">
        <v>754</v>
      </c>
      <c r="D114" s="103"/>
      <c r="E114" s="122"/>
      <c r="F114" s="45"/>
      <c r="G114" s="45"/>
      <c r="H114" s="45"/>
      <c r="I114" s="45"/>
      <c r="J114" s="45"/>
      <c r="K114" s="45"/>
    </row>
    <row r="115" spans="1:11">
      <c r="A115" s="103"/>
      <c r="B115" s="45"/>
      <c r="C115" s="190" t="s">
        <v>755</v>
      </c>
      <c r="D115" s="103"/>
      <c r="E115" s="122"/>
      <c r="F115" s="45"/>
      <c r="G115" s="45"/>
      <c r="H115" s="45"/>
      <c r="I115" s="45"/>
      <c r="J115" s="45"/>
      <c r="K115" s="45"/>
    </row>
    <row r="116" spans="1:11">
      <c r="A116" s="103"/>
      <c r="B116" s="45"/>
      <c r="C116" s="190" t="s">
        <v>756</v>
      </c>
      <c r="D116" s="103"/>
      <c r="E116" s="122"/>
      <c r="F116" s="45"/>
      <c r="G116" s="45"/>
      <c r="H116" s="45"/>
      <c r="I116" s="45"/>
      <c r="J116" s="45"/>
      <c r="K116" s="45"/>
    </row>
    <row r="117" spans="1:11">
      <c r="A117" s="103">
        <v>23</v>
      </c>
      <c r="B117" s="45" t="s">
        <v>763</v>
      </c>
      <c r="C117" s="182" t="s">
        <v>758</v>
      </c>
      <c r="D117" s="103" t="s">
        <v>631</v>
      </c>
      <c r="E117" s="122">
        <v>5</v>
      </c>
      <c r="F117" s="45"/>
      <c r="G117" s="45"/>
      <c r="H117" s="45"/>
      <c r="I117" s="45"/>
      <c r="J117" s="45"/>
      <c r="K117" s="45"/>
    </row>
    <row r="118" spans="1:11">
      <c r="A118" s="103"/>
      <c r="B118" s="45"/>
      <c r="C118" s="143" t="s">
        <v>759</v>
      </c>
      <c r="D118" s="103"/>
      <c r="E118" s="122"/>
      <c r="F118" s="45"/>
      <c r="G118" s="45"/>
      <c r="H118" s="45"/>
      <c r="I118" s="45"/>
      <c r="J118" s="45"/>
      <c r="K118" s="45"/>
    </row>
    <row r="119" spans="1:11">
      <c r="A119" s="103"/>
      <c r="B119" s="45"/>
      <c r="C119" s="81" t="s">
        <v>760</v>
      </c>
      <c r="D119" s="103"/>
      <c r="E119" s="122"/>
      <c r="F119" s="45"/>
      <c r="G119" s="45"/>
      <c r="H119" s="45"/>
      <c r="I119" s="45"/>
      <c r="J119" s="45"/>
      <c r="K119" s="45"/>
    </row>
    <row r="120" spans="1:11">
      <c r="A120" s="103"/>
      <c r="B120" s="45"/>
      <c r="C120" s="81" t="s">
        <v>761</v>
      </c>
      <c r="D120" s="103"/>
      <c r="E120" s="122"/>
      <c r="F120" s="45"/>
      <c r="G120" s="45"/>
      <c r="H120" s="45"/>
      <c r="I120" s="45"/>
      <c r="J120" s="45"/>
      <c r="K120" s="45"/>
    </row>
    <row r="121" spans="1:11">
      <c r="A121" s="103"/>
      <c r="B121" s="45"/>
      <c r="C121" s="81" t="s">
        <v>762</v>
      </c>
      <c r="D121" s="103"/>
      <c r="E121" s="122"/>
      <c r="F121" s="45"/>
      <c r="G121" s="45"/>
      <c r="H121" s="45"/>
      <c r="I121" s="45"/>
      <c r="J121" s="45"/>
      <c r="K121" s="45"/>
    </row>
    <row r="122" spans="1:11">
      <c r="A122" s="103">
        <v>24</v>
      </c>
      <c r="B122" s="45" t="s">
        <v>770</v>
      </c>
      <c r="C122" s="185" t="s">
        <v>764</v>
      </c>
      <c r="D122" s="103" t="s">
        <v>631</v>
      </c>
      <c r="E122" s="122">
        <v>6</v>
      </c>
      <c r="F122" s="45"/>
      <c r="G122" s="45"/>
      <c r="H122" s="45"/>
      <c r="I122" s="45"/>
      <c r="J122" s="45"/>
      <c r="K122" s="45"/>
    </row>
    <row r="123" spans="1:11">
      <c r="A123" s="103"/>
      <c r="B123" s="45"/>
      <c r="C123" s="187" t="s">
        <v>765</v>
      </c>
      <c r="D123" s="103"/>
      <c r="E123" s="122"/>
      <c r="F123" s="45"/>
      <c r="G123" s="45"/>
      <c r="H123" s="45"/>
      <c r="I123" s="45"/>
      <c r="J123" s="45"/>
      <c r="K123" s="45"/>
    </row>
    <row r="124" spans="1:11">
      <c r="A124" s="103"/>
      <c r="B124" s="45"/>
      <c r="C124" s="187" t="s">
        <v>766</v>
      </c>
      <c r="D124" s="103"/>
      <c r="E124" s="122"/>
      <c r="F124" s="45"/>
      <c r="G124" s="45"/>
      <c r="H124" s="45"/>
      <c r="I124" s="45"/>
      <c r="J124" s="45"/>
      <c r="K124" s="45"/>
    </row>
    <row r="125" spans="1:11">
      <c r="A125" s="103"/>
      <c r="B125" s="45"/>
      <c r="C125" s="187" t="s">
        <v>767</v>
      </c>
      <c r="D125" s="103"/>
      <c r="E125" s="122"/>
      <c r="F125" s="45"/>
      <c r="G125" s="45"/>
      <c r="H125" s="45"/>
      <c r="I125" s="45"/>
      <c r="J125" s="45"/>
      <c r="K125" s="45"/>
    </row>
    <row r="126" spans="1:11">
      <c r="A126" s="103"/>
      <c r="B126" s="45"/>
      <c r="C126" s="187" t="s">
        <v>768</v>
      </c>
      <c r="D126" s="103"/>
      <c r="E126" s="122"/>
      <c r="F126" s="45"/>
      <c r="G126" s="45"/>
      <c r="H126" s="45"/>
      <c r="I126" s="45"/>
      <c r="J126" s="45"/>
      <c r="K126" s="45"/>
    </row>
    <row r="127" spans="1:11">
      <c r="A127" s="103"/>
      <c r="B127" s="45"/>
      <c r="C127" s="187" t="s">
        <v>769</v>
      </c>
      <c r="D127" s="103"/>
      <c r="E127" s="122"/>
      <c r="F127" s="45"/>
      <c r="G127" s="45"/>
      <c r="H127" s="45"/>
      <c r="I127" s="45"/>
      <c r="J127" s="45"/>
      <c r="K127" s="45"/>
    </row>
    <row r="128" spans="1:11">
      <c r="A128" s="103">
        <v>25</v>
      </c>
      <c r="B128" s="45" t="s">
        <v>776</v>
      </c>
      <c r="C128" s="182" t="s">
        <v>771</v>
      </c>
      <c r="D128" s="103" t="s">
        <v>631</v>
      </c>
      <c r="E128" s="122">
        <v>5</v>
      </c>
      <c r="F128" s="45"/>
      <c r="G128" s="45"/>
      <c r="H128" s="45"/>
      <c r="I128" s="45"/>
      <c r="J128" s="45"/>
      <c r="K128" s="45"/>
    </row>
    <row r="129" spans="1:11">
      <c r="A129" s="103"/>
      <c r="B129" s="45"/>
      <c r="C129" s="81" t="s">
        <v>772</v>
      </c>
      <c r="D129" s="103"/>
      <c r="E129" s="122"/>
      <c r="F129" s="45"/>
      <c r="G129" s="45"/>
      <c r="H129" s="45"/>
      <c r="I129" s="45"/>
      <c r="J129" s="45"/>
      <c r="K129" s="45"/>
    </row>
    <row r="130" spans="1:11">
      <c r="A130" s="103"/>
      <c r="B130" s="45"/>
      <c r="C130" s="81" t="s">
        <v>773</v>
      </c>
      <c r="D130" s="103"/>
      <c r="E130" s="122"/>
      <c r="F130" s="45"/>
      <c r="G130" s="45"/>
      <c r="H130" s="45"/>
      <c r="I130" s="45"/>
      <c r="J130" s="45"/>
      <c r="K130" s="45"/>
    </row>
    <row r="131" spans="1:11">
      <c r="A131" s="103"/>
      <c r="B131" s="45"/>
      <c r="C131" s="81" t="s">
        <v>774</v>
      </c>
      <c r="D131" s="103"/>
      <c r="E131" s="122"/>
      <c r="F131" s="45"/>
      <c r="G131" s="45"/>
      <c r="H131" s="45"/>
      <c r="I131" s="45"/>
      <c r="J131" s="45"/>
      <c r="K131" s="45"/>
    </row>
    <row r="132" spans="1:11">
      <c r="A132" s="103"/>
      <c r="B132" s="45"/>
      <c r="C132" s="81" t="s">
        <v>775</v>
      </c>
      <c r="D132" s="103"/>
      <c r="E132" s="122"/>
      <c r="F132" s="45"/>
      <c r="G132" s="45"/>
      <c r="H132" s="45"/>
      <c r="I132" s="45"/>
      <c r="J132" s="45"/>
      <c r="K132" s="45"/>
    </row>
    <row r="133" spans="1:11" ht="18" customHeight="1">
      <c r="A133" s="103">
        <v>26</v>
      </c>
      <c r="B133" s="45" t="s">
        <v>781</v>
      </c>
      <c r="C133" s="182" t="s">
        <v>777</v>
      </c>
      <c r="D133" s="103" t="s">
        <v>631</v>
      </c>
      <c r="E133" s="122">
        <v>4</v>
      </c>
      <c r="F133" s="45"/>
      <c r="G133" s="45"/>
      <c r="H133" s="45"/>
      <c r="I133" s="45"/>
      <c r="J133" s="45"/>
      <c r="K133" s="45"/>
    </row>
    <row r="134" spans="1:11">
      <c r="A134" s="103"/>
      <c r="B134" s="45"/>
      <c r="C134" s="81" t="s">
        <v>778</v>
      </c>
      <c r="D134" s="103"/>
      <c r="E134" s="122"/>
      <c r="F134" s="45"/>
      <c r="G134" s="45"/>
      <c r="H134" s="45"/>
      <c r="I134" s="45"/>
      <c r="J134" s="45"/>
      <c r="K134" s="45"/>
    </row>
    <row r="135" spans="1:11">
      <c r="A135" s="103"/>
      <c r="B135" s="45"/>
      <c r="C135" s="81" t="s">
        <v>779</v>
      </c>
      <c r="D135" s="103"/>
      <c r="E135" s="122"/>
      <c r="F135" s="45"/>
      <c r="G135" s="45"/>
      <c r="H135" s="45"/>
      <c r="I135" s="45"/>
      <c r="J135" s="45"/>
      <c r="K135" s="45"/>
    </row>
    <row r="136" spans="1:11">
      <c r="A136" s="103"/>
      <c r="B136" s="45"/>
      <c r="C136" s="81" t="s">
        <v>780</v>
      </c>
      <c r="D136" s="103"/>
      <c r="E136" s="122"/>
      <c r="F136" s="45"/>
      <c r="G136" s="45"/>
      <c r="H136" s="45"/>
      <c r="I136" s="45"/>
      <c r="J136" s="45"/>
      <c r="K136" s="45"/>
    </row>
    <row r="137" spans="1:11" ht="15.75">
      <c r="A137" s="183"/>
      <c r="B137" s="181"/>
      <c r="C137" s="175"/>
      <c r="D137" s="183"/>
      <c r="E137" s="180"/>
      <c r="F137" s="181"/>
      <c r="G137" s="181"/>
      <c r="H137" s="181"/>
      <c r="I137" s="181"/>
      <c r="J137" s="181"/>
      <c r="K137" s="181"/>
    </row>
    <row r="138" spans="1:11" ht="15.75">
      <c r="A138" s="103"/>
      <c r="B138" s="45"/>
      <c r="C138" s="179"/>
      <c r="D138" s="103"/>
      <c r="E138" s="122"/>
      <c r="F138" s="45"/>
      <c r="G138" s="45"/>
      <c r="H138" s="45"/>
      <c r="I138" s="45"/>
      <c r="J138" s="45"/>
      <c r="K138" s="45"/>
    </row>
    <row r="147" ht="20.25" customHeight="1"/>
    <row r="148" ht="18.75" customHeight="1"/>
    <row r="149" ht="19.5" customHeight="1"/>
  </sheetData>
  <mergeCells count="1">
    <mergeCell ref="A3:K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1"/>
  <sheetViews>
    <sheetView topLeftCell="A112" workbookViewId="0">
      <selection activeCell="L10" sqref="L10"/>
    </sheetView>
  </sheetViews>
  <sheetFormatPr defaultRowHeight="15"/>
  <cols>
    <col min="1" max="1" width="5.85546875" customWidth="1"/>
    <col min="2" max="2" width="29" customWidth="1"/>
    <col min="3" max="3" width="39" customWidth="1"/>
    <col min="4" max="4" width="16.85546875" customWidth="1"/>
    <col min="5" max="5" width="13.85546875" customWidth="1"/>
    <col min="6" max="6" width="8.28515625" customWidth="1"/>
    <col min="7" max="7" width="7.7109375" customWidth="1"/>
    <col min="8" max="8" width="6.28515625" customWidth="1"/>
    <col min="9" max="9" width="6.42578125" customWidth="1"/>
    <col min="10" max="10" width="6.5703125" customWidth="1"/>
    <col min="11" max="11" width="27.7109375" customWidth="1"/>
  </cols>
  <sheetData>
    <row r="1" spans="1:11" ht="18">
      <c r="A1" s="1146" t="s">
        <v>987</v>
      </c>
      <c r="B1" s="1146"/>
      <c r="C1" s="1146"/>
      <c r="D1" s="1146"/>
      <c r="E1" s="1146"/>
      <c r="F1" s="1146"/>
      <c r="G1" s="1146"/>
      <c r="H1" s="1146"/>
      <c r="I1" s="1146"/>
      <c r="J1" s="1146"/>
      <c r="K1" s="1146"/>
    </row>
    <row r="2" spans="1:11" ht="15.75" thickBot="1">
      <c r="A2" s="186"/>
      <c r="B2" s="186"/>
      <c r="C2" s="186"/>
      <c r="D2" s="186"/>
      <c r="E2" s="186"/>
      <c r="F2" s="186"/>
      <c r="G2" s="186"/>
      <c r="H2" s="186"/>
      <c r="I2" s="186"/>
      <c r="J2" s="186"/>
      <c r="K2" s="186"/>
    </row>
    <row r="3" spans="1:11" ht="15.75" thickBot="1">
      <c r="A3" s="123" t="s">
        <v>2</v>
      </c>
      <c r="B3" s="124" t="s">
        <v>224</v>
      </c>
      <c r="C3" s="124" t="s">
        <v>228</v>
      </c>
      <c r="D3" s="124" t="s">
        <v>226</v>
      </c>
      <c r="E3" s="124" t="s">
        <v>225</v>
      </c>
      <c r="F3" s="124" t="s">
        <v>8</v>
      </c>
      <c r="G3" s="124" t="s">
        <v>9</v>
      </c>
      <c r="H3" s="124" t="s">
        <v>10</v>
      </c>
      <c r="I3" s="124" t="s">
        <v>11</v>
      </c>
      <c r="J3" s="135" t="s">
        <v>12</v>
      </c>
      <c r="K3" s="125" t="s">
        <v>195</v>
      </c>
    </row>
    <row r="4" spans="1:11" ht="21" customHeight="1">
      <c r="A4" s="106">
        <v>1</v>
      </c>
      <c r="B4" s="104" t="s">
        <v>788</v>
      </c>
      <c r="C4" s="196" t="s">
        <v>782</v>
      </c>
      <c r="D4" s="106" t="s">
        <v>789</v>
      </c>
      <c r="E4" s="126">
        <v>6</v>
      </c>
      <c r="F4" s="104"/>
      <c r="G4" s="104"/>
      <c r="H4" s="104"/>
      <c r="I4" s="104"/>
      <c r="J4" s="104"/>
      <c r="K4" s="104"/>
    </row>
    <row r="5" spans="1:11" ht="21" customHeight="1">
      <c r="A5" s="103"/>
      <c r="B5" s="45"/>
      <c r="C5" s="196" t="s">
        <v>783</v>
      </c>
      <c r="D5" s="103"/>
      <c r="E5" s="122"/>
      <c r="F5" s="45"/>
      <c r="G5" s="45"/>
      <c r="H5" s="45"/>
      <c r="I5" s="45"/>
      <c r="J5" s="45"/>
      <c r="K5" s="45"/>
    </row>
    <row r="6" spans="1:11" ht="17.25" customHeight="1">
      <c r="A6" s="103"/>
      <c r="B6" s="45"/>
      <c r="C6" s="196" t="s">
        <v>784</v>
      </c>
      <c r="D6" s="103"/>
      <c r="E6" s="122"/>
      <c r="F6" s="45"/>
      <c r="G6" s="45"/>
      <c r="H6" s="45"/>
      <c r="I6" s="45"/>
      <c r="J6" s="45"/>
      <c r="K6" s="45"/>
    </row>
    <row r="7" spans="1:11" ht="15.75">
      <c r="A7" s="103"/>
      <c r="B7" s="45"/>
      <c r="C7" s="196" t="s">
        <v>785</v>
      </c>
      <c r="D7" s="103"/>
      <c r="E7" s="122"/>
      <c r="F7" s="45"/>
      <c r="G7" s="45"/>
      <c r="H7" s="45"/>
      <c r="I7" s="45"/>
      <c r="J7" s="45"/>
      <c r="K7" s="45"/>
    </row>
    <row r="8" spans="1:11" ht="15.75">
      <c r="A8" s="103"/>
      <c r="B8" s="45"/>
      <c r="C8" s="196" t="s">
        <v>786</v>
      </c>
      <c r="D8" s="103"/>
      <c r="E8" s="122"/>
      <c r="F8" s="45"/>
      <c r="G8" s="45"/>
      <c r="H8" s="45"/>
      <c r="I8" s="45"/>
      <c r="J8" s="45"/>
      <c r="K8" s="45"/>
    </row>
    <row r="9" spans="1:11" ht="15.75">
      <c r="A9" s="103"/>
      <c r="B9" s="45"/>
      <c r="C9" s="196" t="s">
        <v>787</v>
      </c>
      <c r="D9" s="103"/>
      <c r="E9" s="122"/>
      <c r="F9" s="45"/>
      <c r="G9" s="45"/>
      <c r="H9" s="45"/>
      <c r="I9" s="45"/>
      <c r="J9" s="45"/>
      <c r="K9" s="45"/>
    </row>
    <row r="10" spans="1:11" ht="15.75">
      <c r="A10" s="103">
        <v>2</v>
      </c>
      <c r="B10" s="45" t="s">
        <v>797</v>
      </c>
      <c r="C10" s="200" t="s">
        <v>790</v>
      </c>
      <c r="D10" s="103" t="s">
        <v>789</v>
      </c>
      <c r="E10" s="122">
        <v>7</v>
      </c>
      <c r="F10" s="45"/>
      <c r="G10" s="45"/>
      <c r="H10" s="45"/>
      <c r="I10" s="45"/>
      <c r="J10" s="45"/>
      <c r="K10" s="45"/>
    </row>
    <row r="11" spans="1:11" ht="15.75">
      <c r="A11" s="103"/>
      <c r="B11" s="45"/>
      <c r="C11" s="200" t="s">
        <v>791</v>
      </c>
      <c r="D11" s="103"/>
      <c r="E11" s="122"/>
      <c r="F11" s="45"/>
      <c r="G11" s="45"/>
      <c r="H11" s="45"/>
      <c r="I11" s="45"/>
      <c r="J11" s="45"/>
      <c r="K11" s="45"/>
    </row>
    <row r="12" spans="1:11" ht="15.75">
      <c r="A12" s="103"/>
      <c r="B12" s="45"/>
      <c r="C12" s="200" t="s">
        <v>792</v>
      </c>
      <c r="D12" s="103"/>
      <c r="E12" s="122"/>
      <c r="F12" s="45"/>
      <c r="G12" s="45"/>
      <c r="H12" s="45"/>
      <c r="I12" s="45"/>
      <c r="J12" s="45"/>
      <c r="K12" s="45"/>
    </row>
    <row r="13" spans="1:11" ht="15.75">
      <c r="A13" s="103"/>
      <c r="B13" s="45"/>
      <c r="C13" s="200" t="s">
        <v>793</v>
      </c>
      <c r="D13" s="103"/>
      <c r="E13" s="122"/>
      <c r="F13" s="45"/>
      <c r="G13" s="45"/>
      <c r="H13" s="45"/>
      <c r="I13" s="45"/>
      <c r="J13" s="45"/>
      <c r="K13" s="45"/>
    </row>
    <row r="14" spans="1:11" ht="15.75">
      <c r="A14" s="103"/>
      <c r="B14" s="45"/>
      <c r="C14" s="200" t="s">
        <v>794</v>
      </c>
      <c r="D14" s="103"/>
      <c r="E14" s="122"/>
      <c r="F14" s="45"/>
      <c r="G14" s="45"/>
      <c r="H14" s="45"/>
      <c r="I14" s="45"/>
      <c r="J14" s="45"/>
      <c r="K14" s="45"/>
    </row>
    <row r="15" spans="1:11" ht="15.75">
      <c r="A15" s="103"/>
      <c r="B15" s="45"/>
      <c r="C15" s="200" t="s">
        <v>795</v>
      </c>
      <c r="D15" s="103"/>
      <c r="E15" s="122"/>
      <c r="F15" s="45"/>
      <c r="G15" s="45"/>
      <c r="H15" s="45"/>
      <c r="I15" s="45"/>
      <c r="J15" s="45"/>
      <c r="K15" s="45"/>
    </row>
    <row r="16" spans="1:11" ht="15.75">
      <c r="A16" s="103"/>
      <c r="B16" s="45"/>
      <c r="C16" s="200" t="s">
        <v>796</v>
      </c>
      <c r="D16" s="103"/>
      <c r="E16" s="122"/>
      <c r="F16" s="45"/>
      <c r="G16" s="45"/>
      <c r="H16" s="45"/>
      <c r="I16" s="45"/>
      <c r="J16" s="45"/>
      <c r="K16" s="45"/>
    </row>
    <row r="17" spans="1:11">
      <c r="A17" s="103">
        <v>3</v>
      </c>
      <c r="B17" s="45" t="s">
        <v>806</v>
      </c>
      <c r="C17" s="201" t="s">
        <v>798</v>
      </c>
      <c r="D17" s="103" t="s">
        <v>789</v>
      </c>
      <c r="E17" s="122">
        <v>8</v>
      </c>
      <c r="F17" s="45"/>
      <c r="G17" s="45"/>
      <c r="H17" s="45"/>
      <c r="I17" s="45"/>
      <c r="J17" s="45"/>
      <c r="K17" s="45"/>
    </row>
    <row r="18" spans="1:11">
      <c r="A18" s="103"/>
      <c r="B18" s="45"/>
      <c r="C18" s="201" t="s">
        <v>799</v>
      </c>
      <c r="D18" s="103"/>
      <c r="E18" s="122"/>
      <c r="F18" s="45"/>
      <c r="G18" s="45"/>
      <c r="H18" s="45"/>
      <c r="I18" s="45"/>
      <c r="J18" s="45"/>
      <c r="K18" s="45"/>
    </row>
    <row r="19" spans="1:11">
      <c r="A19" s="103"/>
      <c r="B19" s="45"/>
      <c r="C19" s="201" t="s">
        <v>800</v>
      </c>
      <c r="D19" s="103"/>
      <c r="E19" s="122"/>
      <c r="F19" s="45"/>
      <c r="G19" s="45"/>
      <c r="H19" s="45"/>
      <c r="I19" s="45"/>
      <c r="J19" s="45"/>
      <c r="K19" s="45"/>
    </row>
    <row r="20" spans="1:11">
      <c r="A20" s="103"/>
      <c r="B20" s="45"/>
      <c r="C20" s="201" t="s">
        <v>801</v>
      </c>
      <c r="D20" s="103"/>
      <c r="E20" s="122"/>
      <c r="F20" s="45"/>
      <c r="G20" s="45"/>
      <c r="H20" s="45"/>
      <c r="I20" s="45"/>
      <c r="J20" s="45"/>
      <c r="K20" s="45"/>
    </row>
    <row r="21" spans="1:11">
      <c r="A21" s="103"/>
      <c r="B21" s="45"/>
      <c r="C21" s="201" t="s">
        <v>802</v>
      </c>
      <c r="D21" s="103"/>
      <c r="E21" s="122"/>
      <c r="F21" s="45"/>
      <c r="G21" s="45"/>
      <c r="H21" s="45"/>
      <c r="I21" s="45"/>
      <c r="J21" s="45"/>
      <c r="K21" s="45"/>
    </row>
    <row r="22" spans="1:11">
      <c r="A22" s="103"/>
      <c r="B22" s="45"/>
      <c r="C22" s="201" t="s">
        <v>803</v>
      </c>
      <c r="D22" s="103"/>
      <c r="E22" s="122"/>
      <c r="F22" s="45"/>
      <c r="G22" s="45"/>
      <c r="H22" s="45"/>
      <c r="I22" s="45"/>
      <c r="J22" s="45"/>
      <c r="K22" s="45"/>
    </row>
    <row r="23" spans="1:11">
      <c r="A23" s="103"/>
      <c r="B23" s="45"/>
      <c r="C23" s="201" t="s">
        <v>804</v>
      </c>
      <c r="D23" s="103"/>
      <c r="E23" s="122"/>
      <c r="F23" s="45"/>
      <c r="G23" s="45"/>
      <c r="H23" s="45"/>
      <c r="I23" s="45"/>
      <c r="J23" s="45"/>
      <c r="K23" s="45"/>
    </row>
    <row r="24" spans="1:11">
      <c r="A24" s="103"/>
      <c r="B24" s="45"/>
      <c r="C24" s="201" t="s">
        <v>805</v>
      </c>
      <c r="D24" s="103"/>
      <c r="E24" s="122"/>
      <c r="F24" s="45"/>
      <c r="G24" s="45"/>
      <c r="H24" s="45"/>
      <c r="I24" s="45"/>
      <c r="J24" s="45"/>
      <c r="K24" s="45"/>
    </row>
    <row r="25" spans="1:11" ht="15.75">
      <c r="A25" s="103">
        <v>4</v>
      </c>
      <c r="B25" s="45" t="s">
        <v>814</v>
      </c>
      <c r="C25" s="196" t="s">
        <v>807</v>
      </c>
      <c r="D25" s="103" t="s">
        <v>789</v>
      </c>
      <c r="E25" s="122">
        <v>7</v>
      </c>
      <c r="F25" s="45"/>
      <c r="G25" s="45"/>
      <c r="H25" s="45"/>
      <c r="I25" s="45"/>
      <c r="J25" s="45"/>
      <c r="K25" s="45"/>
    </row>
    <row r="26" spans="1:11" ht="15.75">
      <c r="A26" s="103"/>
      <c r="B26" s="45"/>
      <c r="C26" s="196" t="s">
        <v>808</v>
      </c>
      <c r="D26" s="103"/>
      <c r="E26" s="122"/>
      <c r="F26" s="45"/>
      <c r="G26" s="45"/>
      <c r="H26" s="45"/>
      <c r="I26" s="45"/>
      <c r="J26" s="45"/>
      <c r="K26" s="45"/>
    </row>
    <row r="27" spans="1:11" ht="15.75">
      <c r="A27" s="103"/>
      <c r="B27" s="45"/>
      <c r="C27" s="196" t="s">
        <v>809</v>
      </c>
      <c r="D27" s="103"/>
      <c r="E27" s="122"/>
      <c r="F27" s="45"/>
      <c r="G27" s="45"/>
      <c r="H27" s="45"/>
      <c r="I27" s="45"/>
      <c r="J27" s="45"/>
      <c r="K27" s="45"/>
    </row>
    <row r="28" spans="1:11" ht="15.75">
      <c r="A28" s="103"/>
      <c r="B28" s="45"/>
      <c r="C28" s="196" t="s">
        <v>810</v>
      </c>
      <c r="D28" s="103"/>
      <c r="E28" s="122"/>
      <c r="F28" s="45"/>
      <c r="G28" s="45"/>
      <c r="H28" s="45"/>
      <c r="I28" s="45"/>
      <c r="J28" s="45"/>
      <c r="K28" s="45"/>
    </row>
    <row r="29" spans="1:11" ht="15.75">
      <c r="A29" s="103"/>
      <c r="B29" s="45"/>
      <c r="C29" s="196" t="s">
        <v>811</v>
      </c>
      <c r="D29" s="103"/>
      <c r="E29" s="122"/>
      <c r="F29" s="45"/>
      <c r="G29" s="45"/>
      <c r="H29" s="45"/>
      <c r="I29" s="45"/>
      <c r="J29" s="45"/>
      <c r="K29" s="45"/>
    </row>
    <row r="30" spans="1:11" ht="15.75">
      <c r="A30" s="103"/>
      <c r="B30" s="45"/>
      <c r="C30" s="196" t="s">
        <v>812</v>
      </c>
      <c r="D30" s="103"/>
      <c r="E30" s="122"/>
      <c r="F30" s="45"/>
      <c r="G30" s="45"/>
      <c r="H30" s="45"/>
      <c r="I30" s="45"/>
      <c r="J30" s="45"/>
      <c r="K30" s="45"/>
    </row>
    <row r="31" spans="1:11" ht="15.75">
      <c r="A31" s="103"/>
      <c r="B31" s="45"/>
      <c r="C31" s="196" t="s">
        <v>813</v>
      </c>
      <c r="D31" s="103"/>
      <c r="E31" s="122"/>
      <c r="F31" s="45"/>
      <c r="G31" s="45"/>
      <c r="H31" s="45"/>
      <c r="I31" s="45"/>
      <c r="J31" s="45"/>
      <c r="K31" s="45"/>
    </row>
    <row r="32" spans="1:11" ht="15.75">
      <c r="A32" s="103">
        <v>5</v>
      </c>
      <c r="B32" s="45" t="s">
        <v>823</v>
      </c>
      <c r="C32" s="202" t="s">
        <v>815</v>
      </c>
      <c r="D32" s="103" t="s">
        <v>789</v>
      </c>
      <c r="E32" s="122">
        <v>8</v>
      </c>
      <c r="F32" s="45"/>
      <c r="G32" s="45"/>
      <c r="H32" s="45"/>
      <c r="I32" s="45"/>
      <c r="J32" s="45"/>
      <c r="K32" s="45"/>
    </row>
    <row r="33" spans="1:11" ht="15.75">
      <c r="A33" s="103"/>
      <c r="B33" s="45"/>
      <c r="C33" s="202" t="s">
        <v>816</v>
      </c>
      <c r="D33" s="103"/>
      <c r="E33" s="122"/>
      <c r="F33" s="45"/>
      <c r="G33" s="45"/>
      <c r="H33" s="45"/>
      <c r="I33" s="45"/>
      <c r="J33" s="45"/>
      <c r="K33" s="45"/>
    </row>
    <row r="34" spans="1:11" ht="15.75">
      <c r="A34" s="103"/>
      <c r="B34" s="45"/>
      <c r="C34" s="202" t="s">
        <v>817</v>
      </c>
      <c r="D34" s="103"/>
      <c r="E34" s="122"/>
      <c r="F34" s="45"/>
      <c r="G34" s="45"/>
      <c r="H34" s="45"/>
      <c r="I34" s="45"/>
      <c r="J34" s="45"/>
      <c r="K34" s="45"/>
    </row>
    <row r="35" spans="1:11" ht="15.75">
      <c r="A35" s="103"/>
      <c r="B35" s="45"/>
      <c r="C35" s="202" t="s">
        <v>818</v>
      </c>
      <c r="D35" s="103"/>
      <c r="E35" s="122"/>
      <c r="F35" s="45"/>
      <c r="G35" s="45"/>
      <c r="H35" s="45"/>
      <c r="I35" s="45"/>
      <c r="J35" s="45"/>
      <c r="K35" s="45"/>
    </row>
    <row r="36" spans="1:11" ht="15.75">
      <c r="A36" s="103"/>
      <c r="B36" s="45"/>
      <c r="C36" s="202" t="s">
        <v>819</v>
      </c>
      <c r="D36" s="103"/>
      <c r="E36" s="122"/>
      <c r="F36" s="45"/>
      <c r="G36" s="45"/>
      <c r="H36" s="45"/>
      <c r="I36" s="45"/>
      <c r="J36" s="45"/>
      <c r="K36" s="45"/>
    </row>
    <row r="37" spans="1:11" ht="15.75">
      <c r="A37" s="103"/>
      <c r="B37" s="45"/>
      <c r="C37" s="202" t="s">
        <v>820</v>
      </c>
      <c r="D37" s="103"/>
      <c r="E37" s="122"/>
      <c r="F37" s="45"/>
      <c r="G37" s="45"/>
      <c r="H37" s="45"/>
      <c r="I37" s="45"/>
      <c r="J37" s="45"/>
      <c r="K37" s="45"/>
    </row>
    <row r="38" spans="1:11" ht="15.75">
      <c r="A38" s="103"/>
      <c r="B38" s="45"/>
      <c r="C38" s="202" t="s">
        <v>821</v>
      </c>
      <c r="D38" s="103"/>
      <c r="E38" s="122"/>
      <c r="F38" s="45"/>
      <c r="G38" s="45"/>
      <c r="H38" s="45"/>
      <c r="I38" s="45"/>
      <c r="J38" s="45"/>
      <c r="K38" s="45"/>
    </row>
    <row r="39" spans="1:11" ht="15.75">
      <c r="A39" s="103"/>
      <c r="B39" s="45"/>
      <c r="C39" s="202" t="s">
        <v>822</v>
      </c>
      <c r="D39" s="103"/>
      <c r="E39" s="122"/>
      <c r="F39" s="45"/>
      <c r="G39" s="45"/>
      <c r="H39" s="45"/>
      <c r="I39" s="45"/>
      <c r="J39" s="45"/>
      <c r="K39" s="45"/>
    </row>
    <row r="40" spans="1:11">
      <c r="A40" s="103">
        <v>6</v>
      </c>
      <c r="B40" s="45" t="s">
        <v>831</v>
      </c>
      <c r="C40" s="203" t="s">
        <v>824</v>
      </c>
      <c r="D40" s="103" t="s">
        <v>789</v>
      </c>
      <c r="E40" s="122">
        <v>7</v>
      </c>
      <c r="F40" s="45"/>
      <c r="G40" s="45"/>
      <c r="H40" s="45"/>
      <c r="I40" s="45"/>
      <c r="J40" s="45"/>
      <c r="K40" s="45"/>
    </row>
    <row r="41" spans="1:11">
      <c r="A41" s="103"/>
      <c r="B41" s="45"/>
      <c r="C41" s="203" t="s">
        <v>825</v>
      </c>
      <c r="D41" s="103"/>
      <c r="E41" s="122"/>
      <c r="F41" s="45"/>
      <c r="G41" s="45"/>
      <c r="H41" s="45"/>
      <c r="I41" s="45"/>
      <c r="J41" s="45"/>
      <c r="K41" s="45"/>
    </row>
    <row r="42" spans="1:11">
      <c r="A42" s="103"/>
      <c r="B42" s="45"/>
      <c r="C42" s="203" t="s">
        <v>826</v>
      </c>
      <c r="D42" s="103"/>
      <c r="E42" s="122"/>
      <c r="F42" s="45"/>
      <c r="G42" s="45"/>
      <c r="H42" s="45"/>
      <c r="I42" s="45"/>
      <c r="J42" s="45"/>
      <c r="K42" s="45"/>
    </row>
    <row r="43" spans="1:11">
      <c r="A43" s="103"/>
      <c r="B43" s="45"/>
      <c r="C43" s="203" t="s">
        <v>827</v>
      </c>
      <c r="D43" s="103"/>
      <c r="E43" s="122"/>
      <c r="F43" s="45"/>
      <c r="G43" s="45"/>
      <c r="H43" s="45"/>
      <c r="I43" s="45"/>
      <c r="J43" s="45"/>
      <c r="K43" s="45"/>
    </row>
    <row r="44" spans="1:11">
      <c r="A44" s="103"/>
      <c r="B44" s="45"/>
      <c r="C44" s="203" t="s">
        <v>828</v>
      </c>
      <c r="D44" s="103"/>
      <c r="E44" s="122"/>
      <c r="F44" s="45"/>
      <c r="G44" s="45"/>
      <c r="H44" s="45"/>
      <c r="I44" s="45"/>
      <c r="J44" s="45"/>
      <c r="K44" s="45"/>
    </row>
    <row r="45" spans="1:11">
      <c r="A45" s="103"/>
      <c r="B45" s="45"/>
      <c r="C45" s="203" t="s">
        <v>829</v>
      </c>
      <c r="D45" s="103"/>
      <c r="E45" s="122"/>
      <c r="F45" s="45"/>
      <c r="G45" s="45"/>
      <c r="H45" s="45"/>
      <c r="I45" s="45"/>
      <c r="J45" s="45"/>
      <c r="K45" s="45"/>
    </row>
    <row r="46" spans="1:11">
      <c r="A46" s="103"/>
      <c r="B46" s="45"/>
      <c r="C46" s="203" t="s">
        <v>830</v>
      </c>
      <c r="D46" s="103"/>
      <c r="E46" s="122"/>
      <c r="F46" s="45"/>
      <c r="G46" s="45"/>
      <c r="H46" s="45"/>
      <c r="I46" s="45"/>
      <c r="J46" s="45"/>
      <c r="K46" s="45"/>
    </row>
    <row r="47" spans="1:11" ht="15.75">
      <c r="A47" s="103">
        <v>7</v>
      </c>
      <c r="B47" s="45" t="s">
        <v>835</v>
      </c>
      <c r="C47" s="196" t="s">
        <v>832</v>
      </c>
      <c r="D47" s="103" t="s">
        <v>789</v>
      </c>
      <c r="E47" s="122">
        <v>3</v>
      </c>
      <c r="F47" s="45"/>
      <c r="G47" s="45"/>
      <c r="H47" s="45"/>
      <c r="I47" s="45"/>
      <c r="J47" s="45"/>
      <c r="K47" s="45"/>
    </row>
    <row r="48" spans="1:11" ht="15.75">
      <c r="A48" s="103"/>
      <c r="B48" s="45"/>
      <c r="C48" s="196" t="s">
        <v>833</v>
      </c>
      <c r="D48" s="103"/>
      <c r="E48" s="122"/>
      <c r="F48" s="45"/>
      <c r="G48" s="45"/>
      <c r="H48" s="45"/>
      <c r="I48" s="45"/>
      <c r="J48" s="45"/>
      <c r="K48" s="45"/>
    </row>
    <row r="49" spans="1:11" ht="15.75">
      <c r="A49" s="103"/>
      <c r="B49" s="45"/>
      <c r="C49" s="196" t="s">
        <v>834</v>
      </c>
      <c r="D49" s="103"/>
      <c r="E49" s="122"/>
      <c r="F49" s="45"/>
      <c r="G49" s="45"/>
      <c r="H49" s="45"/>
      <c r="I49" s="45"/>
      <c r="J49" s="45"/>
      <c r="K49" s="45"/>
    </row>
    <row r="50" spans="1:11" ht="15.75">
      <c r="A50" s="103">
        <v>8</v>
      </c>
      <c r="B50" s="45" t="s">
        <v>843</v>
      </c>
      <c r="C50" s="204" t="s">
        <v>836</v>
      </c>
      <c r="D50" s="103" t="s">
        <v>789</v>
      </c>
      <c r="E50" s="122">
        <v>7</v>
      </c>
      <c r="F50" s="45"/>
      <c r="G50" s="45"/>
      <c r="H50" s="45"/>
      <c r="I50" s="45"/>
      <c r="J50" s="45"/>
      <c r="K50" s="45"/>
    </row>
    <row r="51" spans="1:11" ht="15.75">
      <c r="A51" s="103"/>
      <c r="B51" s="45"/>
      <c r="C51" s="205" t="s">
        <v>837</v>
      </c>
      <c r="D51" s="103"/>
      <c r="E51" s="122"/>
      <c r="F51" s="45"/>
      <c r="G51" s="45"/>
      <c r="H51" s="45"/>
      <c r="I51" s="45"/>
      <c r="J51" s="45"/>
      <c r="K51" s="45"/>
    </row>
    <row r="52" spans="1:11">
      <c r="A52" s="103"/>
      <c r="B52" s="45"/>
      <c r="C52" s="206" t="s">
        <v>838</v>
      </c>
      <c r="D52" s="103"/>
      <c r="E52" s="122"/>
      <c r="F52" s="45"/>
      <c r="G52" s="45"/>
      <c r="H52" s="45"/>
      <c r="I52" s="45"/>
      <c r="J52" s="45"/>
      <c r="K52" s="45"/>
    </row>
    <row r="53" spans="1:11">
      <c r="A53" s="103"/>
      <c r="B53" s="45"/>
      <c r="C53" s="207" t="s">
        <v>839</v>
      </c>
      <c r="D53" s="103"/>
      <c r="E53" s="122"/>
      <c r="F53" s="45"/>
      <c r="G53" s="45"/>
      <c r="H53" s="45"/>
      <c r="I53" s="45"/>
      <c r="J53" s="45"/>
      <c r="K53" s="45"/>
    </row>
    <row r="54" spans="1:11">
      <c r="A54" s="103"/>
      <c r="B54" s="45"/>
      <c r="C54" s="207" t="s">
        <v>840</v>
      </c>
      <c r="D54" s="103"/>
      <c r="E54" s="122"/>
      <c r="F54" s="45"/>
      <c r="G54" s="45"/>
      <c r="H54" s="45"/>
      <c r="I54" s="45"/>
      <c r="J54" s="45"/>
      <c r="K54" s="45"/>
    </row>
    <row r="55" spans="1:11">
      <c r="A55" s="103"/>
      <c r="B55" s="45"/>
      <c r="C55" s="207" t="s">
        <v>841</v>
      </c>
      <c r="D55" s="103"/>
      <c r="E55" s="122"/>
      <c r="F55" s="45"/>
      <c r="G55" s="45"/>
      <c r="H55" s="45"/>
      <c r="I55" s="45"/>
      <c r="J55" s="45"/>
      <c r="K55" s="45"/>
    </row>
    <row r="56" spans="1:11">
      <c r="A56" s="103"/>
      <c r="B56" s="45"/>
      <c r="C56" s="207" t="s">
        <v>842</v>
      </c>
      <c r="D56" s="103"/>
      <c r="E56" s="122"/>
      <c r="F56" s="45"/>
      <c r="G56" s="45"/>
      <c r="H56" s="45"/>
      <c r="I56" s="45"/>
      <c r="J56" s="45"/>
      <c r="K56" s="45"/>
    </row>
    <row r="57" spans="1:11">
      <c r="A57" s="103">
        <v>9</v>
      </c>
      <c r="B57" s="45" t="s">
        <v>847</v>
      </c>
      <c r="C57" s="208" t="s">
        <v>844</v>
      </c>
      <c r="D57" s="103" t="s">
        <v>789</v>
      </c>
      <c r="E57" s="122">
        <v>3</v>
      </c>
      <c r="F57" s="45"/>
      <c r="G57" s="45"/>
      <c r="H57" s="45"/>
      <c r="I57" s="45"/>
      <c r="J57" s="45"/>
      <c r="K57" s="45"/>
    </row>
    <row r="58" spans="1:11">
      <c r="A58" s="103"/>
      <c r="B58" s="45"/>
      <c r="C58" s="208" t="s">
        <v>845</v>
      </c>
      <c r="D58" s="103"/>
      <c r="E58" s="122"/>
      <c r="F58" s="45"/>
      <c r="G58" s="45"/>
      <c r="H58" s="45"/>
      <c r="I58" s="45"/>
      <c r="J58" s="45"/>
      <c r="K58" s="45"/>
    </row>
    <row r="59" spans="1:11">
      <c r="A59" s="103"/>
      <c r="B59" s="45"/>
      <c r="C59" s="208" t="s">
        <v>846</v>
      </c>
      <c r="D59" s="103"/>
      <c r="E59" s="122"/>
      <c r="F59" s="45"/>
      <c r="G59" s="45"/>
      <c r="H59" s="45"/>
      <c r="I59" s="45"/>
      <c r="J59" s="45"/>
      <c r="K59" s="45"/>
    </row>
    <row r="60" spans="1:11" ht="15.75">
      <c r="A60" s="103">
        <v>10</v>
      </c>
      <c r="B60" s="45" t="s">
        <v>851</v>
      </c>
      <c r="C60" s="209" t="s">
        <v>848</v>
      </c>
      <c r="D60" s="103" t="s">
        <v>789</v>
      </c>
      <c r="E60" s="122">
        <v>3</v>
      </c>
      <c r="F60" s="45"/>
      <c r="G60" s="45"/>
      <c r="H60" s="45"/>
      <c r="I60" s="45"/>
      <c r="J60" s="45"/>
      <c r="K60" s="45"/>
    </row>
    <row r="61" spans="1:11" ht="15.75">
      <c r="A61" s="103"/>
      <c r="B61" s="45"/>
      <c r="C61" s="209" t="s">
        <v>849</v>
      </c>
      <c r="D61" s="103"/>
      <c r="E61" s="122"/>
      <c r="F61" s="45"/>
      <c r="G61" s="45"/>
      <c r="H61" s="45"/>
      <c r="I61" s="45"/>
      <c r="J61" s="45"/>
      <c r="K61" s="45"/>
    </row>
    <row r="62" spans="1:11" ht="15.75">
      <c r="A62" s="103"/>
      <c r="B62" s="45"/>
      <c r="C62" s="209" t="s">
        <v>850</v>
      </c>
      <c r="D62" s="103"/>
      <c r="E62" s="122"/>
      <c r="F62" s="45"/>
      <c r="G62" s="45"/>
      <c r="H62" s="45"/>
      <c r="I62" s="45"/>
      <c r="J62" s="45"/>
      <c r="K62" s="45"/>
    </row>
    <row r="63" spans="1:11" ht="15.75">
      <c r="A63" s="103">
        <v>11</v>
      </c>
      <c r="B63" s="45" t="s">
        <v>857</v>
      </c>
      <c r="C63" s="196" t="s">
        <v>852</v>
      </c>
      <c r="D63" s="103" t="s">
        <v>789</v>
      </c>
      <c r="E63" s="122">
        <v>5</v>
      </c>
      <c r="F63" s="45"/>
      <c r="G63" s="45"/>
      <c r="H63" s="45"/>
      <c r="I63" s="45"/>
      <c r="J63" s="45"/>
      <c r="K63" s="45"/>
    </row>
    <row r="64" spans="1:11">
      <c r="A64" s="103"/>
      <c r="B64" s="45"/>
      <c r="C64" s="197" t="s">
        <v>853</v>
      </c>
      <c r="D64" s="103"/>
      <c r="E64" s="122"/>
      <c r="F64" s="45"/>
      <c r="G64" s="45"/>
      <c r="H64" s="45"/>
      <c r="I64" s="45"/>
      <c r="J64" s="45"/>
      <c r="K64" s="45"/>
    </row>
    <row r="65" spans="1:11">
      <c r="A65" s="103"/>
      <c r="B65" s="45"/>
      <c r="C65" s="197" t="s">
        <v>854</v>
      </c>
      <c r="D65" s="103"/>
      <c r="E65" s="122"/>
      <c r="F65" s="45"/>
      <c r="G65" s="45"/>
      <c r="H65" s="45"/>
      <c r="I65" s="45"/>
      <c r="J65" s="45"/>
      <c r="K65" s="45"/>
    </row>
    <row r="66" spans="1:11">
      <c r="A66" s="103"/>
      <c r="B66" s="45"/>
      <c r="C66" s="197" t="s">
        <v>855</v>
      </c>
      <c r="D66" s="103"/>
      <c r="E66" s="122"/>
      <c r="F66" s="45"/>
      <c r="G66" s="45"/>
      <c r="H66" s="45"/>
      <c r="I66" s="45"/>
      <c r="J66" s="45"/>
      <c r="K66" s="45"/>
    </row>
    <row r="67" spans="1:11">
      <c r="A67" s="103"/>
      <c r="B67" s="45"/>
      <c r="C67" s="197" t="s">
        <v>856</v>
      </c>
      <c r="D67" s="103"/>
      <c r="E67" s="122"/>
      <c r="F67" s="45"/>
      <c r="G67" s="45"/>
      <c r="H67" s="45"/>
      <c r="I67" s="45"/>
      <c r="J67" s="45"/>
      <c r="K67" s="45"/>
    </row>
    <row r="68" spans="1:11" ht="15.75">
      <c r="A68" s="103">
        <v>12</v>
      </c>
      <c r="B68" s="45" t="s">
        <v>869</v>
      </c>
      <c r="C68" s="196" t="s">
        <v>858</v>
      </c>
      <c r="D68" s="103" t="s">
        <v>789</v>
      </c>
      <c r="E68" s="122">
        <v>11</v>
      </c>
      <c r="F68" s="45"/>
      <c r="G68" s="45"/>
      <c r="H68" s="45"/>
      <c r="I68" s="45"/>
      <c r="J68" s="45"/>
      <c r="K68" s="45"/>
    </row>
    <row r="69" spans="1:11" ht="15.75">
      <c r="A69" s="103"/>
      <c r="B69" s="45"/>
      <c r="C69" s="196" t="s">
        <v>859</v>
      </c>
      <c r="D69" s="103"/>
      <c r="E69" s="122"/>
      <c r="F69" s="45"/>
      <c r="G69" s="45"/>
      <c r="H69" s="45"/>
      <c r="I69" s="45"/>
      <c r="J69" s="45"/>
      <c r="K69" s="45"/>
    </row>
    <row r="70" spans="1:11" ht="15.75">
      <c r="A70" s="103"/>
      <c r="B70" s="45"/>
      <c r="C70" s="196" t="s">
        <v>860</v>
      </c>
      <c r="D70" s="103"/>
      <c r="E70" s="122"/>
      <c r="F70" s="45"/>
      <c r="G70" s="45"/>
      <c r="H70" s="45"/>
      <c r="I70" s="45"/>
      <c r="J70" s="45"/>
      <c r="K70" s="45"/>
    </row>
    <row r="71" spans="1:11" ht="15.75">
      <c r="A71" s="103"/>
      <c r="B71" s="45"/>
      <c r="C71" s="196" t="s">
        <v>861</v>
      </c>
      <c r="D71" s="103"/>
      <c r="E71" s="122"/>
      <c r="F71" s="45"/>
      <c r="G71" s="45"/>
      <c r="H71" s="45"/>
      <c r="I71" s="45"/>
      <c r="J71" s="45"/>
      <c r="K71" s="45"/>
    </row>
    <row r="72" spans="1:11" ht="15.75">
      <c r="A72" s="103"/>
      <c r="B72" s="45"/>
      <c r="C72" s="196" t="s">
        <v>862</v>
      </c>
      <c r="D72" s="103"/>
      <c r="E72" s="122"/>
      <c r="F72" s="45"/>
      <c r="G72" s="45"/>
      <c r="H72" s="45"/>
      <c r="I72" s="45"/>
      <c r="J72" s="45"/>
      <c r="K72" s="45"/>
    </row>
    <row r="73" spans="1:11" ht="15.75">
      <c r="A73" s="103"/>
      <c r="B73" s="45"/>
      <c r="C73" s="196" t="s">
        <v>863</v>
      </c>
      <c r="D73" s="103"/>
      <c r="E73" s="122"/>
      <c r="F73" s="45"/>
      <c r="G73" s="45"/>
      <c r="H73" s="45"/>
      <c r="I73" s="45"/>
      <c r="J73" s="45"/>
      <c r="K73" s="45"/>
    </row>
    <row r="74" spans="1:11" ht="15.75">
      <c r="A74" s="103"/>
      <c r="B74" s="45"/>
      <c r="C74" s="196" t="s">
        <v>864</v>
      </c>
      <c r="D74" s="103"/>
      <c r="E74" s="122"/>
      <c r="F74" s="45"/>
      <c r="G74" s="45"/>
      <c r="H74" s="45"/>
      <c r="I74" s="45"/>
      <c r="J74" s="45"/>
      <c r="K74" s="45"/>
    </row>
    <row r="75" spans="1:11" ht="15.75">
      <c r="A75" s="103"/>
      <c r="B75" s="45"/>
      <c r="C75" s="196" t="s">
        <v>865</v>
      </c>
      <c r="D75" s="103"/>
      <c r="E75" s="122"/>
      <c r="F75" s="45"/>
      <c r="G75" s="45"/>
      <c r="H75" s="45"/>
      <c r="I75" s="45"/>
      <c r="J75" s="45"/>
      <c r="K75" s="45"/>
    </row>
    <row r="76" spans="1:11" ht="15.75">
      <c r="A76" s="103"/>
      <c r="B76" s="45"/>
      <c r="C76" s="196" t="s">
        <v>866</v>
      </c>
      <c r="D76" s="103"/>
      <c r="E76" s="122"/>
      <c r="F76" s="45"/>
      <c r="G76" s="45"/>
      <c r="H76" s="45"/>
      <c r="I76" s="45"/>
      <c r="J76" s="45"/>
      <c r="K76" s="45"/>
    </row>
    <row r="77" spans="1:11" ht="15.75">
      <c r="A77" s="103"/>
      <c r="B77" s="45"/>
      <c r="C77" s="196" t="s">
        <v>867</v>
      </c>
      <c r="D77" s="103"/>
      <c r="E77" s="122"/>
      <c r="F77" s="45"/>
      <c r="G77" s="45"/>
      <c r="H77" s="45"/>
      <c r="I77" s="45"/>
      <c r="J77" s="45"/>
      <c r="K77" s="45"/>
    </row>
    <row r="78" spans="1:11" ht="15.75">
      <c r="A78" s="103"/>
      <c r="B78" s="45"/>
      <c r="C78" s="196" t="s">
        <v>868</v>
      </c>
      <c r="D78" s="103"/>
      <c r="E78" s="122"/>
      <c r="F78" s="45"/>
      <c r="G78" s="45"/>
      <c r="H78" s="45"/>
      <c r="I78" s="45"/>
      <c r="J78" s="45"/>
      <c r="K78" s="45"/>
    </row>
    <row r="79" spans="1:11">
      <c r="A79" s="103">
        <v>13</v>
      </c>
      <c r="B79" s="45" t="s">
        <v>879</v>
      </c>
      <c r="C79" s="210" t="s">
        <v>870</v>
      </c>
      <c r="D79" s="103" t="s">
        <v>789</v>
      </c>
      <c r="E79" s="122">
        <v>9</v>
      </c>
      <c r="F79" s="45"/>
      <c r="G79" s="45"/>
      <c r="H79" s="45"/>
      <c r="I79" s="45"/>
      <c r="J79" s="45"/>
      <c r="K79" s="45"/>
    </row>
    <row r="80" spans="1:11">
      <c r="A80" s="103"/>
      <c r="B80" s="45"/>
      <c r="C80" s="210" t="s">
        <v>871</v>
      </c>
      <c r="D80" s="103"/>
      <c r="E80" s="122"/>
      <c r="F80" s="45"/>
      <c r="G80" s="45"/>
      <c r="H80" s="45"/>
      <c r="I80" s="45"/>
      <c r="J80" s="45"/>
      <c r="K80" s="45"/>
    </row>
    <row r="81" spans="1:11">
      <c r="A81" s="103"/>
      <c r="B81" s="45"/>
      <c r="C81" s="210" t="s">
        <v>872</v>
      </c>
      <c r="D81" s="103"/>
      <c r="E81" s="122"/>
      <c r="F81" s="45"/>
      <c r="G81" s="45"/>
      <c r="H81" s="45"/>
      <c r="I81" s="45"/>
      <c r="J81" s="45"/>
      <c r="K81" s="45"/>
    </row>
    <row r="82" spans="1:11">
      <c r="A82" s="103"/>
      <c r="B82" s="45"/>
      <c r="C82" s="210" t="s">
        <v>873</v>
      </c>
      <c r="D82" s="103"/>
      <c r="E82" s="122"/>
      <c r="F82" s="45"/>
      <c r="G82" s="45"/>
      <c r="H82" s="45"/>
      <c r="I82" s="45"/>
      <c r="J82" s="45"/>
      <c r="K82" s="45"/>
    </row>
    <row r="83" spans="1:11">
      <c r="A83" s="103"/>
      <c r="B83" s="45"/>
      <c r="C83" s="210" t="s">
        <v>874</v>
      </c>
      <c r="D83" s="103"/>
      <c r="E83" s="122"/>
      <c r="F83" s="45"/>
      <c r="G83" s="45"/>
      <c r="H83" s="45"/>
      <c r="I83" s="45"/>
      <c r="J83" s="45"/>
      <c r="K83" s="45"/>
    </row>
    <row r="84" spans="1:11">
      <c r="A84" s="103"/>
      <c r="B84" s="45"/>
      <c r="C84" s="210" t="s">
        <v>875</v>
      </c>
      <c r="D84" s="103"/>
      <c r="E84" s="122"/>
      <c r="F84" s="45"/>
      <c r="G84" s="45"/>
      <c r="H84" s="45"/>
      <c r="I84" s="45"/>
      <c r="J84" s="45"/>
      <c r="K84" s="45"/>
    </row>
    <row r="85" spans="1:11">
      <c r="A85" s="103"/>
      <c r="B85" s="45"/>
      <c r="C85" s="210" t="s">
        <v>876</v>
      </c>
      <c r="D85" s="103"/>
      <c r="E85" s="122"/>
      <c r="F85" s="45"/>
      <c r="G85" s="45"/>
      <c r="H85" s="45"/>
      <c r="I85" s="45"/>
      <c r="J85" s="45"/>
      <c r="K85" s="45"/>
    </row>
    <row r="86" spans="1:11">
      <c r="A86" s="103"/>
      <c r="B86" s="45"/>
      <c r="C86" s="210" t="s">
        <v>877</v>
      </c>
      <c r="D86" s="103"/>
      <c r="E86" s="122"/>
      <c r="F86" s="45"/>
      <c r="G86" s="45"/>
      <c r="H86" s="45"/>
      <c r="I86" s="45"/>
      <c r="J86" s="45"/>
      <c r="K86" s="45"/>
    </row>
    <row r="87" spans="1:11">
      <c r="A87" s="103"/>
      <c r="B87" s="45"/>
      <c r="C87" s="210" t="s">
        <v>878</v>
      </c>
      <c r="D87" s="103"/>
      <c r="E87" s="122"/>
      <c r="F87" s="45"/>
      <c r="G87" s="45"/>
      <c r="H87" s="45"/>
      <c r="I87" s="45"/>
      <c r="J87" s="45"/>
      <c r="K87" s="45"/>
    </row>
    <row r="88" spans="1:11" ht="15.75">
      <c r="A88" s="103">
        <v>14</v>
      </c>
      <c r="B88" s="45" t="s">
        <v>885</v>
      </c>
      <c r="C88" s="196" t="s">
        <v>880</v>
      </c>
      <c r="D88" s="103" t="s">
        <v>789</v>
      </c>
      <c r="E88" s="122">
        <v>5</v>
      </c>
      <c r="F88" s="45"/>
      <c r="G88" s="45"/>
      <c r="H88" s="45"/>
      <c r="I88" s="45"/>
      <c r="J88" s="45"/>
      <c r="K88" s="45"/>
    </row>
    <row r="89" spans="1:11" ht="15.75">
      <c r="A89" s="103"/>
      <c r="B89" s="45"/>
      <c r="C89" s="196" t="s">
        <v>881</v>
      </c>
      <c r="D89" s="103"/>
      <c r="E89" s="122"/>
      <c r="F89" s="45"/>
      <c r="G89" s="45"/>
      <c r="H89" s="45"/>
      <c r="I89" s="45"/>
      <c r="J89" s="45"/>
      <c r="K89" s="45"/>
    </row>
    <row r="90" spans="1:11" ht="15.75">
      <c r="A90" s="103"/>
      <c r="B90" s="45"/>
      <c r="C90" s="196" t="s">
        <v>882</v>
      </c>
      <c r="D90" s="103"/>
      <c r="E90" s="122"/>
      <c r="F90" s="45"/>
      <c r="G90" s="45"/>
      <c r="H90" s="45"/>
      <c r="I90" s="45"/>
      <c r="J90" s="45"/>
      <c r="K90" s="45"/>
    </row>
    <row r="91" spans="1:11" ht="15.75">
      <c r="A91" s="103"/>
      <c r="B91" s="45"/>
      <c r="C91" s="196" t="s">
        <v>883</v>
      </c>
      <c r="D91" s="103"/>
      <c r="E91" s="122"/>
      <c r="F91" s="45"/>
      <c r="G91" s="45"/>
      <c r="H91" s="45"/>
      <c r="I91" s="45"/>
      <c r="J91" s="45"/>
      <c r="K91" s="45"/>
    </row>
    <row r="92" spans="1:11" ht="15.75">
      <c r="A92" s="103"/>
      <c r="B92" s="45"/>
      <c r="C92" s="196" t="s">
        <v>884</v>
      </c>
      <c r="D92" s="103"/>
      <c r="E92" s="122"/>
      <c r="F92" s="45"/>
      <c r="G92" s="45"/>
      <c r="H92" s="45"/>
      <c r="I92" s="45"/>
      <c r="J92" s="45"/>
      <c r="K92" s="45"/>
    </row>
    <row r="93" spans="1:11">
      <c r="A93" s="103">
        <v>15</v>
      </c>
      <c r="B93" s="45" t="s">
        <v>892</v>
      </c>
      <c r="C93" s="208" t="s">
        <v>886</v>
      </c>
      <c r="D93" s="103" t="s">
        <v>789</v>
      </c>
      <c r="E93" s="122">
        <v>6</v>
      </c>
      <c r="F93" s="45"/>
      <c r="G93" s="45"/>
      <c r="H93" s="45"/>
      <c r="I93" s="45"/>
      <c r="J93" s="45"/>
      <c r="K93" s="45"/>
    </row>
    <row r="94" spans="1:11">
      <c r="A94" s="103"/>
      <c r="B94" s="45"/>
      <c r="C94" s="208" t="s">
        <v>887</v>
      </c>
      <c r="D94" s="103"/>
      <c r="E94" s="122"/>
      <c r="F94" s="45"/>
      <c r="G94" s="45"/>
      <c r="H94" s="45"/>
      <c r="I94" s="45"/>
      <c r="J94" s="45"/>
      <c r="K94" s="45"/>
    </row>
    <row r="95" spans="1:11">
      <c r="A95" s="103"/>
      <c r="B95" s="45"/>
      <c r="C95" s="208" t="s">
        <v>888</v>
      </c>
      <c r="D95" s="103"/>
      <c r="E95" s="122"/>
      <c r="F95" s="45"/>
      <c r="G95" s="45"/>
      <c r="H95" s="45"/>
      <c r="I95" s="45"/>
      <c r="J95" s="45"/>
      <c r="K95" s="45"/>
    </row>
    <row r="96" spans="1:11">
      <c r="A96" s="103"/>
      <c r="B96" s="45"/>
      <c r="C96" s="208" t="s">
        <v>889</v>
      </c>
      <c r="D96" s="103"/>
      <c r="E96" s="122"/>
      <c r="F96" s="45"/>
      <c r="G96" s="45"/>
      <c r="H96" s="45"/>
      <c r="I96" s="45"/>
      <c r="J96" s="45"/>
      <c r="K96" s="45"/>
    </row>
    <row r="97" spans="1:11">
      <c r="A97" s="103"/>
      <c r="B97" s="45"/>
      <c r="C97" s="208" t="s">
        <v>890</v>
      </c>
      <c r="D97" s="103"/>
      <c r="E97" s="122"/>
      <c r="F97" s="45"/>
      <c r="G97" s="45"/>
      <c r="H97" s="45"/>
      <c r="I97" s="45"/>
      <c r="J97" s="45"/>
      <c r="K97" s="45"/>
    </row>
    <row r="98" spans="1:11">
      <c r="A98" s="103"/>
      <c r="B98" s="45"/>
      <c r="C98" s="208" t="s">
        <v>891</v>
      </c>
      <c r="D98" s="103"/>
      <c r="E98" s="122"/>
      <c r="F98" s="45"/>
      <c r="G98" s="45"/>
      <c r="H98" s="45"/>
      <c r="I98" s="45"/>
      <c r="J98" s="45"/>
      <c r="K98" s="45"/>
    </row>
    <row r="99" spans="1:11">
      <c r="A99" s="103">
        <v>16</v>
      </c>
      <c r="B99" s="45" t="s">
        <v>899</v>
      </c>
      <c r="C99" s="198" t="s">
        <v>893</v>
      </c>
      <c r="D99" s="103" t="s">
        <v>789</v>
      </c>
      <c r="E99" s="122">
        <v>6</v>
      </c>
      <c r="F99" s="45"/>
      <c r="G99" s="45"/>
      <c r="H99" s="45"/>
      <c r="I99" s="45"/>
      <c r="J99" s="45"/>
      <c r="K99" s="45"/>
    </row>
    <row r="100" spans="1:11">
      <c r="A100" s="103"/>
      <c r="B100" s="45"/>
      <c r="C100" s="198" t="s">
        <v>894</v>
      </c>
      <c r="D100" s="103"/>
      <c r="E100" s="122"/>
      <c r="F100" s="45"/>
      <c r="G100" s="45"/>
      <c r="H100" s="45"/>
      <c r="I100" s="45"/>
      <c r="J100" s="45"/>
      <c r="K100" s="45"/>
    </row>
    <row r="101" spans="1:11">
      <c r="A101" s="103"/>
      <c r="B101" s="45"/>
      <c r="C101" s="198" t="s">
        <v>895</v>
      </c>
      <c r="D101" s="103"/>
      <c r="E101" s="122"/>
      <c r="F101" s="45"/>
      <c r="G101" s="45"/>
      <c r="H101" s="45"/>
      <c r="I101" s="45"/>
      <c r="J101" s="45"/>
      <c r="K101" s="45"/>
    </row>
    <row r="102" spans="1:11">
      <c r="A102" s="103"/>
      <c r="B102" s="45"/>
      <c r="C102" s="198" t="s">
        <v>896</v>
      </c>
      <c r="D102" s="103"/>
      <c r="E102" s="122"/>
      <c r="F102" s="45"/>
      <c r="G102" s="45"/>
      <c r="H102" s="45"/>
      <c r="I102" s="45"/>
      <c r="J102" s="45"/>
      <c r="K102" s="45"/>
    </row>
    <row r="103" spans="1:11">
      <c r="A103" s="103"/>
      <c r="B103" s="45"/>
      <c r="C103" s="198" t="s">
        <v>897</v>
      </c>
      <c r="D103" s="103"/>
      <c r="E103" s="122"/>
      <c r="F103" s="45"/>
      <c r="G103" s="45"/>
      <c r="H103" s="45"/>
      <c r="I103" s="45"/>
      <c r="J103" s="45"/>
      <c r="K103" s="45"/>
    </row>
    <row r="104" spans="1:11">
      <c r="A104" s="103"/>
      <c r="B104" s="45"/>
      <c r="C104" s="198" t="s">
        <v>898</v>
      </c>
      <c r="D104" s="103"/>
      <c r="E104" s="122"/>
      <c r="F104" s="45"/>
      <c r="G104" s="45"/>
      <c r="H104" s="45"/>
      <c r="I104" s="45"/>
      <c r="J104" s="45"/>
      <c r="K104" s="45"/>
    </row>
    <row r="105" spans="1:11">
      <c r="A105" s="103">
        <v>17</v>
      </c>
      <c r="B105" s="45" t="s">
        <v>907</v>
      </c>
      <c r="C105" s="211" t="s">
        <v>900</v>
      </c>
      <c r="D105" s="103" t="s">
        <v>789</v>
      </c>
      <c r="E105" s="122">
        <v>7</v>
      </c>
      <c r="F105" s="45"/>
      <c r="G105" s="45"/>
      <c r="H105" s="45"/>
      <c r="I105" s="45"/>
      <c r="J105" s="45"/>
      <c r="K105" s="45"/>
    </row>
    <row r="106" spans="1:11">
      <c r="A106" s="103"/>
      <c r="B106" s="45"/>
      <c r="C106" s="211" t="s">
        <v>901</v>
      </c>
      <c r="D106" s="103"/>
      <c r="E106" s="122"/>
      <c r="F106" s="45"/>
      <c r="G106" s="45"/>
      <c r="H106" s="45"/>
      <c r="I106" s="45"/>
      <c r="J106" s="45"/>
      <c r="K106" s="45"/>
    </row>
    <row r="107" spans="1:11">
      <c r="A107" s="103"/>
      <c r="B107" s="45"/>
      <c r="C107" s="211" t="s">
        <v>902</v>
      </c>
      <c r="D107" s="103"/>
      <c r="E107" s="122"/>
      <c r="F107" s="45"/>
      <c r="G107" s="45"/>
      <c r="H107" s="45"/>
      <c r="I107" s="45"/>
      <c r="J107" s="45"/>
      <c r="K107" s="45"/>
    </row>
    <row r="108" spans="1:11">
      <c r="A108" s="103"/>
      <c r="B108" s="45"/>
      <c r="C108" s="211" t="s">
        <v>903</v>
      </c>
      <c r="D108" s="103"/>
      <c r="E108" s="122"/>
      <c r="F108" s="45"/>
      <c r="G108" s="45"/>
      <c r="H108" s="45"/>
      <c r="I108" s="45"/>
      <c r="J108" s="45"/>
      <c r="K108" s="45"/>
    </row>
    <row r="109" spans="1:11">
      <c r="A109" s="103"/>
      <c r="B109" s="45"/>
      <c r="C109" s="211" t="s">
        <v>904</v>
      </c>
      <c r="D109" s="103"/>
      <c r="E109" s="122"/>
      <c r="F109" s="45"/>
      <c r="G109" s="45"/>
      <c r="H109" s="45"/>
      <c r="I109" s="45"/>
      <c r="J109" s="45"/>
      <c r="K109" s="45"/>
    </row>
    <row r="110" spans="1:11">
      <c r="A110" s="103"/>
      <c r="B110" s="45"/>
      <c r="C110" s="211" t="s">
        <v>905</v>
      </c>
      <c r="D110" s="103"/>
      <c r="E110" s="122"/>
      <c r="F110" s="45"/>
      <c r="G110" s="45"/>
      <c r="H110" s="45"/>
      <c r="I110" s="45"/>
      <c r="J110" s="45"/>
      <c r="K110" s="45"/>
    </row>
    <row r="111" spans="1:11">
      <c r="A111" s="103"/>
      <c r="B111" s="45"/>
      <c r="C111" s="211" t="s">
        <v>906</v>
      </c>
      <c r="D111" s="103"/>
      <c r="E111" s="122"/>
      <c r="F111" s="45"/>
      <c r="G111" s="45"/>
      <c r="H111" s="45"/>
      <c r="I111" s="45"/>
      <c r="J111" s="45"/>
      <c r="K111" s="45"/>
    </row>
    <row r="112" spans="1:11">
      <c r="A112" s="103">
        <v>18</v>
      </c>
      <c r="B112" s="45" t="s">
        <v>916</v>
      </c>
      <c r="C112" s="212" t="s">
        <v>908</v>
      </c>
      <c r="D112" s="103" t="s">
        <v>789</v>
      </c>
      <c r="E112" s="122">
        <v>8</v>
      </c>
      <c r="F112" s="45"/>
      <c r="G112" s="45"/>
      <c r="H112" s="45"/>
      <c r="I112" s="45"/>
      <c r="J112" s="45"/>
      <c r="K112" s="45"/>
    </row>
    <row r="113" spans="1:11">
      <c r="A113" s="103"/>
      <c r="B113" s="45"/>
      <c r="C113" s="212" t="s">
        <v>909</v>
      </c>
      <c r="D113" s="103"/>
      <c r="E113" s="122"/>
      <c r="F113" s="45"/>
      <c r="G113" s="45"/>
      <c r="H113" s="45"/>
      <c r="I113" s="45"/>
      <c r="J113" s="45"/>
      <c r="K113" s="45"/>
    </row>
    <row r="114" spans="1:11">
      <c r="A114" s="103"/>
      <c r="B114" s="45"/>
      <c r="C114" s="212" t="s">
        <v>910</v>
      </c>
      <c r="D114" s="103"/>
      <c r="E114" s="122"/>
      <c r="F114" s="45"/>
      <c r="G114" s="45"/>
      <c r="H114" s="45"/>
      <c r="I114" s="45"/>
      <c r="J114" s="45"/>
      <c r="K114" s="45"/>
    </row>
    <row r="115" spans="1:11">
      <c r="A115" s="103"/>
      <c r="B115" s="45"/>
      <c r="C115" s="212" t="s">
        <v>911</v>
      </c>
      <c r="D115" s="103"/>
      <c r="E115" s="122"/>
      <c r="F115" s="45"/>
      <c r="G115" s="45"/>
      <c r="H115" s="45"/>
      <c r="I115" s="45"/>
      <c r="J115" s="45"/>
      <c r="K115" s="45"/>
    </row>
    <row r="116" spans="1:11">
      <c r="A116" s="103"/>
      <c r="B116" s="45"/>
      <c r="C116" s="212" t="s">
        <v>912</v>
      </c>
      <c r="D116" s="103"/>
      <c r="E116" s="122"/>
      <c r="F116" s="45"/>
      <c r="G116" s="45"/>
      <c r="H116" s="45"/>
      <c r="I116" s="45"/>
      <c r="J116" s="45"/>
      <c r="K116" s="45"/>
    </row>
    <row r="117" spans="1:11">
      <c r="A117" s="103"/>
      <c r="B117" s="45"/>
      <c r="C117" s="212" t="s">
        <v>913</v>
      </c>
      <c r="D117" s="103"/>
      <c r="E117" s="122"/>
      <c r="F117" s="45"/>
      <c r="G117" s="45"/>
      <c r="H117" s="45"/>
      <c r="I117" s="45"/>
      <c r="J117" s="45"/>
      <c r="K117" s="45"/>
    </row>
    <row r="118" spans="1:11">
      <c r="A118" s="103"/>
      <c r="B118" s="45"/>
      <c r="C118" s="212" t="s">
        <v>914</v>
      </c>
      <c r="D118" s="103"/>
      <c r="E118" s="122"/>
      <c r="F118" s="45"/>
      <c r="G118" s="45"/>
      <c r="H118" s="45"/>
      <c r="I118" s="45"/>
      <c r="J118" s="45"/>
      <c r="K118" s="45"/>
    </row>
    <row r="119" spans="1:11">
      <c r="A119" s="103"/>
      <c r="B119" s="45"/>
      <c r="C119" s="213" t="s">
        <v>915</v>
      </c>
      <c r="D119" s="103"/>
      <c r="E119" s="122"/>
      <c r="F119" s="45"/>
      <c r="G119" s="45"/>
      <c r="H119" s="45"/>
      <c r="I119" s="45"/>
      <c r="J119" s="45"/>
      <c r="K119" s="45"/>
    </row>
    <row r="120" spans="1:11" ht="15.75">
      <c r="A120" s="103">
        <v>19</v>
      </c>
      <c r="B120" s="45" t="s">
        <v>925</v>
      </c>
      <c r="C120" s="214" t="s">
        <v>917</v>
      </c>
      <c r="D120" s="103" t="s">
        <v>789</v>
      </c>
      <c r="E120" s="122">
        <v>8</v>
      </c>
      <c r="F120" s="45"/>
      <c r="G120" s="45"/>
      <c r="H120" s="45"/>
      <c r="I120" s="45"/>
      <c r="J120" s="45"/>
      <c r="K120" s="45" t="s">
        <v>926</v>
      </c>
    </row>
    <row r="121" spans="1:11">
      <c r="A121" s="103"/>
      <c r="B121" s="45"/>
      <c r="C121" s="215" t="s">
        <v>454</v>
      </c>
      <c r="D121" s="103"/>
      <c r="E121" s="122"/>
      <c r="F121" s="45"/>
      <c r="G121" s="45"/>
      <c r="H121" s="45"/>
      <c r="I121" s="45"/>
      <c r="J121" s="45"/>
      <c r="K121" s="45"/>
    </row>
    <row r="122" spans="1:11">
      <c r="A122" s="103"/>
      <c r="B122" s="45"/>
      <c r="C122" s="208" t="s">
        <v>918</v>
      </c>
      <c r="D122" s="103"/>
      <c r="E122" s="122"/>
      <c r="F122" s="45"/>
      <c r="G122" s="45"/>
      <c r="H122" s="45"/>
      <c r="I122" s="45"/>
      <c r="J122" s="45"/>
      <c r="K122" s="45"/>
    </row>
    <row r="123" spans="1:11">
      <c r="A123" s="103"/>
      <c r="B123" s="45"/>
      <c r="C123" s="208" t="s">
        <v>919</v>
      </c>
      <c r="D123" s="103"/>
      <c r="E123" s="122"/>
      <c r="F123" s="45"/>
      <c r="G123" s="45"/>
      <c r="H123" s="45"/>
      <c r="I123" s="45"/>
      <c r="J123" s="45"/>
      <c r="K123" s="45"/>
    </row>
    <row r="124" spans="1:11">
      <c r="A124" s="103"/>
      <c r="B124" s="45"/>
      <c r="C124" s="208" t="s">
        <v>920</v>
      </c>
      <c r="D124" s="103"/>
      <c r="E124" s="122"/>
      <c r="F124" s="45"/>
      <c r="G124" s="45"/>
      <c r="H124" s="45"/>
      <c r="I124" s="45"/>
      <c r="J124" s="45"/>
      <c r="K124" s="45"/>
    </row>
    <row r="125" spans="1:11">
      <c r="A125" s="103"/>
      <c r="B125" s="45"/>
      <c r="C125" s="215" t="s">
        <v>921</v>
      </c>
      <c r="D125" s="103"/>
      <c r="E125" s="122"/>
      <c r="F125" s="45"/>
      <c r="G125" s="45"/>
      <c r="H125" s="45"/>
      <c r="I125" s="45"/>
      <c r="J125" s="45"/>
      <c r="K125" s="45"/>
    </row>
    <row r="126" spans="1:11">
      <c r="A126" s="103"/>
      <c r="B126" s="45"/>
      <c r="C126" s="215" t="s">
        <v>922</v>
      </c>
      <c r="D126" s="103"/>
      <c r="E126" s="122"/>
      <c r="F126" s="45"/>
      <c r="G126" s="45"/>
      <c r="H126" s="45"/>
      <c r="I126" s="45"/>
      <c r="J126" s="45"/>
      <c r="K126" s="45"/>
    </row>
    <row r="127" spans="1:11">
      <c r="A127" s="103"/>
      <c r="B127" s="45"/>
      <c r="C127" s="215" t="s">
        <v>923</v>
      </c>
      <c r="D127" s="103"/>
      <c r="E127" s="122"/>
      <c r="F127" s="45"/>
      <c r="G127" s="45"/>
      <c r="H127" s="45"/>
      <c r="I127" s="45"/>
      <c r="J127" s="45"/>
      <c r="K127" s="45"/>
    </row>
    <row r="128" spans="1:11">
      <c r="A128" s="103"/>
      <c r="B128" s="45"/>
      <c r="C128" s="208" t="s">
        <v>924</v>
      </c>
      <c r="D128" s="103"/>
      <c r="E128" s="122"/>
      <c r="F128" s="45"/>
      <c r="G128" s="45"/>
      <c r="H128" s="45"/>
      <c r="I128" s="45"/>
      <c r="J128" s="45"/>
      <c r="K128" s="45"/>
    </row>
    <row r="129" spans="1:11" ht="15.75">
      <c r="A129" s="103">
        <v>20</v>
      </c>
      <c r="B129" s="45" t="s">
        <v>932</v>
      </c>
      <c r="C129" s="216" t="s">
        <v>927</v>
      </c>
      <c r="D129" s="103" t="s">
        <v>789</v>
      </c>
      <c r="E129" s="122">
        <v>4</v>
      </c>
      <c r="F129" s="45"/>
      <c r="G129" s="45"/>
      <c r="H129" s="45"/>
      <c r="I129" s="45"/>
      <c r="J129" s="45"/>
      <c r="K129" s="45" t="s">
        <v>933</v>
      </c>
    </row>
    <row r="130" spans="1:11" ht="15.75">
      <c r="A130" s="103"/>
      <c r="B130" s="45"/>
      <c r="C130" s="196" t="s">
        <v>928</v>
      </c>
      <c r="D130" s="103"/>
      <c r="E130" s="122"/>
      <c r="F130" s="45"/>
      <c r="G130" s="45"/>
      <c r="H130" s="45"/>
      <c r="I130" s="45"/>
      <c r="J130" s="45"/>
      <c r="K130" s="45"/>
    </row>
    <row r="131" spans="1:11" ht="15.75">
      <c r="A131" s="103"/>
      <c r="B131" s="45"/>
      <c r="C131" s="196" t="s">
        <v>929</v>
      </c>
      <c r="D131" s="103"/>
      <c r="E131" s="122"/>
      <c r="F131" s="45"/>
      <c r="G131" s="45"/>
      <c r="H131" s="45"/>
      <c r="I131" s="45"/>
      <c r="J131" s="45"/>
      <c r="K131" s="45"/>
    </row>
    <row r="132" spans="1:11" ht="15.75">
      <c r="A132" s="103"/>
      <c r="B132" s="45"/>
      <c r="C132" s="196" t="s">
        <v>930</v>
      </c>
      <c r="D132" s="103"/>
      <c r="E132" s="122"/>
      <c r="F132" s="45"/>
      <c r="G132" s="45"/>
      <c r="H132" s="45"/>
      <c r="I132" s="45"/>
      <c r="J132" s="45"/>
      <c r="K132" s="45"/>
    </row>
    <row r="133" spans="1:11" ht="15.75">
      <c r="A133" s="103"/>
      <c r="B133" s="45"/>
      <c r="C133" s="217" t="s">
        <v>931</v>
      </c>
      <c r="D133" s="103"/>
      <c r="E133" s="122"/>
      <c r="F133" s="45"/>
      <c r="G133" s="45"/>
      <c r="H133" s="45"/>
      <c r="I133" s="45"/>
      <c r="J133" s="45"/>
      <c r="K133" s="45"/>
    </row>
    <row r="134" spans="1:11" ht="15.75">
      <c r="A134" s="103">
        <v>21</v>
      </c>
      <c r="B134" s="45" t="s">
        <v>940</v>
      </c>
      <c r="C134" s="196" t="s">
        <v>934</v>
      </c>
      <c r="D134" s="103" t="s">
        <v>789</v>
      </c>
      <c r="E134" s="122">
        <v>6</v>
      </c>
      <c r="F134" s="45"/>
      <c r="G134" s="45"/>
      <c r="H134" s="45"/>
      <c r="I134" s="45"/>
      <c r="J134" s="45"/>
      <c r="K134" s="45"/>
    </row>
    <row r="135" spans="1:11" ht="15.75">
      <c r="A135" s="183"/>
      <c r="B135" s="181"/>
      <c r="C135" s="196" t="s">
        <v>935</v>
      </c>
      <c r="D135" s="183"/>
      <c r="E135" s="180"/>
      <c r="F135" s="181"/>
      <c r="G135" s="181"/>
      <c r="H135" s="181"/>
      <c r="I135" s="181"/>
      <c r="J135" s="181"/>
      <c r="K135" s="181"/>
    </row>
    <row r="136" spans="1:11" ht="15.75">
      <c r="A136" s="103"/>
      <c r="B136" s="45"/>
      <c r="C136" s="196" t="s">
        <v>936</v>
      </c>
      <c r="D136" s="103"/>
      <c r="E136" s="122"/>
      <c r="F136" s="45"/>
      <c r="G136" s="45"/>
      <c r="H136" s="45"/>
      <c r="I136" s="45"/>
      <c r="J136" s="45"/>
      <c r="K136" s="45"/>
    </row>
    <row r="137" spans="1:11" ht="15.75">
      <c r="A137" s="45"/>
      <c r="B137" s="45"/>
      <c r="C137" s="196" t="s">
        <v>937</v>
      </c>
      <c r="D137" s="45"/>
      <c r="E137" s="45"/>
      <c r="F137" s="45"/>
      <c r="G137" s="45"/>
      <c r="H137" s="45"/>
      <c r="I137" s="45"/>
      <c r="J137" s="45"/>
      <c r="K137" s="45"/>
    </row>
    <row r="138" spans="1:11" ht="15.75">
      <c r="A138" s="45"/>
      <c r="B138" s="45"/>
      <c r="C138" s="196" t="s">
        <v>938</v>
      </c>
      <c r="D138" s="45"/>
      <c r="E138" s="45"/>
      <c r="F138" s="45"/>
      <c r="G138" s="45"/>
      <c r="H138" s="45"/>
      <c r="I138" s="45"/>
      <c r="J138" s="45"/>
      <c r="K138" s="45"/>
    </row>
    <row r="139" spans="1:11" ht="15.75">
      <c r="A139" s="45"/>
      <c r="B139" s="45"/>
      <c r="C139" s="196" t="s">
        <v>939</v>
      </c>
      <c r="D139" s="45"/>
      <c r="E139" s="45"/>
      <c r="F139" s="45"/>
      <c r="G139" s="45"/>
      <c r="H139" s="45"/>
      <c r="I139" s="45"/>
      <c r="J139" s="45"/>
      <c r="K139" s="45"/>
    </row>
    <row r="140" spans="1:11" ht="15.75">
      <c r="A140" s="45">
        <v>22</v>
      </c>
      <c r="B140" s="45" t="s">
        <v>946</v>
      </c>
      <c r="C140" s="196" t="s">
        <v>941</v>
      </c>
      <c r="D140" s="45"/>
      <c r="E140" s="45"/>
      <c r="F140" s="45"/>
      <c r="G140" s="45"/>
      <c r="H140" s="45"/>
      <c r="I140" s="45"/>
      <c r="J140" s="45"/>
      <c r="K140" s="45"/>
    </row>
    <row r="141" spans="1:11" ht="15.75">
      <c r="A141" s="45"/>
      <c r="B141" s="45"/>
      <c r="C141" s="196" t="s">
        <v>942</v>
      </c>
      <c r="D141" s="45"/>
      <c r="E141" s="45"/>
      <c r="F141" s="45"/>
      <c r="G141" s="45"/>
      <c r="H141" s="45"/>
      <c r="I141" s="45"/>
      <c r="J141" s="45"/>
      <c r="K141" s="45"/>
    </row>
    <row r="142" spans="1:11" ht="15.75">
      <c r="A142" s="45"/>
      <c r="B142" s="45"/>
      <c r="C142" s="196" t="s">
        <v>943</v>
      </c>
      <c r="D142" s="45"/>
      <c r="E142" s="45"/>
      <c r="F142" s="45"/>
      <c r="G142" s="45"/>
      <c r="H142" s="45"/>
      <c r="I142" s="45"/>
      <c r="J142" s="45"/>
      <c r="K142" s="45"/>
    </row>
    <row r="143" spans="1:11" ht="15.75">
      <c r="A143" s="45"/>
      <c r="B143" s="45"/>
      <c r="C143" s="196" t="s">
        <v>944</v>
      </c>
      <c r="D143" s="45"/>
      <c r="E143" s="45"/>
      <c r="F143" s="45"/>
      <c r="G143" s="45"/>
      <c r="H143" s="45"/>
      <c r="I143" s="45"/>
      <c r="J143" s="45"/>
      <c r="K143" s="45"/>
    </row>
    <row r="144" spans="1:11" ht="15.75">
      <c r="A144" s="45"/>
      <c r="B144" s="45"/>
      <c r="C144" s="196" t="s">
        <v>945</v>
      </c>
      <c r="D144" s="45"/>
      <c r="E144" s="45"/>
      <c r="F144" s="45"/>
      <c r="G144" s="45"/>
      <c r="H144" s="45"/>
      <c r="I144" s="45"/>
      <c r="J144" s="45"/>
      <c r="K144" s="45"/>
    </row>
    <row r="145" spans="1:11" ht="15.75">
      <c r="A145" s="45">
        <v>23</v>
      </c>
      <c r="B145" s="45" t="s">
        <v>950</v>
      </c>
      <c r="C145" s="196" t="s">
        <v>917</v>
      </c>
      <c r="D145" s="45" t="s">
        <v>789</v>
      </c>
      <c r="E145" s="103">
        <v>4</v>
      </c>
      <c r="F145" s="45"/>
      <c r="G145" s="45"/>
      <c r="H145" s="45"/>
      <c r="I145" s="45"/>
      <c r="J145" s="45"/>
      <c r="K145" s="45"/>
    </row>
    <row r="146" spans="1:11">
      <c r="A146" s="45"/>
      <c r="B146" s="45"/>
      <c r="C146" s="208" t="s">
        <v>947</v>
      </c>
      <c r="D146" s="45"/>
      <c r="E146" s="45"/>
      <c r="F146" s="45"/>
      <c r="G146" s="45"/>
      <c r="H146" s="45"/>
      <c r="I146" s="45"/>
      <c r="J146" s="45"/>
      <c r="K146" s="45"/>
    </row>
    <row r="147" spans="1:11" ht="15.75">
      <c r="A147" s="45"/>
      <c r="B147" s="45"/>
      <c r="C147" s="196" t="s">
        <v>948</v>
      </c>
      <c r="D147" s="45"/>
      <c r="E147" s="45"/>
      <c r="F147" s="45"/>
      <c r="G147" s="45"/>
      <c r="H147" s="45"/>
      <c r="I147" s="45"/>
      <c r="J147" s="45"/>
      <c r="K147" s="45"/>
    </row>
    <row r="148" spans="1:11" ht="15.75">
      <c r="A148" s="45"/>
      <c r="B148" s="45"/>
      <c r="C148" s="196" t="s">
        <v>949</v>
      </c>
      <c r="D148" s="45"/>
      <c r="E148" s="45"/>
      <c r="F148" s="45"/>
      <c r="G148" s="45"/>
      <c r="H148" s="45"/>
      <c r="I148" s="45"/>
      <c r="J148" s="45"/>
      <c r="K148" s="45"/>
    </row>
    <row r="149" spans="1:11" ht="15.75">
      <c r="A149" s="45">
        <v>24</v>
      </c>
      <c r="B149" s="45" t="s">
        <v>959</v>
      </c>
      <c r="C149" s="218" t="s">
        <v>951</v>
      </c>
      <c r="D149" s="45" t="s">
        <v>789</v>
      </c>
      <c r="E149" s="103">
        <v>8</v>
      </c>
      <c r="F149" s="45"/>
      <c r="G149" s="45"/>
      <c r="H149" s="45"/>
      <c r="I149" s="45"/>
      <c r="J149" s="45"/>
      <c r="K149" s="45"/>
    </row>
    <row r="150" spans="1:11" ht="15.75">
      <c r="A150" s="45"/>
      <c r="B150" s="45"/>
      <c r="C150" s="218" t="s">
        <v>952</v>
      </c>
      <c r="D150" s="45"/>
      <c r="E150" s="45"/>
      <c r="F150" s="45"/>
      <c r="G150" s="45"/>
      <c r="H150" s="45"/>
      <c r="I150" s="45"/>
      <c r="J150" s="45"/>
      <c r="K150" s="45"/>
    </row>
    <row r="151" spans="1:11">
      <c r="A151" s="45"/>
      <c r="B151" s="45"/>
      <c r="C151" s="208" t="s">
        <v>953</v>
      </c>
      <c r="D151" s="45"/>
      <c r="E151" s="45"/>
      <c r="F151" s="45"/>
      <c r="G151" s="45"/>
      <c r="H151" s="45"/>
      <c r="I151" s="45"/>
      <c r="J151" s="45"/>
      <c r="K151" s="45"/>
    </row>
    <row r="152" spans="1:11">
      <c r="A152" s="45"/>
      <c r="B152" s="45"/>
      <c r="C152" s="208" t="s">
        <v>954</v>
      </c>
      <c r="D152" s="45"/>
      <c r="E152" s="45"/>
      <c r="F152" s="45"/>
      <c r="G152" s="45"/>
      <c r="H152" s="45"/>
      <c r="I152" s="45"/>
      <c r="J152" s="45"/>
      <c r="K152" s="45"/>
    </row>
    <row r="153" spans="1:11">
      <c r="A153" s="45"/>
      <c r="B153" s="45"/>
      <c r="C153" s="208" t="s">
        <v>955</v>
      </c>
      <c r="D153" s="45"/>
      <c r="E153" s="45"/>
      <c r="F153" s="45"/>
      <c r="G153" s="45"/>
      <c r="H153" s="45"/>
      <c r="I153" s="45"/>
      <c r="J153" s="45"/>
      <c r="K153" s="45"/>
    </row>
    <row r="154" spans="1:11">
      <c r="A154" s="45"/>
      <c r="B154" s="45"/>
      <c r="C154" s="208" t="s">
        <v>956</v>
      </c>
      <c r="D154" s="45"/>
      <c r="E154" s="45"/>
      <c r="F154" s="45"/>
      <c r="G154" s="45"/>
      <c r="H154" s="45"/>
      <c r="I154" s="45"/>
      <c r="J154" s="45"/>
      <c r="K154" s="45"/>
    </row>
    <row r="155" spans="1:11">
      <c r="A155" s="45"/>
      <c r="B155" s="45"/>
      <c r="C155" s="208" t="s">
        <v>957</v>
      </c>
      <c r="D155" s="45"/>
      <c r="E155" s="45"/>
      <c r="F155" s="45"/>
      <c r="G155" s="45"/>
      <c r="H155" s="45"/>
      <c r="I155" s="45"/>
      <c r="J155" s="45"/>
      <c r="K155" s="45"/>
    </row>
    <row r="156" spans="1:11">
      <c r="A156" s="45"/>
      <c r="B156" s="45"/>
      <c r="C156" s="208" t="s">
        <v>958</v>
      </c>
      <c r="D156" s="45"/>
      <c r="E156" s="45"/>
      <c r="F156" s="45"/>
      <c r="G156" s="45"/>
      <c r="H156" s="45"/>
      <c r="I156" s="45"/>
      <c r="J156" s="45"/>
      <c r="K156" s="45"/>
    </row>
    <row r="157" spans="1:11">
      <c r="A157" s="45">
        <v>25</v>
      </c>
      <c r="B157" s="45" t="s">
        <v>966</v>
      </c>
      <c r="C157" s="219" t="s">
        <v>960</v>
      </c>
      <c r="D157" s="45" t="s">
        <v>789</v>
      </c>
      <c r="E157" s="103">
        <v>6</v>
      </c>
      <c r="F157" s="45"/>
      <c r="G157" s="45"/>
      <c r="H157" s="45"/>
      <c r="I157" s="45"/>
      <c r="J157" s="45"/>
      <c r="K157" s="45"/>
    </row>
    <row r="158" spans="1:11">
      <c r="A158" s="45"/>
      <c r="B158" s="45"/>
      <c r="C158" s="219" t="s">
        <v>961</v>
      </c>
      <c r="D158" s="45"/>
      <c r="E158" s="45"/>
      <c r="F158" s="45"/>
      <c r="G158" s="45"/>
      <c r="H158" s="45"/>
      <c r="I158" s="45"/>
      <c r="J158" s="45"/>
      <c r="K158" s="45"/>
    </row>
    <row r="159" spans="1:11">
      <c r="A159" s="45"/>
      <c r="B159" s="45"/>
      <c r="C159" s="219" t="s">
        <v>962</v>
      </c>
      <c r="D159" s="45"/>
      <c r="E159" s="45"/>
      <c r="F159" s="45"/>
      <c r="G159" s="45"/>
      <c r="H159" s="45"/>
      <c r="I159" s="45"/>
      <c r="J159" s="45"/>
      <c r="K159" s="45"/>
    </row>
    <row r="160" spans="1:11" ht="15.75">
      <c r="A160" s="45"/>
      <c r="B160" s="45"/>
      <c r="C160" s="220" t="s">
        <v>963</v>
      </c>
      <c r="D160" s="45"/>
      <c r="E160" s="45"/>
      <c r="F160" s="45"/>
      <c r="G160" s="45"/>
      <c r="H160" s="45"/>
      <c r="I160" s="45"/>
      <c r="J160" s="45"/>
      <c r="K160" s="45"/>
    </row>
    <row r="161" spans="1:11" ht="15.75">
      <c r="A161" s="45"/>
      <c r="B161" s="45"/>
      <c r="C161" s="220" t="s">
        <v>964</v>
      </c>
      <c r="D161" s="45"/>
      <c r="E161" s="45"/>
      <c r="F161" s="45"/>
      <c r="G161" s="45"/>
      <c r="H161" s="45"/>
      <c r="I161" s="45"/>
      <c r="J161" s="45"/>
      <c r="K161" s="45"/>
    </row>
    <row r="162" spans="1:11" ht="15.75">
      <c r="A162" s="45"/>
      <c r="B162" s="45"/>
      <c r="C162" s="221" t="s">
        <v>965</v>
      </c>
      <c r="D162" s="45"/>
      <c r="E162" s="45"/>
      <c r="F162" s="45"/>
      <c r="G162" s="45"/>
      <c r="H162" s="45"/>
      <c r="I162" s="45"/>
      <c r="J162" s="45"/>
      <c r="K162" s="45"/>
    </row>
    <row r="163" spans="1:11" ht="15.75">
      <c r="A163" s="45">
        <v>26</v>
      </c>
      <c r="B163" s="45" t="s">
        <v>972</v>
      </c>
      <c r="C163" s="222" t="s">
        <v>967</v>
      </c>
      <c r="D163" s="45" t="s">
        <v>789</v>
      </c>
      <c r="E163" s="103">
        <v>5</v>
      </c>
      <c r="F163" s="45"/>
      <c r="G163" s="45"/>
      <c r="H163" s="45"/>
      <c r="I163" s="45"/>
      <c r="J163" s="45"/>
      <c r="K163" s="45"/>
    </row>
    <row r="164" spans="1:11" ht="15.75">
      <c r="A164" s="45"/>
      <c r="B164" s="45"/>
      <c r="C164" s="222" t="s">
        <v>968</v>
      </c>
      <c r="D164" s="45"/>
      <c r="E164" s="45"/>
      <c r="F164" s="45"/>
      <c r="G164" s="45"/>
      <c r="H164" s="45"/>
      <c r="I164" s="45"/>
      <c r="J164" s="45"/>
      <c r="K164" s="45"/>
    </row>
    <row r="165" spans="1:11" ht="15.75">
      <c r="A165" s="45"/>
      <c r="B165" s="45"/>
      <c r="C165" s="222" t="s">
        <v>969</v>
      </c>
      <c r="D165" s="45"/>
      <c r="E165" s="45"/>
      <c r="F165" s="45"/>
      <c r="G165" s="45"/>
      <c r="H165" s="45"/>
      <c r="I165" s="45"/>
      <c r="J165" s="45"/>
      <c r="K165" s="45"/>
    </row>
    <row r="166" spans="1:11" ht="15.75">
      <c r="A166" s="45"/>
      <c r="B166" s="45"/>
      <c r="C166" s="222" t="s">
        <v>970</v>
      </c>
      <c r="D166" s="45"/>
      <c r="E166" s="45"/>
      <c r="F166" s="45"/>
      <c r="G166" s="45"/>
      <c r="H166" s="45"/>
      <c r="I166" s="45"/>
      <c r="J166" s="45"/>
      <c r="K166" s="45"/>
    </row>
    <row r="167" spans="1:11" ht="15.75">
      <c r="A167" s="45"/>
      <c r="B167" s="45"/>
      <c r="C167" s="222" t="s">
        <v>971</v>
      </c>
      <c r="D167" s="45"/>
      <c r="E167" s="45"/>
      <c r="F167" s="45"/>
      <c r="G167" s="45"/>
      <c r="H167" s="45"/>
      <c r="I167" s="45"/>
      <c r="J167" s="45"/>
      <c r="K167" s="45"/>
    </row>
    <row r="168" spans="1:11">
      <c r="A168" s="45">
        <v>27</v>
      </c>
      <c r="B168" s="45" t="s">
        <v>980</v>
      </c>
      <c r="C168" s="199" t="s">
        <v>973</v>
      </c>
      <c r="D168" s="45" t="s">
        <v>789</v>
      </c>
      <c r="E168" s="103">
        <v>7</v>
      </c>
      <c r="F168" s="45"/>
      <c r="G168" s="45"/>
      <c r="H168" s="45"/>
      <c r="I168" s="45"/>
      <c r="J168" s="45"/>
      <c r="K168" s="45"/>
    </row>
    <row r="169" spans="1:11">
      <c r="A169" s="45"/>
      <c r="B169" s="45"/>
      <c r="C169" s="223" t="s">
        <v>974</v>
      </c>
      <c r="D169" s="45"/>
      <c r="E169" s="45"/>
      <c r="F169" s="45"/>
      <c r="G169" s="45"/>
      <c r="H169" s="45"/>
      <c r="I169" s="45"/>
      <c r="J169" s="45"/>
      <c r="K169" s="45"/>
    </row>
    <row r="170" spans="1:11">
      <c r="A170" s="45"/>
      <c r="B170" s="45"/>
      <c r="C170" s="223" t="s">
        <v>975</v>
      </c>
      <c r="D170" s="45"/>
      <c r="E170" s="45"/>
      <c r="F170" s="45"/>
      <c r="G170" s="45"/>
      <c r="H170" s="45"/>
      <c r="I170" s="45"/>
      <c r="J170" s="45"/>
      <c r="K170" s="45"/>
    </row>
    <row r="171" spans="1:11">
      <c r="A171" s="45"/>
      <c r="B171" s="45"/>
      <c r="C171" s="223" t="s">
        <v>976</v>
      </c>
      <c r="D171" s="45"/>
      <c r="E171" s="45"/>
      <c r="F171" s="45"/>
      <c r="G171" s="45"/>
      <c r="H171" s="45"/>
      <c r="I171" s="45"/>
      <c r="J171" s="45"/>
      <c r="K171" s="45"/>
    </row>
    <row r="172" spans="1:11">
      <c r="A172" s="45"/>
      <c r="B172" s="45"/>
      <c r="C172" s="223" t="s">
        <v>977</v>
      </c>
      <c r="D172" s="45"/>
      <c r="E172" s="45"/>
      <c r="F172" s="45"/>
      <c r="G172" s="45"/>
      <c r="H172" s="45"/>
      <c r="I172" s="45"/>
      <c r="J172" s="45"/>
      <c r="K172" s="45"/>
    </row>
    <row r="173" spans="1:11">
      <c r="A173" s="45"/>
      <c r="B173" s="45"/>
      <c r="C173" s="224" t="s">
        <v>978</v>
      </c>
      <c r="D173" s="45"/>
      <c r="E173" s="45"/>
      <c r="F173" s="45"/>
      <c r="G173" s="45"/>
      <c r="H173" s="45"/>
      <c r="I173" s="45"/>
      <c r="J173" s="45"/>
      <c r="K173" s="45"/>
    </row>
    <row r="174" spans="1:11" ht="17.25" customHeight="1">
      <c r="A174" s="45"/>
      <c r="B174" s="45"/>
      <c r="C174" s="224" t="s">
        <v>979</v>
      </c>
      <c r="D174" s="45"/>
      <c r="E174" s="45"/>
      <c r="F174" s="45"/>
      <c r="G174" s="45"/>
      <c r="H174" s="45"/>
      <c r="I174" s="45"/>
      <c r="J174" s="45"/>
      <c r="K174" s="45"/>
    </row>
    <row r="175" spans="1:11" ht="15.75" customHeight="1">
      <c r="A175" s="45">
        <v>28</v>
      </c>
      <c r="B175" s="45" t="s">
        <v>986</v>
      </c>
      <c r="C175" s="211" t="s">
        <v>981</v>
      </c>
      <c r="D175" s="45" t="s">
        <v>789</v>
      </c>
      <c r="E175" s="103">
        <v>5</v>
      </c>
      <c r="F175" s="45"/>
      <c r="G175" s="45"/>
      <c r="H175" s="45"/>
      <c r="I175" s="45"/>
      <c r="J175" s="45"/>
      <c r="K175" s="45"/>
    </row>
    <row r="176" spans="1:11" ht="15.75" customHeight="1">
      <c r="A176" s="45"/>
      <c r="B176" s="45"/>
      <c r="C176" s="211" t="s">
        <v>982</v>
      </c>
      <c r="D176" s="45"/>
      <c r="E176" s="45"/>
      <c r="F176" s="45"/>
      <c r="G176" s="45"/>
      <c r="H176" s="45"/>
      <c r="I176" s="45"/>
      <c r="J176" s="45"/>
      <c r="K176" s="45"/>
    </row>
    <row r="177" spans="1:11">
      <c r="A177" s="45"/>
      <c r="B177" s="45"/>
      <c r="C177" s="211" t="s">
        <v>983</v>
      </c>
      <c r="D177" s="45"/>
      <c r="E177" s="45"/>
      <c r="F177" s="45"/>
      <c r="G177" s="45"/>
      <c r="H177" s="45"/>
      <c r="I177" s="45"/>
      <c r="J177" s="45"/>
      <c r="K177" s="45"/>
    </row>
    <row r="178" spans="1:11">
      <c r="A178" s="45"/>
      <c r="B178" s="45"/>
      <c r="C178" s="211" t="s">
        <v>984</v>
      </c>
      <c r="D178" s="45"/>
      <c r="E178" s="45"/>
      <c r="F178" s="45"/>
      <c r="G178" s="45"/>
      <c r="H178" s="45"/>
      <c r="I178" s="45"/>
      <c r="J178" s="45"/>
      <c r="K178" s="45"/>
    </row>
    <row r="179" spans="1:11">
      <c r="A179" s="45"/>
      <c r="B179" s="45"/>
      <c r="C179" s="211" t="s">
        <v>985</v>
      </c>
      <c r="D179" s="45"/>
      <c r="E179" s="45"/>
      <c r="F179" s="45"/>
      <c r="G179" s="45"/>
      <c r="H179" s="45"/>
      <c r="I179" s="45"/>
      <c r="J179" s="45"/>
      <c r="K179" s="45"/>
    </row>
    <row r="180" spans="1:11">
      <c r="A180" s="45"/>
      <c r="B180" s="45"/>
      <c r="C180" s="45"/>
      <c r="D180" s="45"/>
      <c r="E180" s="45"/>
      <c r="F180" s="45"/>
      <c r="G180" s="45"/>
      <c r="H180" s="45"/>
      <c r="I180" s="45"/>
      <c r="J180" s="45"/>
      <c r="K180" s="45"/>
    </row>
    <row r="181" spans="1:11">
      <c r="A181" s="45"/>
      <c r="B181" s="45"/>
      <c r="C181" s="45"/>
      <c r="D181" s="45"/>
      <c r="E181" s="45"/>
      <c r="F181" s="45"/>
      <c r="G181" s="45"/>
      <c r="H181" s="45"/>
      <c r="I181" s="45"/>
      <c r="J181" s="45"/>
      <c r="K181" s="45"/>
    </row>
  </sheetData>
  <mergeCells count="1">
    <mergeCell ref="A1:K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workbookViewId="0">
      <selection sqref="A1:K233"/>
    </sheetView>
  </sheetViews>
  <sheetFormatPr defaultRowHeight="15"/>
  <cols>
    <col min="1" max="1" width="4.7109375" customWidth="1"/>
    <col min="2" max="2" width="25.28515625" customWidth="1"/>
    <col min="3" max="3" width="41.7109375" customWidth="1"/>
    <col min="4" max="4" width="14.7109375" customWidth="1"/>
    <col min="5" max="5" width="11.85546875" customWidth="1"/>
    <col min="10" max="10" width="10.7109375" bestFit="1" customWidth="1"/>
    <col min="11" max="11" width="12" customWidth="1"/>
  </cols>
  <sheetData>
    <row r="1" spans="1:11" ht="18">
      <c r="A1" s="1146" t="s">
        <v>997</v>
      </c>
      <c r="B1" s="1146"/>
      <c r="C1" s="1146"/>
      <c r="D1" s="1146"/>
      <c r="E1" s="1146"/>
      <c r="F1" s="1146"/>
      <c r="G1" s="1146"/>
      <c r="H1" s="1146"/>
      <c r="I1" s="1146"/>
      <c r="J1" s="1146"/>
    </row>
    <row r="2" spans="1:11" ht="15.75" thickBot="1">
      <c r="A2" s="186"/>
      <c r="B2" s="186"/>
      <c r="C2" s="186"/>
      <c r="D2" s="186"/>
      <c r="E2" s="186"/>
      <c r="F2" s="186"/>
      <c r="G2" s="186"/>
      <c r="H2" s="186"/>
      <c r="I2" s="186"/>
      <c r="J2" s="186"/>
    </row>
    <row r="3" spans="1:11" ht="21.75" customHeight="1" thickBot="1">
      <c r="A3" s="123" t="s">
        <v>2</v>
      </c>
      <c r="B3" s="124" t="s">
        <v>224</v>
      </c>
      <c r="C3" s="124" t="s">
        <v>228</v>
      </c>
      <c r="D3" s="124" t="s">
        <v>226</v>
      </c>
      <c r="E3" s="124" t="s">
        <v>225</v>
      </c>
      <c r="F3" s="124" t="s">
        <v>8</v>
      </c>
      <c r="G3" s="124" t="s">
        <v>9</v>
      </c>
      <c r="H3" s="124" t="s">
        <v>10</v>
      </c>
      <c r="I3" s="135" t="s">
        <v>11</v>
      </c>
      <c r="J3" s="123" t="s">
        <v>12</v>
      </c>
      <c r="K3" s="125" t="s">
        <v>195</v>
      </c>
    </row>
    <row r="4" spans="1:11">
      <c r="A4" s="106">
        <v>1</v>
      </c>
      <c r="B4" s="104" t="s">
        <v>995</v>
      </c>
      <c r="C4" s="228" t="s">
        <v>988</v>
      </c>
      <c r="D4" s="106" t="s">
        <v>996</v>
      </c>
      <c r="E4" s="126">
        <v>7</v>
      </c>
      <c r="F4" s="104"/>
      <c r="G4" s="104"/>
      <c r="H4" s="104"/>
      <c r="I4" s="104"/>
      <c r="J4" s="104"/>
      <c r="K4" s="104"/>
    </row>
    <row r="5" spans="1:11">
      <c r="A5" s="103"/>
      <c r="B5" s="45"/>
      <c r="C5" s="226" t="s">
        <v>989</v>
      </c>
      <c r="D5" s="45"/>
      <c r="E5" s="121"/>
      <c r="F5" s="45"/>
      <c r="G5" s="45"/>
      <c r="H5" s="45"/>
      <c r="I5" s="45"/>
      <c r="J5" s="452"/>
      <c r="K5" s="452"/>
    </row>
    <row r="6" spans="1:11">
      <c r="A6" s="103"/>
      <c r="B6" s="45"/>
      <c r="C6" s="226" t="s">
        <v>990</v>
      </c>
      <c r="D6" s="45"/>
      <c r="E6" s="121"/>
      <c r="F6" s="45"/>
      <c r="G6" s="45"/>
      <c r="H6" s="45"/>
      <c r="I6" s="45"/>
      <c r="J6" s="452"/>
      <c r="K6" s="452"/>
    </row>
    <row r="7" spans="1:11">
      <c r="A7" s="103"/>
      <c r="B7" s="45"/>
      <c r="C7" s="226" t="s">
        <v>991</v>
      </c>
      <c r="D7" s="45"/>
      <c r="E7" s="121"/>
      <c r="F7" s="45"/>
      <c r="G7" s="45"/>
      <c r="H7" s="45"/>
      <c r="I7" s="45"/>
      <c r="J7" s="452"/>
      <c r="K7" s="452"/>
    </row>
    <row r="8" spans="1:11">
      <c r="A8" s="103"/>
      <c r="B8" s="45"/>
      <c r="C8" s="226" t="s">
        <v>992</v>
      </c>
      <c r="D8" s="45"/>
      <c r="E8" s="121"/>
      <c r="F8" s="45"/>
      <c r="G8" s="45"/>
      <c r="H8" s="45"/>
      <c r="I8" s="45"/>
      <c r="J8" s="452"/>
      <c r="K8" s="452"/>
    </row>
    <row r="9" spans="1:11">
      <c r="A9" s="103"/>
      <c r="B9" s="45"/>
      <c r="C9" s="226" t="s">
        <v>993</v>
      </c>
      <c r="D9" s="45"/>
      <c r="E9" s="121"/>
      <c r="F9" s="45"/>
      <c r="G9" s="45"/>
      <c r="H9" s="45"/>
      <c r="I9" s="45"/>
      <c r="J9" s="452"/>
      <c r="K9" s="452"/>
    </row>
    <row r="10" spans="1:11">
      <c r="A10" s="103"/>
      <c r="B10" s="45"/>
      <c r="C10" s="227" t="s">
        <v>994</v>
      </c>
      <c r="D10" s="103"/>
      <c r="E10" s="122"/>
      <c r="F10" s="45"/>
      <c r="G10" s="45"/>
      <c r="H10" s="45"/>
      <c r="I10" s="45"/>
      <c r="J10" s="452"/>
      <c r="K10" s="452"/>
    </row>
    <row r="11" spans="1:11">
      <c r="A11" s="103">
        <v>2</v>
      </c>
      <c r="B11" s="45" t="s">
        <v>1002</v>
      </c>
      <c r="C11" s="232" t="s">
        <v>998</v>
      </c>
      <c r="D11" s="45" t="s">
        <v>1003</v>
      </c>
      <c r="E11" s="121">
        <v>4</v>
      </c>
      <c r="F11" s="45"/>
      <c r="G11" s="45"/>
      <c r="H11" s="45"/>
      <c r="I11" s="45"/>
      <c r="J11" s="452"/>
      <c r="K11" s="452"/>
    </row>
    <row r="12" spans="1:11">
      <c r="A12" s="103"/>
      <c r="B12" s="45"/>
      <c r="C12" s="230" t="s">
        <v>999</v>
      </c>
      <c r="D12" s="45"/>
      <c r="E12" s="121"/>
      <c r="F12" s="45"/>
      <c r="G12" s="45"/>
      <c r="H12" s="45"/>
      <c r="I12" s="45"/>
      <c r="J12" s="452"/>
      <c r="K12" s="452"/>
    </row>
    <row r="13" spans="1:11">
      <c r="A13" s="103"/>
      <c r="B13" s="45"/>
      <c r="C13" s="231" t="s">
        <v>1000</v>
      </c>
      <c r="D13" s="45"/>
      <c r="E13" s="121"/>
      <c r="F13" s="45"/>
      <c r="G13" s="45"/>
      <c r="H13" s="45"/>
      <c r="I13" s="45"/>
      <c r="J13" s="452"/>
      <c r="K13" s="452"/>
    </row>
    <row r="14" spans="1:11">
      <c r="A14" s="103"/>
      <c r="B14" s="45"/>
      <c r="C14" s="230" t="s">
        <v>1001</v>
      </c>
      <c r="D14" s="103"/>
      <c r="E14" s="122"/>
      <c r="F14" s="45"/>
      <c r="G14" s="45"/>
      <c r="H14" s="45"/>
      <c r="I14" s="45"/>
      <c r="J14" s="452"/>
      <c r="K14" s="452"/>
    </row>
    <row r="15" spans="1:11">
      <c r="A15" s="103">
        <v>3</v>
      </c>
      <c r="B15" s="45" t="s">
        <v>1006</v>
      </c>
      <c r="C15" s="234" t="s">
        <v>1004</v>
      </c>
      <c r="D15" s="45" t="s">
        <v>996</v>
      </c>
      <c r="E15" s="121">
        <v>2</v>
      </c>
      <c r="F15" s="45"/>
      <c r="G15" s="45"/>
      <c r="H15" s="45"/>
      <c r="I15" s="45"/>
      <c r="J15" s="452"/>
      <c r="K15" s="452"/>
    </row>
    <row r="16" spans="1:11">
      <c r="A16" s="103"/>
      <c r="B16" s="45"/>
      <c r="C16" s="233" t="s">
        <v>1005</v>
      </c>
      <c r="D16" s="45"/>
      <c r="E16" s="121"/>
      <c r="F16" s="45"/>
      <c r="G16" s="45"/>
      <c r="H16" s="45"/>
      <c r="I16" s="45"/>
      <c r="J16" s="452"/>
      <c r="K16" s="452"/>
    </row>
    <row r="17" spans="1:12">
      <c r="A17" s="103">
        <v>4</v>
      </c>
      <c r="B17" s="45" t="s">
        <v>1013</v>
      </c>
      <c r="C17" s="237" t="s">
        <v>1007</v>
      </c>
      <c r="D17" s="45" t="s">
        <v>996</v>
      </c>
      <c r="E17" s="121">
        <v>6</v>
      </c>
      <c r="F17" s="45"/>
      <c r="G17" s="45"/>
      <c r="H17" s="45"/>
      <c r="I17" s="45"/>
      <c r="J17" s="452"/>
      <c r="K17" s="452"/>
    </row>
    <row r="18" spans="1:12">
      <c r="A18" s="103"/>
      <c r="B18" s="45"/>
      <c r="C18" s="235" t="s">
        <v>1008</v>
      </c>
      <c r="D18" s="45"/>
      <c r="E18" s="121"/>
      <c r="F18" s="45"/>
      <c r="G18" s="45"/>
      <c r="H18" s="45"/>
      <c r="I18" s="45"/>
      <c r="J18" s="452"/>
      <c r="K18" s="452"/>
    </row>
    <row r="19" spans="1:12">
      <c r="A19" s="103"/>
      <c r="B19" s="45"/>
      <c r="C19" s="235" t="s">
        <v>1009</v>
      </c>
      <c r="D19" s="103"/>
      <c r="E19" s="122"/>
      <c r="F19" s="45"/>
      <c r="G19" s="45"/>
      <c r="H19" s="45"/>
      <c r="I19" s="45"/>
      <c r="J19" s="452"/>
      <c r="K19" s="452"/>
    </row>
    <row r="20" spans="1:12">
      <c r="A20" s="103"/>
      <c r="B20" s="45"/>
      <c r="C20" s="235" t="s">
        <v>1010</v>
      </c>
      <c r="D20" s="45"/>
      <c r="E20" s="121"/>
      <c r="F20" s="45"/>
      <c r="G20" s="45"/>
      <c r="H20" s="45"/>
      <c r="I20" s="45"/>
      <c r="J20" s="452"/>
      <c r="K20" s="452"/>
    </row>
    <row r="21" spans="1:12">
      <c r="A21" s="103"/>
      <c r="B21" s="45"/>
      <c r="C21" s="235" t="s">
        <v>1011</v>
      </c>
      <c r="D21" s="45"/>
      <c r="E21" s="121"/>
      <c r="F21" s="45"/>
      <c r="G21" s="45"/>
      <c r="H21" s="45"/>
      <c r="I21" s="45"/>
      <c r="J21" s="452"/>
      <c r="K21" s="452"/>
    </row>
    <row r="22" spans="1:12">
      <c r="A22" s="103"/>
      <c r="B22" s="45"/>
      <c r="C22" s="236" t="s">
        <v>1012</v>
      </c>
      <c r="D22" s="45"/>
      <c r="E22" s="121"/>
      <c r="F22" s="45"/>
      <c r="G22" s="45"/>
      <c r="H22" s="45"/>
      <c r="I22" s="45"/>
      <c r="J22" s="452"/>
      <c r="K22" s="452"/>
    </row>
    <row r="23" spans="1:12">
      <c r="A23" s="103">
        <v>5</v>
      </c>
      <c r="B23" s="45" t="s">
        <v>1018</v>
      </c>
      <c r="C23" s="239" t="s">
        <v>1014</v>
      </c>
      <c r="D23" s="45" t="s">
        <v>996</v>
      </c>
      <c r="E23" s="121">
        <v>4</v>
      </c>
      <c r="F23" s="45"/>
      <c r="G23" s="45"/>
      <c r="H23" s="45"/>
      <c r="I23" s="45"/>
      <c r="J23" s="452"/>
      <c r="K23" s="452"/>
    </row>
    <row r="24" spans="1:12">
      <c r="A24" s="103"/>
      <c r="B24" s="45"/>
      <c r="C24" s="238" t="s">
        <v>1015</v>
      </c>
      <c r="D24" s="45"/>
      <c r="E24" s="121"/>
      <c r="F24" s="45"/>
      <c r="G24" s="45"/>
      <c r="H24" s="45"/>
      <c r="I24" s="45"/>
      <c r="J24" s="452"/>
      <c r="K24" s="452"/>
      <c r="L24" t="s">
        <v>168</v>
      </c>
    </row>
    <row r="25" spans="1:12">
      <c r="A25" s="103"/>
      <c r="B25" s="45"/>
      <c r="C25" s="238" t="s">
        <v>1016</v>
      </c>
      <c r="D25" s="103"/>
      <c r="E25" s="122"/>
      <c r="F25" s="45"/>
      <c r="G25" s="45"/>
      <c r="H25" s="45"/>
      <c r="I25" s="45"/>
      <c r="J25" s="452"/>
      <c r="K25" s="452"/>
    </row>
    <row r="26" spans="1:12">
      <c r="A26" s="103"/>
      <c r="B26" s="45"/>
      <c r="C26" s="238" t="s">
        <v>1017</v>
      </c>
      <c r="D26" s="103"/>
      <c r="E26" s="122"/>
      <c r="F26" s="45"/>
      <c r="G26" s="45"/>
      <c r="H26" s="45"/>
      <c r="I26" s="45"/>
      <c r="J26" s="452"/>
      <c r="K26" s="452"/>
    </row>
    <row r="27" spans="1:12">
      <c r="A27" s="103">
        <v>6</v>
      </c>
      <c r="B27" s="45" t="s">
        <v>1027</v>
      </c>
      <c r="C27" s="243" t="s">
        <v>1019</v>
      </c>
      <c r="D27" s="45" t="s">
        <v>996</v>
      </c>
      <c r="E27" s="122">
        <v>8</v>
      </c>
      <c r="F27" s="45"/>
      <c r="G27" s="45"/>
      <c r="H27" s="45"/>
      <c r="I27" s="45"/>
      <c r="J27" s="452"/>
      <c r="K27" s="452"/>
    </row>
    <row r="28" spans="1:12">
      <c r="A28" s="103"/>
      <c r="B28" s="45"/>
      <c r="C28" s="241" t="s">
        <v>1020</v>
      </c>
      <c r="D28" s="103"/>
      <c r="E28" s="122"/>
      <c r="F28" s="45"/>
      <c r="G28" s="45"/>
      <c r="H28" s="45"/>
      <c r="I28" s="45"/>
      <c r="J28" s="452"/>
      <c r="K28" s="452"/>
    </row>
    <row r="29" spans="1:12">
      <c r="A29" s="103"/>
      <c r="B29" s="45"/>
      <c r="C29" s="240" t="s">
        <v>1021</v>
      </c>
      <c r="D29" s="103"/>
      <c r="E29" s="122"/>
      <c r="F29" s="45"/>
      <c r="G29" s="45"/>
      <c r="H29" s="45"/>
      <c r="I29" s="45"/>
      <c r="J29" s="452"/>
      <c r="K29" s="452"/>
    </row>
    <row r="30" spans="1:12">
      <c r="A30" s="103"/>
      <c r="B30" s="45"/>
      <c r="C30" s="240" t="s">
        <v>1022</v>
      </c>
      <c r="D30" s="103"/>
      <c r="E30" s="122"/>
      <c r="F30" s="45"/>
      <c r="G30" s="45"/>
      <c r="H30" s="45"/>
      <c r="I30" s="45"/>
      <c r="J30" s="452"/>
      <c r="K30" s="452"/>
    </row>
    <row r="31" spans="1:12">
      <c r="A31" s="103"/>
      <c r="B31" s="45"/>
      <c r="C31" s="240" t="s">
        <v>1023</v>
      </c>
      <c r="D31" s="103"/>
      <c r="E31" s="122"/>
      <c r="F31" s="45"/>
      <c r="G31" s="45"/>
      <c r="H31" s="45"/>
      <c r="I31" s="45"/>
      <c r="J31" s="452"/>
      <c r="K31" s="452"/>
    </row>
    <row r="32" spans="1:12">
      <c r="A32" s="103"/>
      <c r="B32" s="45"/>
      <c r="C32" s="240" t="s">
        <v>1024</v>
      </c>
      <c r="D32" s="103"/>
      <c r="E32" s="122"/>
      <c r="F32" s="45"/>
      <c r="G32" s="45"/>
      <c r="H32" s="45"/>
      <c r="I32" s="45"/>
      <c r="J32" s="452"/>
      <c r="K32" s="452"/>
    </row>
    <row r="33" spans="1:11">
      <c r="A33" s="103"/>
      <c r="B33" s="45"/>
      <c r="C33" s="242" t="s">
        <v>1025</v>
      </c>
      <c r="D33" s="103"/>
      <c r="E33" s="122"/>
      <c r="F33" s="45"/>
      <c r="G33" s="45"/>
      <c r="H33" s="45"/>
      <c r="I33" s="45"/>
      <c r="J33" s="452"/>
      <c r="K33" s="452"/>
    </row>
    <row r="34" spans="1:11">
      <c r="A34" s="103"/>
      <c r="B34" s="45"/>
      <c r="C34" s="242" t="s">
        <v>1026</v>
      </c>
      <c r="D34" s="103"/>
      <c r="E34" s="122"/>
      <c r="F34" s="45"/>
      <c r="G34" s="45"/>
      <c r="H34" s="45"/>
      <c r="I34" s="45"/>
      <c r="J34" s="452"/>
      <c r="K34" s="452"/>
    </row>
    <row r="35" spans="1:11">
      <c r="A35" s="103">
        <v>7</v>
      </c>
      <c r="B35" s="45" t="s">
        <v>1028</v>
      </c>
      <c r="C35" s="245" t="s">
        <v>1029</v>
      </c>
      <c r="D35" s="45" t="s">
        <v>996</v>
      </c>
      <c r="E35" s="122">
        <v>6</v>
      </c>
      <c r="F35" s="45"/>
      <c r="G35" s="45"/>
      <c r="H35" s="45"/>
      <c r="I35" s="45"/>
      <c r="K35" s="229">
        <v>44197</v>
      </c>
    </row>
    <row r="36" spans="1:11">
      <c r="A36" s="103"/>
      <c r="B36" s="45"/>
      <c r="C36" s="244" t="s">
        <v>1030</v>
      </c>
      <c r="D36" s="103"/>
      <c r="E36" s="122"/>
      <c r="F36" s="45"/>
      <c r="G36" s="45"/>
      <c r="H36" s="45"/>
      <c r="I36" s="45"/>
      <c r="J36" s="452"/>
      <c r="K36" s="452"/>
    </row>
    <row r="37" spans="1:11">
      <c r="A37" s="103"/>
      <c r="B37" s="45"/>
      <c r="C37" s="244" t="s">
        <v>1031</v>
      </c>
      <c r="D37" s="103"/>
      <c r="E37" s="122"/>
      <c r="F37" s="45"/>
      <c r="G37" s="45"/>
      <c r="H37" s="45"/>
      <c r="I37" s="45"/>
      <c r="J37" s="452"/>
      <c r="K37" s="452"/>
    </row>
    <row r="38" spans="1:11">
      <c r="A38" s="103"/>
      <c r="B38" s="45"/>
      <c r="C38" s="244" t="s">
        <v>1032</v>
      </c>
      <c r="D38" s="103"/>
      <c r="E38" s="122"/>
      <c r="F38" s="45"/>
      <c r="G38" s="45"/>
      <c r="H38" s="45"/>
      <c r="I38" s="45"/>
      <c r="J38" s="452"/>
      <c r="K38" s="452"/>
    </row>
    <row r="39" spans="1:11">
      <c r="A39" s="103"/>
      <c r="B39" s="45"/>
      <c r="C39" s="244" t="s">
        <v>1033</v>
      </c>
      <c r="D39" s="45"/>
      <c r="E39" s="121"/>
      <c r="F39" s="45"/>
      <c r="G39" s="45"/>
      <c r="H39" s="45"/>
      <c r="I39" s="45"/>
      <c r="J39" s="452"/>
      <c r="K39" s="452"/>
    </row>
    <row r="40" spans="1:11">
      <c r="A40" s="103"/>
      <c r="B40" s="45"/>
      <c r="C40" s="244" t="s">
        <v>1034</v>
      </c>
      <c r="D40" s="45"/>
      <c r="E40" s="121"/>
      <c r="F40" s="45"/>
      <c r="G40" s="45"/>
      <c r="H40" s="45"/>
      <c r="I40" s="45"/>
      <c r="J40" s="452"/>
      <c r="K40" s="452"/>
    </row>
    <row r="41" spans="1:11">
      <c r="A41" s="103">
        <v>8</v>
      </c>
      <c r="B41" s="45" t="s">
        <v>1038</v>
      </c>
      <c r="C41" s="246" t="s">
        <v>1035</v>
      </c>
      <c r="D41" s="103" t="s">
        <v>996</v>
      </c>
      <c r="E41" s="122">
        <v>3</v>
      </c>
      <c r="F41" s="45"/>
      <c r="G41" s="45"/>
      <c r="H41" s="45"/>
      <c r="I41" s="45"/>
      <c r="J41" s="452"/>
      <c r="K41" s="452"/>
    </row>
    <row r="42" spans="1:11">
      <c r="A42" s="103"/>
      <c r="B42" s="45"/>
      <c r="C42" s="246" t="s">
        <v>1036</v>
      </c>
      <c r="D42" s="103"/>
      <c r="E42" s="122"/>
      <c r="F42" s="45"/>
      <c r="G42" s="45"/>
      <c r="H42" s="45"/>
      <c r="I42" s="45"/>
      <c r="J42" s="452"/>
      <c r="K42" s="452"/>
    </row>
    <row r="43" spans="1:11">
      <c r="A43" s="103"/>
      <c r="B43" s="45"/>
      <c r="C43" s="246" t="s">
        <v>1037</v>
      </c>
      <c r="D43" s="103"/>
      <c r="E43" s="122"/>
      <c r="F43" s="45"/>
      <c r="G43" s="45"/>
      <c r="H43" s="45"/>
      <c r="I43" s="45"/>
      <c r="J43" s="452"/>
      <c r="K43" s="452"/>
    </row>
    <row r="44" spans="1:11">
      <c r="A44" s="103">
        <v>9</v>
      </c>
      <c r="B44" s="45" t="s">
        <v>1045</v>
      </c>
      <c r="C44" s="249" t="s">
        <v>1039</v>
      </c>
      <c r="D44" s="103" t="s">
        <v>996</v>
      </c>
      <c r="E44" s="122">
        <v>6</v>
      </c>
      <c r="F44" s="45"/>
      <c r="G44" s="45"/>
      <c r="H44" s="45"/>
      <c r="I44" s="45"/>
      <c r="J44" s="452"/>
      <c r="K44" s="452"/>
    </row>
    <row r="45" spans="1:11">
      <c r="A45" s="103"/>
      <c r="B45" s="45"/>
      <c r="C45" s="247" t="s">
        <v>1040</v>
      </c>
      <c r="D45" s="103"/>
      <c r="E45" s="122"/>
      <c r="F45" s="45"/>
      <c r="G45" s="45"/>
      <c r="H45" s="45"/>
      <c r="I45" s="45"/>
      <c r="J45" s="452"/>
      <c r="K45" s="452"/>
    </row>
    <row r="46" spans="1:11">
      <c r="A46" s="103"/>
      <c r="B46" s="45"/>
      <c r="C46" s="247" t="s">
        <v>1041</v>
      </c>
      <c r="D46" s="103"/>
      <c r="E46" s="122"/>
      <c r="F46" s="45"/>
      <c r="G46" s="45"/>
      <c r="H46" s="45"/>
      <c r="I46" s="45"/>
      <c r="J46" s="452"/>
      <c r="K46" s="452"/>
    </row>
    <row r="47" spans="1:11">
      <c r="A47" s="103"/>
      <c r="B47" s="45"/>
      <c r="C47" s="247" t="s">
        <v>1042</v>
      </c>
      <c r="D47" s="103"/>
      <c r="E47" s="122"/>
      <c r="F47" s="45"/>
      <c r="G47" s="45"/>
      <c r="H47" s="45"/>
      <c r="I47" s="45"/>
      <c r="J47" s="452"/>
      <c r="K47" s="452"/>
    </row>
    <row r="48" spans="1:11">
      <c r="A48" s="103"/>
      <c r="B48" s="45"/>
      <c r="C48" s="247" t="s">
        <v>1043</v>
      </c>
      <c r="D48" s="103"/>
      <c r="E48" s="122"/>
      <c r="F48" s="45"/>
      <c r="G48" s="45"/>
      <c r="H48" s="45"/>
      <c r="I48" s="45"/>
      <c r="J48" s="452"/>
      <c r="K48" s="452"/>
    </row>
    <row r="49" spans="1:11">
      <c r="A49" s="103"/>
      <c r="B49" s="45"/>
      <c r="C49" s="248" t="s">
        <v>1044</v>
      </c>
      <c r="D49" s="103"/>
      <c r="E49" s="122"/>
      <c r="F49" s="45"/>
      <c r="G49" s="45"/>
      <c r="H49" s="45"/>
      <c r="I49" s="45"/>
      <c r="J49" s="452"/>
      <c r="K49" s="452"/>
    </row>
    <row r="50" spans="1:11">
      <c r="A50" s="103">
        <v>10</v>
      </c>
      <c r="B50" s="45" t="s">
        <v>1053</v>
      </c>
      <c r="C50" s="252" t="s">
        <v>1046</v>
      </c>
      <c r="D50" s="45" t="s">
        <v>996</v>
      </c>
      <c r="E50" s="122">
        <v>7</v>
      </c>
      <c r="F50" s="45"/>
      <c r="G50" s="45"/>
      <c r="H50" s="45"/>
      <c r="I50" s="45"/>
      <c r="J50" s="452"/>
      <c r="K50" s="452"/>
    </row>
    <row r="51" spans="1:11">
      <c r="A51" s="103"/>
      <c r="B51" s="45"/>
      <c r="C51" s="250" t="s">
        <v>1047</v>
      </c>
      <c r="D51" s="103"/>
      <c r="E51" s="122"/>
      <c r="F51" s="45"/>
      <c r="G51" s="45"/>
      <c r="H51" s="45"/>
      <c r="I51" s="45"/>
      <c r="J51" s="452"/>
      <c r="K51" s="452"/>
    </row>
    <row r="52" spans="1:11">
      <c r="A52" s="103"/>
      <c r="B52" s="45"/>
      <c r="C52" s="250" t="s">
        <v>1048</v>
      </c>
      <c r="D52" s="103"/>
      <c r="E52" s="122"/>
      <c r="F52" s="45"/>
      <c r="G52" s="45"/>
      <c r="H52" s="45"/>
      <c r="I52" s="45"/>
      <c r="J52" s="452"/>
      <c r="K52" s="452"/>
    </row>
    <row r="53" spans="1:11">
      <c r="A53" s="103"/>
      <c r="B53" s="45"/>
      <c r="C53" s="251" t="s">
        <v>1049</v>
      </c>
      <c r="D53" s="103"/>
      <c r="E53" s="122"/>
      <c r="F53" s="45"/>
      <c r="G53" s="45"/>
      <c r="H53" s="45"/>
      <c r="I53" s="45"/>
      <c r="J53" s="452"/>
      <c r="K53" s="452"/>
    </row>
    <row r="54" spans="1:11">
      <c r="A54" s="103"/>
      <c r="B54" s="45"/>
      <c r="C54" s="250" t="s">
        <v>1050</v>
      </c>
      <c r="D54" s="103"/>
      <c r="E54" s="122"/>
      <c r="F54" s="45"/>
      <c r="G54" s="45"/>
      <c r="H54" s="45"/>
      <c r="I54" s="45"/>
      <c r="J54" s="452"/>
      <c r="K54" s="452"/>
    </row>
    <row r="55" spans="1:11">
      <c r="A55" s="103"/>
      <c r="B55" s="45"/>
      <c r="C55" s="251" t="s">
        <v>1051</v>
      </c>
      <c r="D55" s="103"/>
      <c r="E55" s="122"/>
      <c r="F55" s="45"/>
      <c r="G55" s="45"/>
      <c r="H55" s="45"/>
      <c r="I55" s="45"/>
      <c r="J55" s="452"/>
      <c r="K55" s="452"/>
    </row>
    <row r="56" spans="1:11">
      <c r="A56" s="103"/>
      <c r="B56" s="45"/>
      <c r="C56" s="250" t="s">
        <v>1052</v>
      </c>
      <c r="D56" s="103"/>
      <c r="E56" s="122"/>
      <c r="F56" s="45"/>
      <c r="G56" s="45"/>
      <c r="H56" s="45"/>
      <c r="I56" s="45"/>
      <c r="J56" s="452"/>
      <c r="K56" s="452"/>
    </row>
    <row r="57" spans="1:11">
      <c r="A57" s="103">
        <v>11</v>
      </c>
      <c r="B57" s="45" t="s">
        <v>1059</v>
      </c>
      <c r="C57" s="255" t="s">
        <v>1054</v>
      </c>
      <c r="D57" s="45" t="s">
        <v>996</v>
      </c>
      <c r="E57" s="122">
        <v>5</v>
      </c>
      <c r="F57" s="45"/>
      <c r="G57" s="45"/>
      <c r="H57" s="45"/>
      <c r="I57" s="45"/>
      <c r="J57" s="452"/>
      <c r="K57" s="452"/>
    </row>
    <row r="58" spans="1:11">
      <c r="A58" s="103"/>
      <c r="B58" s="45"/>
      <c r="C58" s="253" t="s">
        <v>1055</v>
      </c>
      <c r="D58" s="103"/>
      <c r="E58" s="122"/>
      <c r="F58" s="45"/>
      <c r="G58" s="45"/>
      <c r="H58" s="45"/>
      <c r="I58" s="45"/>
      <c r="J58" s="452"/>
      <c r="K58" s="452"/>
    </row>
    <row r="59" spans="1:11">
      <c r="A59" s="103"/>
      <c r="B59" s="45"/>
      <c r="C59" s="253" t="s">
        <v>1056</v>
      </c>
      <c r="D59" s="103"/>
      <c r="E59" s="122"/>
      <c r="F59" s="45"/>
      <c r="G59" s="45"/>
      <c r="H59" s="45"/>
      <c r="I59" s="45"/>
      <c r="J59" s="452"/>
      <c r="K59" s="452"/>
    </row>
    <row r="60" spans="1:11">
      <c r="A60" s="103"/>
      <c r="B60" s="45"/>
      <c r="C60" s="253" t="s">
        <v>1057</v>
      </c>
      <c r="D60" s="103"/>
      <c r="E60" s="122"/>
      <c r="F60" s="45"/>
      <c r="G60" s="45"/>
      <c r="H60" s="45"/>
      <c r="I60" s="45"/>
      <c r="J60" s="452"/>
      <c r="K60" s="452"/>
    </row>
    <row r="61" spans="1:11">
      <c r="A61" s="103"/>
      <c r="B61" s="45"/>
      <c r="C61" s="254" t="s">
        <v>1058</v>
      </c>
      <c r="D61" s="103"/>
      <c r="E61" s="122"/>
      <c r="F61" s="45"/>
      <c r="G61" s="45"/>
      <c r="H61" s="45"/>
      <c r="I61" s="45"/>
      <c r="J61" s="452"/>
      <c r="K61" s="452"/>
    </row>
    <row r="62" spans="1:11">
      <c r="A62" s="103">
        <v>12</v>
      </c>
      <c r="B62" s="45" t="s">
        <v>1069</v>
      </c>
      <c r="C62" s="258" t="s">
        <v>1060</v>
      </c>
      <c r="D62" s="45" t="s">
        <v>996</v>
      </c>
      <c r="E62" s="122">
        <v>9</v>
      </c>
      <c r="F62" s="45"/>
      <c r="G62" s="45"/>
      <c r="H62" s="45"/>
      <c r="I62" s="45"/>
      <c r="J62" s="452"/>
      <c r="K62" s="452"/>
    </row>
    <row r="63" spans="1:11">
      <c r="A63" s="103"/>
      <c r="B63" s="45"/>
      <c r="C63" s="257" t="s">
        <v>1061</v>
      </c>
      <c r="D63" s="103"/>
      <c r="E63" s="122"/>
      <c r="F63" s="45"/>
      <c r="G63" s="45"/>
      <c r="H63" s="45"/>
      <c r="I63" s="45"/>
      <c r="J63" s="452"/>
      <c r="K63" s="452"/>
    </row>
    <row r="64" spans="1:11">
      <c r="A64" s="103"/>
      <c r="B64" s="45"/>
      <c r="C64" s="256" t="s">
        <v>1062</v>
      </c>
      <c r="D64" s="103"/>
      <c r="E64" s="122"/>
      <c r="F64" s="45"/>
      <c r="G64" s="45"/>
      <c r="H64" s="45"/>
      <c r="I64" s="45"/>
      <c r="J64" s="452"/>
      <c r="K64" s="452"/>
    </row>
    <row r="65" spans="1:11">
      <c r="A65" s="103"/>
      <c r="B65" s="45"/>
      <c r="C65" s="256" t="s">
        <v>1063</v>
      </c>
      <c r="D65" s="103"/>
      <c r="E65" s="122"/>
      <c r="F65" s="45"/>
      <c r="G65" s="45"/>
      <c r="H65" s="45"/>
      <c r="I65" s="45"/>
      <c r="J65" s="452"/>
      <c r="K65" s="452"/>
    </row>
    <row r="66" spans="1:11">
      <c r="A66" s="103"/>
      <c r="B66" s="45"/>
      <c r="C66" s="256" t="s">
        <v>1064</v>
      </c>
      <c r="D66" s="103"/>
      <c r="E66" s="122"/>
      <c r="F66" s="45"/>
      <c r="G66" s="45"/>
      <c r="H66" s="45"/>
      <c r="I66" s="45"/>
      <c r="J66" s="452"/>
      <c r="K66" s="452"/>
    </row>
    <row r="67" spans="1:11">
      <c r="A67" s="103"/>
      <c r="B67" s="45"/>
      <c r="C67" s="256" t="s">
        <v>1065</v>
      </c>
      <c r="D67" s="103"/>
      <c r="E67" s="122"/>
      <c r="F67" s="45"/>
      <c r="G67" s="45"/>
      <c r="H67" s="45"/>
      <c r="I67" s="45"/>
      <c r="J67" s="452"/>
      <c r="K67" s="452"/>
    </row>
    <row r="68" spans="1:11">
      <c r="A68" s="103"/>
      <c r="B68" s="45"/>
      <c r="C68" s="256" t="s">
        <v>1066</v>
      </c>
      <c r="D68" s="103"/>
      <c r="E68" s="122"/>
      <c r="F68" s="45"/>
      <c r="G68" s="45"/>
      <c r="H68" s="45"/>
      <c r="I68" s="45"/>
      <c r="J68" s="452"/>
      <c r="K68" s="452"/>
    </row>
    <row r="69" spans="1:11">
      <c r="A69" s="103"/>
      <c r="B69" s="45"/>
      <c r="C69" s="256" t="s">
        <v>1067</v>
      </c>
      <c r="D69" s="103"/>
      <c r="E69" s="122"/>
      <c r="F69" s="45"/>
      <c r="G69" s="45"/>
      <c r="H69" s="45"/>
      <c r="I69" s="45"/>
      <c r="J69" s="452"/>
      <c r="K69" s="452"/>
    </row>
    <row r="70" spans="1:11">
      <c r="A70" s="103"/>
      <c r="B70" s="45"/>
      <c r="C70" s="257" t="s">
        <v>1068</v>
      </c>
      <c r="D70" s="103"/>
      <c r="E70" s="122"/>
      <c r="F70" s="45"/>
      <c r="G70" s="45"/>
      <c r="H70" s="45"/>
      <c r="I70" s="45"/>
      <c r="J70" s="452"/>
      <c r="K70" s="452"/>
    </row>
    <row r="71" spans="1:11">
      <c r="A71" s="103">
        <v>13</v>
      </c>
      <c r="B71" s="45" t="s">
        <v>1070</v>
      </c>
      <c r="C71" s="260" t="s">
        <v>1071</v>
      </c>
      <c r="D71" s="45" t="s">
        <v>996</v>
      </c>
      <c r="E71" s="122">
        <v>4</v>
      </c>
      <c r="F71" s="45"/>
      <c r="G71" s="45"/>
      <c r="H71" s="45"/>
      <c r="I71" s="45"/>
      <c r="K71" s="452" t="s">
        <v>1075</v>
      </c>
    </row>
    <row r="72" spans="1:11">
      <c r="A72" s="103"/>
      <c r="B72" s="45"/>
      <c r="C72" s="261" t="s">
        <v>1072</v>
      </c>
      <c r="D72" s="103"/>
      <c r="E72" s="122"/>
      <c r="F72" s="45"/>
      <c r="G72" s="45"/>
      <c r="H72" s="45"/>
      <c r="I72" s="45"/>
      <c r="J72" s="452"/>
      <c r="K72" s="452"/>
    </row>
    <row r="73" spans="1:11">
      <c r="A73" s="103"/>
      <c r="B73" s="45"/>
      <c r="C73" s="259" t="s">
        <v>1073</v>
      </c>
      <c r="D73" s="103"/>
      <c r="E73" s="122"/>
      <c r="F73" s="45"/>
      <c r="G73" s="45"/>
      <c r="H73" s="45"/>
      <c r="I73" s="45"/>
      <c r="J73" s="452"/>
      <c r="K73" s="452"/>
    </row>
    <row r="74" spans="1:11">
      <c r="A74" s="103"/>
      <c r="B74" s="45"/>
      <c r="C74" s="259" t="s">
        <v>1074</v>
      </c>
      <c r="D74" s="103"/>
      <c r="E74" s="122"/>
      <c r="F74" s="45"/>
      <c r="G74" s="45"/>
      <c r="H74" s="45"/>
      <c r="I74" s="45"/>
      <c r="J74" s="452"/>
      <c r="K74" s="452"/>
    </row>
    <row r="75" spans="1:11">
      <c r="A75" s="103">
        <v>14</v>
      </c>
      <c r="B75" s="45" t="s">
        <v>1088</v>
      </c>
      <c r="C75" s="265" t="s">
        <v>1076</v>
      </c>
      <c r="D75" s="45" t="s">
        <v>996</v>
      </c>
      <c r="E75" s="122">
        <v>6</v>
      </c>
      <c r="F75" s="45"/>
      <c r="G75" s="45"/>
      <c r="H75" s="45"/>
      <c r="I75" s="45"/>
      <c r="J75" s="452"/>
      <c r="K75" s="452"/>
    </row>
    <row r="76" spans="1:11">
      <c r="A76" s="103"/>
      <c r="B76" s="45"/>
      <c r="C76" s="263" t="s">
        <v>1077</v>
      </c>
      <c r="D76" s="103"/>
      <c r="E76" s="122"/>
      <c r="F76" s="45"/>
      <c r="G76" s="45"/>
      <c r="H76" s="45"/>
      <c r="I76" s="45"/>
      <c r="J76" s="452"/>
      <c r="K76" s="452"/>
    </row>
    <row r="77" spans="1:11">
      <c r="A77" s="103"/>
      <c r="B77" s="45"/>
      <c r="C77" s="262" t="s">
        <v>1078</v>
      </c>
      <c r="D77" s="103"/>
      <c r="E77" s="122"/>
      <c r="F77" s="45"/>
      <c r="G77" s="45"/>
      <c r="H77" s="45"/>
      <c r="I77" s="45"/>
      <c r="J77" s="452"/>
      <c r="K77" s="452"/>
    </row>
    <row r="78" spans="1:11">
      <c r="A78" s="103"/>
      <c r="B78" s="45"/>
      <c r="C78" s="264" t="s">
        <v>1079</v>
      </c>
      <c r="D78" s="103"/>
      <c r="E78" s="122"/>
      <c r="F78" s="45"/>
      <c r="G78" s="45"/>
      <c r="H78" s="45"/>
      <c r="I78" s="45"/>
      <c r="J78" s="452"/>
      <c r="K78" s="452"/>
    </row>
    <row r="79" spans="1:11">
      <c r="A79" s="103"/>
      <c r="B79" s="45"/>
      <c r="C79" s="263" t="s">
        <v>1080</v>
      </c>
      <c r="D79" s="103"/>
      <c r="E79" s="122"/>
      <c r="F79" s="45"/>
      <c r="G79" s="45"/>
      <c r="H79" s="45"/>
      <c r="I79" s="45"/>
      <c r="J79" s="452"/>
      <c r="K79" s="452"/>
    </row>
    <row r="80" spans="1:11">
      <c r="A80" s="103"/>
      <c r="B80" s="45"/>
      <c r="C80" s="266" t="s">
        <v>1081</v>
      </c>
      <c r="D80" s="103"/>
      <c r="E80" s="122"/>
      <c r="F80" s="45"/>
      <c r="G80" s="45"/>
      <c r="H80" s="45"/>
      <c r="I80" s="45"/>
      <c r="J80" s="452"/>
      <c r="K80" s="452"/>
    </row>
    <row r="81" spans="1:11">
      <c r="A81" s="103">
        <v>15</v>
      </c>
      <c r="B81" s="45" t="s">
        <v>1087</v>
      </c>
      <c r="C81" s="267" t="s">
        <v>1082</v>
      </c>
      <c r="D81" s="45" t="s">
        <v>996</v>
      </c>
      <c r="E81" s="122">
        <v>5</v>
      </c>
      <c r="F81" s="45"/>
      <c r="G81" s="45"/>
      <c r="H81" s="45"/>
      <c r="I81" s="45"/>
      <c r="J81" s="452"/>
      <c r="K81" s="452"/>
    </row>
    <row r="82" spans="1:11">
      <c r="A82" s="103"/>
      <c r="B82" s="45"/>
      <c r="C82" s="267" t="s">
        <v>1083</v>
      </c>
      <c r="D82" s="103"/>
      <c r="E82" s="122"/>
      <c r="F82" s="45"/>
      <c r="G82" s="45"/>
      <c r="H82" s="45"/>
      <c r="I82" s="45"/>
      <c r="J82" s="452"/>
      <c r="K82" s="452"/>
    </row>
    <row r="83" spans="1:11">
      <c r="A83" s="103"/>
      <c r="B83" s="45"/>
      <c r="C83" s="268" t="s">
        <v>1084</v>
      </c>
      <c r="D83" s="103"/>
      <c r="E83" s="122"/>
      <c r="F83" s="45"/>
      <c r="G83" s="45"/>
      <c r="H83" s="45"/>
      <c r="I83" s="45"/>
      <c r="J83" s="452"/>
      <c r="K83" s="452"/>
    </row>
    <row r="84" spans="1:11">
      <c r="A84" s="103"/>
      <c r="B84" s="45"/>
      <c r="C84" s="267" t="s">
        <v>1085</v>
      </c>
      <c r="D84" s="103"/>
      <c r="E84" s="122"/>
      <c r="F84" s="45"/>
      <c r="G84" s="45"/>
      <c r="H84" s="45"/>
      <c r="I84" s="45"/>
      <c r="J84" s="452"/>
      <c r="K84" s="452"/>
    </row>
    <row r="85" spans="1:11">
      <c r="A85" s="103"/>
      <c r="B85" s="45"/>
      <c r="C85" s="267" t="s">
        <v>1086</v>
      </c>
      <c r="D85" s="103"/>
      <c r="E85" s="122"/>
      <c r="F85" s="45"/>
      <c r="G85" s="45"/>
      <c r="H85" s="45"/>
      <c r="I85" s="45"/>
      <c r="J85" s="452"/>
      <c r="K85" s="452"/>
    </row>
    <row r="86" spans="1:11">
      <c r="A86" s="103">
        <v>16</v>
      </c>
      <c r="B86" s="45" t="s">
        <v>1094</v>
      </c>
      <c r="C86" s="271" t="s">
        <v>1089</v>
      </c>
      <c r="D86" s="45" t="s">
        <v>996</v>
      </c>
      <c r="E86" s="122">
        <v>6</v>
      </c>
      <c r="F86" s="45"/>
      <c r="G86" s="45"/>
      <c r="H86" s="45"/>
      <c r="I86" s="45"/>
      <c r="K86" s="225">
        <v>44166</v>
      </c>
    </row>
    <row r="87" spans="1:11">
      <c r="A87" s="103"/>
      <c r="B87" s="45"/>
      <c r="C87" s="269" t="s">
        <v>1090</v>
      </c>
      <c r="D87" s="103"/>
      <c r="E87" s="122"/>
      <c r="F87" s="45"/>
      <c r="G87" s="45"/>
      <c r="H87" s="45"/>
      <c r="I87" s="45"/>
      <c r="J87" s="452"/>
      <c r="K87" s="452"/>
    </row>
    <row r="88" spans="1:11">
      <c r="A88" s="103"/>
      <c r="B88" s="45"/>
      <c r="C88" s="269" t="s">
        <v>1091</v>
      </c>
      <c r="D88" s="103"/>
      <c r="E88" s="122"/>
      <c r="F88" s="45"/>
      <c r="G88" s="45"/>
      <c r="H88" s="45"/>
      <c r="I88" s="45"/>
      <c r="J88" s="452"/>
      <c r="K88" s="452"/>
    </row>
    <row r="89" spans="1:11">
      <c r="A89" s="103"/>
      <c r="B89" s="45"/>
      <c r="C89" s="270" t="s">
        <v>1092</v>
      </c>
      <c r="D89" s="103"/>
      <c r="E89" s="122"/>
      <c r="F89" s="45"/>
      <c r="G89" s="45"/>
      <c r="H89" s="45"/>
      <c r="I89" s="45"/>
      <c r="J89" s="452"/>
      <c r="K89" s="452"/>
    </row>
    <row r="90" spans="1:11">
      <c r="A90" s="103"/>
      <c r="B90" s="45"/>
      <c r="C90" s="272" t="s">
        <v>1093</v>
      </c>
      <c r="D90" s="103"/>
      <c r="E90" s="122"/>
      <c r="F90" s="45"/>
      <c r="G90" s="45"/>
      <c r="H90" s="45"/>
      <c r="I90" s="45"/>
      <c r="J90" s="452"/>
      <c r="K90" s="452"/>
    </row>
    <row r="91" spans="1:11">
      <c r="A91" s="103"/>
      <c r="B91" s="45"/>
      <c r="C91" s="273" t="s">
        <v>1095</v>
      </c>
      <c r="D91" s="103"/>
      <c r="E91" s="122"/>
      <c r="F91" s="45"/>
      <c r="G91" s="45"/>
      <c r="H91" s="45"/>
      <c r="I91" s="45"/>
      <c r="J91" s="452"/>
      <c r="K91" s="452"/>
    </row>
    <row r="92" spans="1:11">
      <c r="A92" s="103">
        <v>17</v>
      </c>
      <c r="B92" s="45" t="s">
        <v>1100</v>
      </c>
      <c r="C92" s="275" t="s">
        <v>1096</v>
      </c>
      <c r="D92" s="45" t="s">
        <v>996</v>
      </c>
      <c r="E92" s="122">
        <v>4</v>
      </c>
      <c r="F92" s="45"/>
      <c r="G92" s="45"/>
      <c r="H92" s="45"/>
      <c r="I92" s="45"/>
      <c r="J92" s="452"/>
      <c r="K92" s="452"/>
    </row>
    <row r="93" spans="1:11">
      <c r="A93" s="103"/>
      <c r="B93" s="45"/>
      <c r="C93" s="274" t="s">
        <v>1097</v>
      </c>
      <c r="D93" s="103"/>
      <c r="E93" s="122"/>
      <c r="F93" s="45"/>
      <c r="G93" s="45"/>
      <c r="H93" s="45"/>
      <c r="I93" s="45"/>
      <c r="J93" s="452"/>
      <c r="K93" s="452"/>
    </row>
    <row r="94" spans="1:11">
      <c r="A94" s="103"/>
      <c r="B94" s="45"/>
      <c r="C94" s="274" t="s">
        <v>1098</v>
      </c>
      <c r="D94" s="103"/>
      <c r="E94" s="122"/>
      <c r="F94" s="45"/>
      <c r="G94" s="45"/>
      <c r="H94" s="45"/>
      <c r="I94" s="45"/>
      <c r="J94" s="452"/>
      <c r="K94" s="452"/>
    </row>
    <row r="95" spans="1:11">
      <c r="A95" s="103"/>
      <c r="B95" s="45"/>
      <c r="C95" s="274" t="s">
        <v>1099</v>
      </c>
      <c r="D95" s="103"/>
      <c r="E95" s="122"/>
      <c r="F95" s="45"/>
      <c r="G95" s="45"/>
      <c r="H95" s="45"/>
      <c r="I95" s="45"/>
      <c r="J95" s="452"/>
      <c r="K95" s="452"/>
    </row>
    <row r="96" spans="1:11" ht="15.75">
      <c r="A96" s="103">
        <v>18</v>
      </c>
      <c r="B96" s="45" t="s">
        <v>1108</v>
      </c>
      <c r="C96" s="278" t="s">
        <v>1101</v>
      </c>
      <c r="D96" s="45" t="s">
        <v>996</v>
      </c>
      <c r="E96" s="122">
        <v>8</v>
      </c>
      <c r="F96" s="45"/>
      <c r="G96" s="45"/>
      <c r="H96" s="45"/>
      <c r="I96" s="45"/>
      <c r="J96" s="452"/>
      <c r="K96" s="452"/>
    </row>
    <row r="97" spans="1:14" ht="15.75">
      <c r="A97" s="103"/>
      <c r="B97" s="45"/>
      <c r="C97" s="276" t="s">
        <v>1102</v>
      </c>
      <c r="D97" s="103"/>
      <c r="E97" s="122"/>
      <c r="F97" s="45"/>
      <c r="G97" s="45"/>
      <c r="H97" s="45"/>
      <c r="I97" s="45"/>
      <c r="J97" s="452"/>
      <c r="K97" s="452"/>
    </row>
    <row r="98" spans="1:14" ht="15.75">
      <c r="A98" s="103"/>
      <c r="B98" s="45"/>
      <c r="C98" s="276" t="s">
        <v>1103</v>
      </c>
      <c r="D98" s="103"/>
      <c r="E98" s="122"/>
      <c r="F98" s="45"/>
      <c r="G98" s="45"/>
      <c r="H98" s="45"/>
      <c r="I98" s="45"/>
      <c r="J98" s="452"/>
      <c r="K98" s="452"/>
    </row>
    <row r="99" spans="1:14" ht="15.75">
      <c r="A99" s="103"/>
      <c r="B99" s="45"/>
      <c r="C99" s="276" t="s">
        <v>1104</v>
      </c>
      <c r="D99" s="103"/>
      <c r="E99" s="122"/>
      <c r="F99" s="45"/>
      <c r="G99" s="45"/>
      <c r="H99" s="45"/>
      <c r="I99" s="45"/>
      <c r="J99" s="452"/>
      <c r="K99" s="452"/>
    </row>
    <row r="100" spans="1:14" ht="15.75">
      <c r="A100" s="103"/>
      <c r="B100" s="45"/>
      <c r="C100" s="277" t="s">
        <v>1105</v>
      </c>
      <c r="D100" s="103"/>
      <c r="E100" s="122"/>
      <c r="F100" s="45"/>
      <c r="G100" s="45"/>
      <c r="H100" s="45"/>
      <c r="I100" s="45"/>
      <c r="J100" s="452"/>
      <c r="K100" s="452"/>
    </row>
    <row r="101" spans="1:14" ht="15.75">
      <c r="A101" s="103"/>
      <c r="B101" s="45"/>
      <c r="C101" s="276" t="s">
        <v>1106</v>
      </c>
      <c r="D101" s="103"/>
      <c r="E101" s="122"/>
      <c r="F101" s="45"/>
      <c r="G101" s="45"/>
      <c r="H101" s="45"/>
      <c r="I101" s="45"/>
      <c r="J101" s="452"/>
      <c r="K101" s="452"/>
    </row>
    <row r="102" spans="1:14" ht="15.75">
      <c r="A102" s="103"/>
      <c r="B102" s="45"/>
      <c r="C102" s="277" t="s">
        <v>1107</v>
      </c>
      <c r="D102" s="103"/>
      <c r="E102" s="122"/>
      <c r="F102" s="45"/>
      <c r="G102" s="45"/>
      <c r="H102" s="45"/>
      <c r="I102" s="45"/>
      <c r="J102" s="452"/>
      <c r="K102" s="452"/>
    </row>
    <row r="103" spans="1:14" ht="15.75">
      <c r="A103" s="103"/>
      <c r="B103" s="45"/>
      <c r="C103" s="279" t="s">
        <v>1109</v>
      </c>
      <c r="D103" s="103"/>
      <c r="E103" s="122"/>
      <c r="F103" s="45"/>
      <c r="G103" s="45"/>
      <c r="H103" s="45"/>
      <c r="I103" s="45"/>
      <c r="J103" s="452"/>
      <c r="K103" s="452"/>
      <c r="N103" t="s">
        <v>166</v>
      </c>
    </row>
    <row r="104" spans="1:14" ht="15.75">
      <c r="A104" s="103">
        <v>19</v>
      </c>
      <c r="B104" s="45" t="s">
        <v>1121</v>
      </c>
      <c r="C104" s="285" t="s">
        <v>1110</v>
      </c>
      <c r="D104" s="45" t="s">
        <v>996</v>
      </c>
      <c r="E104" s="122">
        <v>5</v>
      </c>
      <c r="F104" s="45"/>
      <c r="G104" s="45"/>
      <c r="H104" s="45"/>
      <c r="I104" s="45"/>
      <c r="J104" s="452"/>
      <c r="K104" s="452"/>
    </row>
    <row r="105" spans="1:14" ht="15.75">
      <c r="A105" s="103"/>
      <c r="B105" s="45"/>
      <c r="C105" s="283" t="s">
        <v>1111</v>
      </c>
      <c r="D105" s="103"/>
      <c r="E105" s="122"/>
      <c r="F105" s="45"/>
      <c r="G105" s="45"/>
      <c r="H105" s="45"/>
      <c r="I105" s="45"/>
      <c r="K105" s="225">
        <v>44166</v>
      </c>
    </row>
    <row r="106" spans="1:14" ht="15.75">
      <c r="A106" s="103"/>
      <c r="B106" s="45"/>
      <c r="C106" s="282" t="s">
        <v>1112</v>
      </c>
      <c r="D106" s="103"/>
      <c r="E106" s="122"/>
      <c r="F106" s="45"/>
      <c r="G106" s="45"/>
      <c r="H106" s="45"/>
      <c r="I106" s="45"/>
      <c r="J106" s="452"/>
      <c r="K106" s="452"/>
    </row>
    <row r="107" spans="1:14" ht="15.75">
      <c r="A107" s="103"/>
      <c r="B107" s="45"/>
      <c r="C107" s="284" t="s">
        <v>1113</v>
      </c>
      <c r="D107" s="103"/>
      <c r="E107" s="122"/>
      <c r="F107" s="45"/>
      <c r="G107" s="45"/>
      <c r="H107" s="45"/>
      <c r="I107" s="45"/>
      <c r="J107" s="452"/>
      <c r="K107" s="452"/>
    </row>
    <row r="108" spans="1:14" ht="15.75">
      <c r="A108" s="103"/>
      <c r="B108" s="45"/>
      <c r="C108" s="284" t="s">
        <v>1114</v>
      </c>
      <c r="D108" s="103"/>
      <c r="E108" s="122"/>
      <c r="F108" s="45"/>
      <c r="G108" s="45"/>
      <c r="H108" s="45"/>
      <c r="I108" s="45"/>
      <c r="J108" s="452"/>
      <c r="K108" s="452"/>
    </row>
    <row r="109" spans="1:14" ht="15.75">
      <c r="A109" s="103">
        <v>20</v>
      </c>
      <c r="B109" s="45" t="s">
        <v>1120</v>
      </c>
      <c r="C109" s="288" t="s">
        <v>1115</v>
      </c>
      <c r="D109" s="45" t="s">
        <v>996</v>
      </c>
      <c r="E109" s="122">
        <v>5</v>
      </c>
      <c r="F109" s="45"/>
      <c r="G109" s="45"/>
      <c r="H109" s="45"/>
      <c r="I109" s="45"/>
      <c r="J109" s="452"/>
      <c r="K109" s="452"/>
    </row>
    <row r="110" spans="1:14" ht="15.75">
      <c r="A110" s="103"/>
      <c r="B110" s="45"/>
      <c r="C110" s="286" t="s">
        <v>1116</v>
      </c>
      <c r="D110" s="103"/>
      <c r="E110" s="122"/>
      <c r="F110" s="45"/>
      <c r="G110" s="45"/>
      <c r="H110" s="45"/>
      <c r="I110" s="45"/>
      <c r="J110" s="452"/>
      <c r="K110" s="452"/>
    </row>
    <row r="111" spans="1:14" ht="15.75">
      <c r="A111" s="103"/>
      <c r="B111" s="45"/>
      <c r="C111" s="286" t="s">
        <v>1117</v>
      </c>
      <c r="D111" s="103"/>
      <c r="E111" s="122"/>
      <c r="F111" s="45"/>
      <c r="G111" s="45"/>
      <c r="H111" s="45"/>
      <c r="I111" s="45"/>
      <c r="J111" s="452"/>
      <c r="K111" s="452"/>
    </row>
    <row r="112" spans="1:14" ht="15.75">
      <c r="A112" s="103"/>
      <c r="B112" s="45"/>
      <c r="C112" s="286" t="s">
        <v>1118</v>
      </c>
      <c r="D112" s="103"/>
      <c r="E112" s="122"/>
      <c r="F112" s="45"/>
      <c r="G112" s="45"/>
      <c r="H112" s="45"/>
      <c r="I112" s="45"/>
      <c r="J112" s="452"/>
      <c r="K112" s="452"/>
    </row>
    <row r="113" spans="1:11" ht="15.75">
      <c r="A113" s="103"/>
      <c r="B113" s="45"/>
      <c r="C113" s="287" t="s">
        <v>1119</v>
      </c>
      <c r="D113" s="103"/>
      <c r="E113" s="122"/>
      <c r="F113" s="45"/>
      <c r="G113" s="45"/>
      <c r="H113" s="45"/>
      <c r="I113" s="45"/>
      <c r="J113" s="452"/>
      <c r="K113" s="452"/>
    </row>
    <row r="114" spans="1:11" ht="15.75">
      <c r="A114" s="103">
        <v>21</v>
      </c>
      <c r="B114" s="45" t="s">
        <v>1122</v>
      </c>
      <c r="C114" s="294" t="s">
        <v>1123</v>
      </c>
      <c r="D114" s="45" t="s">
        <v>996</v>
      </c>
      <c r="E114" s="122">
        <v>9</v>
      </c>
      <c r="F114" s="45"/>
      <c r="G114" s="45"/>
      <c r="H114" s="45"/>
      <c r="I114" s="45"/>
      <c r="J114" s="452"/>
      <c r="K114" s="452"/>
    </row>
    <row r="115" spans="1:11" ht="15.75">
      <c r="A115" s="103"/>
      <c r="B115" s="45"/>
      <c r="C115" s="290" t="s">
        <v>1124</v>
      </c>
      <c r="D115" s="103"/>
      <c r="E115" s="122"/>
      <c r="F115" s="45"/>
      <c r="G115" s="45"/>
      <c r="H115" s="45"/>
      <c r="I115" s="45"/>
      <c r="J115" s="452"/>
      <c r="K115" s="452"/>
    </row>
    <row r="116" spans="1:11" ht="15.75">
      <c r="A116" s="103"/>
      <c r="B116" s="45"/>
      <c r="C116" s="290" t="s">
        <v>1125</v>
      </c>
      <c r="D116" s="103"/>
      <c r="E116" s="122"/>
      <c r="F116" s="45"/>
      <c r="G116" s="45"/>
      <c r="H116" s="45"/>
      <c r="I116" s="45"/>
      <c r="J116" s="452"/>
      <c r="K116" s="452"/>
    </row>
    <row r="117" spans="1:11" ht="15.75" customHeight="1">
      <c r="A117" s="103"/>
      <c r="B117" s="45"/>
      <c r="C117" s="290" t="s">
        <v>1126</v>
      </c>
      <c r="D117" s="103"/>
      <c r="E117" s="122"/>
      <c r="F117" s="45"/>
      <c r="G117" s="45"/>
      <c r="H117" s="45"/>
      <c r="I117" s="45"/>
      <c r="J117" s="452"/>
      <c r="K117" s="452"/>
    </row>
    <row r="118" spans="1:11" ht="18" customHeight="1">
      <c r="A118" s="103"/>
      <c r="B118" s="45"/>
      <c r="C118" s="289" t="s">
        <v>1127</v>
      </c>
      <c r="D118" s="103"/>
      <c r="E118" s="122"/>
      <c r="F118" s="45"/>
      <c r="G118" s="45"/>
      <c r="H118" s="45"/>
      <c r="I118" s="45"/>
      <c r="J118" s="452"/>
      <c r="K118" s="452"/>
    </row>
    <row r="119" spans="1:11" ht="19.5" customHeight="1">
      <c r="A119" s="103"/>
      <c r="B119" s="45"/>
      <c r="C119" s="289" t="s">
        <v>1128</v>
      </c>
      <c r="D119" s="103"/>
      <c r="E119" s="122"/>
      <c r="F119" s="45"/>
      <c r="G119" s="45"/>
      <c r="H119" s="45"/>
      <c r="I119" s="45"/>
      <c r="J119" s="452"/>
      <c r="K119" s="452"/>
    </row>
    <row r="120" spans="1:11" ht="17.25" customHeight="1">
      <c r="A120" s="103"/>
      <c r="B120" s="45"/>
      <c r="C120" s="291" t="s">
        <v>1129</v>
      </c>
      <c r="D120" s="103"/>
      <c r="E120" s="122"/>
      <c r="F120" s="45"/>
      <c r="G120" s="45"/>
      <c r="H120" s="45"/>
      <c r="I120" s="45"/>
      <c r="J120" s="452"/>
      <c r="K120" s="452"/>
    </row>
    <row r="121" spans="1:11" ht="15.75">
      <c r="A121" s="103"/>
      <c r="B121" s="45"/>
      <c r="C121" s="293" t="s">
        <v>1130</v>
      </c>
      <c r="D121" s="103"/>
      <c r="E121" s="122"/>
      <c r="F121" s="45"/>
      <c r="G121" s="45"/>
      <c r="H121" s="45"/>
      <c r="I121" s="45"/>
      <c r="J121" s="452"/>
      <c r="K121" s="452"/>
    </row>
    <row r="122" spans="1:11" ht="15.75">
      <c r="A122" s="103"/>
      <c r="B122" s="45"/>
      <c r="C122" s="292" t="s">
        <v>1131</v>
      </c>
      <c r="D122" s="103"/>
      <c r="E122" s="122"/>
      <c r="F122" s="45"/>
      <c r="G122" s="45"/>
      <c r="H122" s="45"/>
      <c r="I122" s="45"/>
      <c r="J122" s="452"/>
      <c r="K122" s="452"/>
    </row>
    <row r="123" spans="1:11">
      <c r="A123" s="103">
        <v>22</v>
      </c>
      <c r="B123" s="45" t="s">
        <v>1136</v>
      </c>
      <c r="C123" s="297" t="s">
        <v>1132</v>
      </c>
      <c r="D123" s="45" t="s">
        <v>996</v>
      </c>
      <c r="E123" s="122">
        <v>4</v>
      </c>
      <c r="F123" s="45"/>
      <c r="G123" s="45"/>
      <c r="H123" s="45"/>
      <c r="I123" s="45"/>
      <c r="J123" s="452"/>
      <c r="K123" s="452"/>
    </row>
    <row r="124" spans="1:11">
      <c r="A124" s="103"/>
      <c r="B124" s="45"/>
      <c r="C124" s="296" t="s">
        <v>1133</v>
      </c>
      <c r="D124" s="103"/>
      <c r="E124" s="122"/>
      <c r="F124" s="45"/>
      <c r="G124" s="45"/>
      <c r="H124" s="45"/>
      <c r="I124" s="45"/>
      <c r="J124" s="452"/>
      <c r="K124" s="452"/>
    </row>
    <row r="125" spans="1:11">
      <c r="A125" s="103"/>
      <c r="B125" s="45"/>
      <c r="C125" s="296" t="s">
        <v>1134</v>
      </c>
      <c r="D125" s="103"/>
      <c r="E125" s="122"/>
      <c r="F125" s="45"/>
      <c r="G125" s="45"/>
      <c r="H125" s="45"/>
      <c r="I125" s="45"/>
      <c r="J125" s="452"/>
      <c r="K125" s="452"/>
    </row>
    <row r="126" spans="1:11">
      <c r="A126" s="103"/>
      <c r="B126" s="45"/>
      <c r="C126" s="295" t="s">
        <v>1135</v>
      </c>
      <c r="D126" s="103"/>
      <c r="E126" s="122"/>
      <c r="F126" s="45"/>
      <c r="G126" s="45"/>
      <c r="H126" s="45"/>
      <c r="I126" s="45"/>
      <c r="J126" s="452"/>
      <c r="K126" s="452"/>
    </row>
    <row r="127" spans="1:11">
      <c r="A127" s="103">
        <v>23</v>
      </c>
      <c r="B127" s="45" t="s">
        <v>1144</v>
      </c>
      <c r="C127" s="299" t="s">
        <v>1137</v>
      </c>
      <c r="D127" s="45" t="s">
        <v>996</v>
      </c>
      <c r="E127" s="122">
        <v>7</v>
      </c>
      <c r="F127" s="45"/>
      <c r="G127" s="45"/>
      <c r="H127" s="45"/>
      <c r="I127" s="45"/>
      <c r="J127" s="452"/>
      <c r="K127" s="452"/>
    </row>
    <row r="128" spans="1:11">
      <c r="A128" s="103"/>
      <c r="B128" s="45"/>
      <c r="C128" s="300" t="s">
        <v>1138</v>
      </c>
      <c r="D128" s="103"/>
      <c r="E128" s="122"/>
      <c r="F128" s="45"/>
      <c r="G128" s="45"/>
      <c r="H128" s="45"/>
      <c r="I128" s="45"/>
      <c r="J128" s="452"/>
      <c r="K128" s="452"/>
    </row>
    <row r="129" spans="1:11" ht="17.25" customHeight="1">
      <c r="A129" s="103"/>
      <c r="B129" s="45"/>
      <c r="C129" s="298" t="s">
        <v>1139</v>
      </c>
      <c r="D129" s="103"/>
      <c r="E129" s="122"/>
      <c r="F129" s="45"/>
      <c r="G129" s="45"/>
      <c r="H129" s="45"/>
      <c r="I129" s="45"/>
      <c r="J129" s="452"/>
      <c r="K129" s="452"/>
    </row>
    <row r="130" spans="1:11">
      <c r="A130" s="103"/>
      <c r="B130" s="45"/>
      <c r="C130" s="298" t="s">
        <v>1140</v>
      </c>
      <c r="D130" s="103"/>
      <c r="E130" s="122"/>
      <c r="F130" s="45"/>
      <c r="G130" s="45"/>
      <c r="H130" s="45"/>
      <c r="I130" s="45"/>
      <c r="J130" s="452"/>
      <c r="K130" s="452"/>
    </row>
    <row r="131" spans="1:11" ht="19.5" customHeight="1">
      <c r="A131" s="103"/>
      <c r="B131" s="45"/>
      <c r="C131" s="298" t="s">
        <v>1141</v>
      </c>
      <c r="D131" s="103"/>
      <c r="E131" s="122"/>
      <c r="F131" s="45"/>
      <c r="G131" s="45"/>
      <c r="H131" s="45"/>
      <c r="I131" s="45"/>
      <c r="J131" s="452"/>
      <c r="K131" s="452"/>
    </row>
    <row r="132" spans="1:11">
      <c r="A132" s="103"/>
      <c r="B132" s="45"/>
      <c r="C132" s="298" t="s">
        <v>1142</v>
      </c>
      <c r="D132" s="103"/>
      <c r="E132" s="122"/>
      <c r="F132" s="45"/>
      <c r="G132" s="45"/>
      <c r="H132" s="45"/>
      <c r="I132" s="45"/>
      <c r="J132" s="452"/>
      <c r="K132" s="452"/>
    </row>
    <row r="133" spans="1:11">
      <c r="A133" s="103"/>
      <c r="B133" s="45"/>
      <c r="C133" s="300" t="s">
        <v>1143</v>
      </c>
      <c r="D133" s="103"/>
      <c r="E133" s="122"/>
      <c r="F133" s="45"/>
      <c r="G133" s="45"/>
      <c r="H133" s="45"/>
      <c r="I133" s="45"/>
      <c r="J133" s="452"/>
      <c r="K133" s="452"/>
    </row>
    <row r="134" spans="1:11">
      <c r="A134" s="103">
        <v>24</v>
      </c>
      <c r="B134" s="45" t="s">
        <v>1145</v>
      </c>
      <c r="C134" s="302" t="s">
        <v>1146</v>
      </c>
      <c r="D134" s="45" t="s">
        <v>996</v>
      </c>
      <c r="E134" s="122">
        <v>5</v>
      </c>
      <c r="F134" s="45"/>
      <c r="G134" s="45"/>
      <c r="H134" s="45"/>
      <c r="I134" s="45"/>
      <c r="J134" s="452"/>
      <c r="K134" s="452"/>
    </row>
    <row r="135" spans="1:11">
      <c r="A135" s="103"/>
      <c r="B135" s="45"/>
      <c r="C135" s="301" t="s">
        <v>1147</v>
      </c>
      <c r="D135" s="103"/>
      <c r="E135" s="122"/>
      <c r="F135" s="45"/>
      <c r="G135" s="45"/>
      <c r="H135" s="45"/>
      <c r="I135" s="45"/>
      <c r="J135" s="452"/>
      <c r="K135" s="452"/>
    </row>
    <row r="136" spans="1:11">
      <c r="A136" s="103"/>
      <c r="B136" s="45"/>
      <c r="C136" s="301" t="s">
        <v>1148</v>
      </c>
      <c r="D136" s="103"/>
      <c r="E136" s="122"/>
      <c r="F136" s="45"/>
      <c r="G136" s="45"/>
      <c r="H136" s="45"/>
      <c r="I136" s="45"/>
      <c r="J136" s="452"/>
      <c r="K136" s="452"/>
    </row>
    <row r="137" spans="1:11">
      <c r="A137" s="103"/>
      <c r="B137" s="45"/>
      <c r="C137" s="301" t="s">
        <v>1149</v>
      </c>
      <c r="D137" s="103"/>
      <c r="E137" s="122"/>
      <c r="F137" s="45"/>
      <c r="G137" s="45"/>
      <c r="H137" s="45"/>
      <c r="I137" s="45"/>
      <c r="J137" s="452"/>
      <c r="K137" s="452"/>
    </row>
    <row r="138" spans="1:11" ht="19.5" customHeight="1">
      <c r="A138" s="103"/>
      <c r="B138" s="45"/>
      <c r="C138" s="301" t="s">
        <v>1150</v>
      </c>
      <c r="D138" s="103"/>
      <c r="E138" s="122"/>
      <c r="F138" s="45"/>
      <c r="G138" s="45"/>
      <c r="H138" s="45"/>
      <c r="I138" s="45"/>
      <c r="J138" s="452"/>
      <c r="K138" s="452"/>
    </row>
    <row r="139" spans="1:11" ht="18.75" customHeight="1">
      <c r="A139" s="103">
        <v>25</v>
      </c>
      <c r="B139" s="45" t="s">
        <v>1151</v>
      </c>
      <c r="C139" s="304" t="s">
        <v>1152</v>
      </c>
      <c r="D139" s="45" t="s">
        <v>996</v>
      </c>
      <c r="E139" s="122">
        <v>5</v>
      </c>
      <c r="F139" s="45"/>
      <c r="G139" s="45"/>
      <c r="H139" s="45"/>
      <c r="I139" s="45"/>
      <c r="J139" s="452"/>
      <c r="K139" s="452"/>
    </row>
    <row r="140" spans="1:11" ht="20.25" customHeight="1">
      <c r="A140" s="103"/>
      <c r="B140" s="45"/>
      <c r="C140" s="303" t="s">
        <v>1153</v>
      </c>
      <c r="D140" s="103"/>
      <c r="E140" s="122"/>
      <c r="F140" s="45"/>
      <c r="G140" s="45"/>
      <c r="H140" s="45"/>
      <c r="I140" s="45"/>
      <c r="J140" s="452"/>
      <c r="K140" s="452"/>
    </row>
    <row r="141" spans="1:11" ht="18.75" customHeight="1">
      <c r="A141" s="103"/>
      <c r="B141" s="45"/>
      <c r="C141" s="303" t="s">
        <v>1154</v>
      </c>
      <c r="D141" s="103"/>
      <c r="E141" s="122"/>
      <c r="F141" s="45"/>
      <c r="G141" s="45"/>
      <c r="H141" s="45"/>
      <c r="I141" s="45"/>
      <c r="J141" s="452"/>
      <c r="K141" s="452"/>
    </row>
    <row r="142" spans="1:11" ht="18" customHeight="1">
      <c r="A142" s="103"/>
      <c r="B142" s="45"/>
      <c r="C142" s="303" t="s">
        <v>1155</v>
      </c>
      <c r="D142" s="103"/>
      <c r="E142" s="122"/>
      <c r="F142" s="45"/>
      <c r="G142" s="45"/>
      <c r="H142" s="45"/>
      <c r="I142" s="45"/>
      <c r="J142" s="452"/>
      <c r="K142" s="452"/>
    </row>
    <row r="143" spans="1:11" ht="17.25" customHeight="1">
      <c r="A143" s="103"/>
      <c r="B143" s="45"/>
      <c r="C143" s="303" t="s">
        <v>1156</v>
      </c>
      <c r="D143" s="103"/>
      <c r="E143" s="122"/>
      <c r="F143" s="45"/>
      <c r="G143" s="45"/>
      <c r="H143" s="45"/>
      <c r="I143" s="45"/>
      <c r="J143" s="452"/>
      <c r="K143" s="452"/>
    </row>
    <row r="144" spans="1:11" ht="19.5" customHeight="1">
      <c r="A144" s="103">
        <v>26</v>
      </c>
      <c r="B144" s="45" t="s">
        <v>1166</v>
      </c>
      <c r="C144" s="309" t="s">
        <v>1157</v>
      </c>
      <c r="D144" s="45" t="s">
        <v>996</v>
      </c>
      <c r="E144" s="122">
        <v>9</v>
      </c>
      <c r="F144" s="45"/>
      <c r="G144" s="45"/>
      <c r="H144" s="45"/>
      <c r="I144" s="45"/>
      <c r="J144" s="452"/>
      <c r="K144" s="452"/>
    </row>
    <row r="145" spans="1:11" ht="21" customHeight="1">
      <c r="A145" s="103"/>
      <c r="B145" s="45"/>
      <c r="C145" s="305" t="s">
        <v>1158</v>
      </c>
      <c r="D145" s="103"/>
      <c r="E145" s="122"/>
      <c r="F145" s="45"/>
      <c r="G145" s="45"/>
      <c r="H145" s="45"/>
      <c r="I145" s="45"/>
      <c r="J145" s="452"/>
      <c r="K145" s="452"/>
    </row>
    <row r="146" spans="1:11" ht="18.75" customHeight="1">
      <c r="A146" s="103"/>
      <c r="B146" s="45"/>
      <c r="C146" s="305" t="s">
        <v>1159</v>
      </c>
      <c r="D146" s="103"/>
      <c r="E146" s="122"/>
      <c r="F146" s="45"/>
      <c r="G146" s="45"/>
      <c r="H146" s="45"/>
      <c r="I146" s="45"/>
      <c r="J146" s="452"/>
      <c r="K146" s="452"/>
    </row>
    <row r="147" spans="1:11" ht="18.75" customHeight="1">
      <c r="A147" s="103"/>
      <c r="B147" s="45"/>
      <c r="C147" s="308" t="s">
        <v>1160</v>
      </c>
      <c r="D147" s="103"/>
      <c r="E147" s="122"/>
      <c r="F147" s="45"/>
      <c r="G147" s="45"/>
      <c r="H147" s="45"/>
      <c r="I147" s="45"/>
      <c r="J147" s="452"/>
      <c r="K147" s="452"/>
    </row>
    <row r="148" spans="1:11" ht="17.25" customHeight="1">
      <c r="A148" s="103"/>
      <c r="B148" s="45"/>
      <c r="C148" s="305" t="s">
        <v>1161</v>
      </c>
      <c r="D148" s="103"/>
      <c r="E148" s="122"/>
      <c r="F148" s="45"/>
      <c r="G148" s="45"/>
      <c r="H148" s="45"/>
      <c r="I148" s="45"/>
      <c r="J148" s="452"/>
      <c r="K148" s="452"/>
    </row>
    <row r="149" spans="1:11" ht="20.25" customHeight="1">
      <c r="A149" s="103"/>
      <c r="B149" s="45"/>
      <c r="C149" s="306" t="s">
        <v>1162</v>
      </c>
      <c r="D149" s="103"/>
      <c r="E149" s="122"/>
      <c r="F149" s="45"/>
      <c r="G149" s="45"/>
      <c r="H149" s="45"/>
      <c r="I149" s="45"/>
      <c r="J149" s="452"/>
      <c r="K149" s="452"/>
    </row>
    <row r="150" spans="1:11" ht="20.25" customHeight="1">
      <c r="A150" s="103"/>
      <c r="B150" s="45"/>
      <c r="C150" s="307" t="s">
        <v>1163</v>
      </c>
      <c r="D150" s="103"/>
      <c r="E150" s="122"/>
      <c r="F150" s="45"/>
      <c r="G150" s="45"/>
      <c r="H150" s="45"/>
      <c r="I150" s="45"/>
      <c r="J150" s="452"/>
      <c r="K150" s="452"/>
    </row>
    <row r="151" spans="1:11" ht="20.25" customHeight="1">
      <c r="A151" s="103"/>
      <c r="B151" s="45"/>
      <c r="C151" s="305" t="s">
        <v>1164</v>
      </c>
      <c r="D151" s="103"/>
      <c r="E151" s="122"/>
      <c r="F151" s="45"/>
      <c r="G151" s="45"/>
      <c r="H151" s="45"/>
      <c r="I151" s="45"/>
      <c r="J151" s="452"/>
      <c r="K151" s="452"/>
    </row>
    <row r="152" spans="1:11" ht="19.5" customHeight="1">
      <c r="A152" s="103"/>
      <c r="B152" s="45"/>
      <c r="C152" s="308" t="s">
        <v>1165</v>
      </c>
      <c r="D152" s="103"/>
      <c r="E152" s="122"/>
      <c r="F152" s="45"/>
      <c r="G152" s="45"/>
      <c r="H152" s="45"/>
      <c r="I152" s="45"/>
      <c r="J152" s="452"/>
      <c r="K152" s="452"/>
    </row>
    <row r="153" spans="1:11" ht="19.5" customHeight="1">
      <c r="A153" s="103">
        <v>27</v>
      </c>
      <c r="B153" s="45" t="s">
        <v>1167</v>
      </c>
      <c r="C153" s="311" t="s">
        <v>1168</v>
      </c>
      <c r="D153" s="45" t="s">
        <v>996</v>
      </c>
      <c r="E153" s="122">
        <v>6</v>
      </c>
      <c r="F153" s="45"/>
      <c r="G153" s="45"/>
      <c r="H153" s="45"/>
      <c r="I153" s="45"/>
      <c r="K153" s="225">
        <v>43983</v>
      </c>
    </row>
    <row r="154" spans="1:11">
      <c r="A154" s="103"/>
      <c r="B154" s="45"/>
      <c r="C154" s="312" t="s">
        <v>1169</v>
      </c>
      <c r="D154" s="103"/>
      <c r="E154" s="122"/>
      <c r="F154" s="45"/>
      <c r="G154" s="45"/>
      <c r="H154" s="45"/>
      <c r="I154" s="45"/>
      <c r="J154" s="452"/>
      <c r="K154" s="452"/>
    </row>
    <row r="155" spans="1:11">
      <c r="A155" s="103"/>
      <c r="B155" s="45"/>
      <c r="C155" s="313" t="s">
        <v>1170</v>
      </c>
      <c r="D155" s="103"/>
      <c r="E155" s="122"/>
      <c r="F155" s="45"/>
      <c r="G155" s="45"/>
      <c r="H155" s="45"/>
      <c r="I155" s="45"/>
      <c r="J155" s="452"/>
      <c r="K155" s="452"/>
    </row>
    <row r="156" spans="1:11">
      <c r="A156" s="103"/>
      <c r="B156" s="45"/>
      <c r="C156" s="310" t="s">
        <v>1171</v>
      </c>
      <c r="D156" s="103"/>
      <c r="E156" s="122"/>
      <c r="F156" s="45"/>
      <c r="G156" s="45"/>
      <c r="H156" s="45"/>
      <c r="I156" s="45"/>
      <c r="J156" s="452"/>
      <c r="K156" s="452"/>
    </row>
    <row r="157" spans="1:11">
      <c r="A157" s="103"/>
      <c r="B157" s="45"/>
      <c r="C157" s="310" t="s">
        <v>1172</v>
      </c>
      <c r="D157" s="103"/>
      <c r="E157" s="122"/>
      <c r="F157" s="45"/>
      <c r="G157" s="45"/>
      <c r="H157" s="45"/>
      <c r="I157" s="45"/>
      <c r="J157" s="452"/>
      <c r="K157" s="452"/>
    </row>
    <row r="158" spans="1:11">
      <c r="A158" s="103"/>
      <c r="B158" s="45"/>
      <c r="C158" s="310" t="s">
        <v>1173</v>
      </c>
      <c r="D158" s="103"/>
      <c r="E158" s="122"/>
      <c r="F158" s="45"/>
      <c r="G158" s="45"/>
      <c r="H158" s="45"/>
      <c r="I158" s="45"/>
      <c r="J158" s="452"/>
      <c r="K158" s="452"/>
    </row>
    <row r="159" spans="1:11">
      <c r="A159" s="103">
        <v>28</v>
      </c>
      <c r="B159" s="45" t="s">
        <v>1180</v>
      </c>
      <c r="C159" s="316" t="s">
        <v>1174</v>
      </c>
      <c r="D159" s="45" t="s">
        <v>996</v>
      </c>
      <c r="E159" s="122">
        <v>6</v>
      </c>
      <c r="F159" s="45"/>
      <c r="G159" s="45"/>
      <c r="H159" s="45"/>
      <c r="I159" s="45"/>
      <c r="J159" s="452"/>
      <c r="K159" s="452"/>
    </row>
    <row r="160" spans="1:11">
      <c r="A160" s="103"/>
      <c r="B160" s="45"/>
      <c r="C160" s="314" t="s">
        <v>1175</v>
      </c>
      <c r="D160" s="103"/>
      <c r="E160" s="122"/>
      <c r="F160" s="45"/>
      <c r="G160" s="45"/>
      <c r="H160" s="45"/>
      <c r="I160" s="45"/>
      <c r="J160" s="452"/>
      <c r="K160" s="452"/>
    </row>
    <row r="161" spans="1:11">
      <c r="A161" s="103"/>
      <c r="B161" s="45"/>
      <c r="C161" s="315" t="s">
        <v>1176</v>
      </c>
      <c r="D161" s="103"/>
      <c r="E161" s="122"/>
      <c r="F161" s="45"/>
      <c r="G161" s="45"/>
      <c r="H161" s="45"/>
      <c r="I161" s="45"/>
      <c r="J161" s="452"/>
      <c r="K161" s="452"/>
    </row>
    <row r="162" spans="1:11">
      <c r="A162" s="45"/>
      <c r="B162" s="45"/>
      <c r="C162" s="315" t="s">
        <v>1177</v>
      </c>
      <c r="D162" s="103"/>
      <c r="E162" s="122"/>
      <c r="F162" s="45"/>
      <c r="G162" s="45"/>
      <c r="H162" s="45"/>
      <c r="I162" s="45"/>
      <c r="J162" s="452"/>
      <c r="K162" s="452"/>
    </row>
    <row r="163" spans="1:11">
      <c r="A163" s="45"/>
      <c r="B163" s="45"/>
      <c r="C163" s="314" t="s">
        <v>1178</v>
      </c>
      <c r="D163" s="103"/>
      <c r="E163" s="103"/>
      <c r="F163" s="45"/>
      <c r="G163" s="45"/>
      <c r="H163" s="45"/>
      <c r="I163" s="45"/>
      <c r="J163" s="452"/>
      <c r="K163" s="452"/>
    </row>
    <row r="164" spans="1:11">
      <c r="A164" s="45"/>
      <c r="B164" s="45"/>
      <c r="C164" s="314" t="s">
        <v>1179</v>
      </c>
      <c r="D164" s="103"/>
      <c r="E164" s="103"/>
      <c r="F164" s="45"/>
      <c r="G164" s="45"/>
      <c r="H164" s="45"/>
      <c r="I164" s="45"/>
      <c r="J164" s="452"/>
      <c r="K164" s="452"/>
    </row>
    <row r="165" spans="1:11">
      <c r="A165" s="45">
        <v>29</v>
      </c>
      <c r="B165" s="45" t="s">
        <v>1181</v>
      </c>
      <c r="C165" s="318" t="s">
        <v>1182</v>
      </c>
      <c r="D165" s="45" t="s">
        <v>996</v>
      </c>
      <c r="E165" s="103">
        <v>5</v>
      </c>
      <c r="F165" s="45"/>
      <c r="G165" s="45"/>
      <c r="H165" s="45"/>
      <c r="I165" s="45"/>
      <c r="J165" s="452"/>
      <c r="K165" s="452"/>
    </row>
    <row r="166" spans="1:11">
      <c r="A166" s="45"/>
      <c r="B166" s="45"/>
      <c r="C166" s="317" t="s">
        <v>1183</v>
      </c>
      <c r="D166" s="103"/>
      <c r="E166" s="103"/>
      <c r="F166" s="45"/>
      <c r="G166" s="45"/>
      <c r="H166" s="45"/>
      <c r="I166" s="45"/>
      <c r="J166" s="452"/>
      <c r="K166" s="452"/>
    </row>
    <row r="167" spans="1:11">
      <c r="A167" s="45"/>
      <c r="B167" s="45"/>
      <c r="C167" s="317" t="s">
        <v>1184</v>
      </c>
      <c r="D167" s="103"/>
      <c r="E167" s="103"/>
      <c r="F167" s="45"/>
      <c r="G167" s="45"/>
      <c r="H167" s="45"/>
      <c r="I167" s="45"/>
      <c r="J167" s="452"/>
      <c r="K167" s="452"/>
    </row>
    <row r="168" spans="1:11">
      <c r="A168" s="45"/>
      <c r="B168" s="45"/>
      <c r="C168" s="317" t="s">
        <v>1185</v>
      </c>
      <c r="D168" s="103"/>
      <c r="E168" s="103"/>
      <c r="F168" s="45"/>
      <c r="G168" s="45"/>
      <c r="H168" s="45"/>
      <c r="I168" s="45"/>
      <c r="J168" s="452"/>
      <c r="K168" s="452"/>
    </row>
    <row r="169" spans="1:11">
      <c r="A169" s="45"/>
      <c r="B169" s="45"/>
      <c r="C169" s="317" t="s">
        <v>1186</v>
      </c>
      <c r="D169" s="103"/>
      <c r="E169" s="122"/>
      <c r="F169" s="45"/>
      <c r="G169" s="45"/>
      <c r="H169" s="45"/>
      <c r="I169" s="45"/>
      <c r="J169" s="452"/>
      <c r="K169" s="452"/>
    </row>
    <row r="170" spans="1:11">
      <c r="A170" s="45">
        <v>30</v>
      </c>
      <c r="B170" s="45" t="s">
        <v>1192</v>
      </c>
      <c r="C170" s="321" t="s">
        <v>1187</v>
      </c>
      <c r="D170" s="45" t="s">
        <v>996</v>
      </c>
      <c r="E170" s="103">
        <v>5</v>
      </c>
      <c r="F170" s="45"/>
      <c r="G170" s="45"/>
      <c r="H170" s="45"/>
      <c r="I170" s="45"/>
      <c r="J170" s="452"/>
      <c r="K170" s="452"/>
    </row>
    <row r="171" spans="1:11">
      <c r="A171" s="45"/>
      <c r="B171" s="45"/>
      <c r="C171" s="319" t="s">
        <v>1188</v>
      </c>
      <c r="D171" s="45"/>
      <c r="E171" s="45"/>
      <c r="F171" s="45"/>
      <c r="G171" s="45"/>
      <c r="H171" s="45"/>
      <c r="I171" s="45"/>
      <c r="J171" s="452"/>
      <c r="K171" s="452"/>
    </row>
    <row r="172" spans="1:11">
      <c r="A172" s="45"/>
      <c r="B172" s="45"/>
      <c r="C172" s="320" t="s">
        <v>1189</v>
      </c>
      <c r="D172" s="45"/>
      <c r="E172" s="45"/>
      <c r="F172" s="45"/>
      <c r="G172" s="45"/>
      <c r="H172" s="45"/>
      <c r="I172" s="45"/>
      <c r="J172" s="452"/>
      <c r="K172" s="452"/>
    </row>
    <row r="173" spans="1:11">
      <c r="A173" s="45"/>
      <c r="B173" s="45"/>
      <c r="C173" s="322" t="s">
        <v>1190</v>
      </c>
      <c r="D173" s="45"/>
      <c r="E173" s="45"/>
      <c r="F173" s="45"/>
      <c r="G173" s="45"/>
      <c r="H173" s="45"/>
      <c r="I173" s="45"/>
      <c r="J173" s="452"/>
      <c r="K173" s="452"/>
    </row>
    <row r="174" spans="1:11">
      <c r="A174" s="45"/>
      <c r="B174" s="45"/>
      <c r="C174" s="320" t="s">
        <v>1191</v>
      </c>
      <c r="D174" s="45"/>
      <c r="E174" s="45"/>
      <c r="F174" s="45"/>
      <c r="G174" s="45"/>
      <c r="H174" s="45"/>
      <c r="I174" s="45"/>
      <c r="J174" s="452"/>
      <c r="K174" s="452"/>
    </row>
    <row r="175" spans="1:11">
      <c r="A175" s="45">
        <v>31</v>
      </c>
      <c r="B175" s="45" t="s">
        <v>1193</v>
      </c>
      <c r="C175" s="325" t="s">
        <v>1194</v>
      </c>
      <c r="D175" s="45" t="s">
        <v>996</v>
      </c>
      <c r="E175" s="103">
        <v>5</v>
      </c>
      <c r="F175" s="45"/>
      <c r="G175" s="45"/>
      <c r="H175" s="45"/>
      <c r="I175" s="45"/>
      <c r="J175" s="452"/>
      <c r="K175" s="452"/>
    </row>
    <row r="176" spans="1:11">
      <c r="A176" s="45"/>
      <c r="B176" s="45"/>
      <c r="C176" s="324" t="s">
        <v>1195</v>
      </c>
      <c r="D176" s="45"/>
      <c r="E176" s="103"/>
      <c r="F176" s="45"/>
      <c r="G176" s="45"/>
      <c r="H176" s="45"/>
      <c r="I176" s="45"/>
      <c r="K176" s="225">
        <v>44013</v>
      </c>
    </row>
    <row r="177" spans="1:11">
      <c r="A177" s="45"/>
      <c r="B177" s="45"/>
      <c r="C177" s="324" t="s">
        <v>1196</v>
      </c>
      <c r="D177" s="45"/>
      <c r="E177" s="103"/>
      <c r="F177" s="45"/>
      <c r="G177" s="45"/>
      <c r="H177" s="45"/>
      <c r="I177" s="45"/>
      <c r="K177" s="225">
        <v>43952</v>
      </c>
    </row>
    <row r="178" spans="1:11">
      <c r="A178" s="45"/>
      <c r="B178" s="45"/>
      <c r="C178" s="323" t="s">
        <v>1197</v>
      </c>
      <c r="D178" s="45"/>
      <c r="E178" s="103"/>
      <c r="F178" s="45"/>
      <c r="G178" s="45"/>
      <c r="H178" s="45"/>
      <c r="I178" s="45"/>
      <c r="J178" s="452"/>
      <c r="K178" s="452"/>
    </row>
    <row r="179" spans="1:11">
      <c r="A179" s="45"/>
      <c r="B179" s="45"/>
      <c r="C179" s="323" t="s">
        <v>1198</v>
      </c>
      <c r="D179" s="45"/>
      <c r="E179" s="103"/>
      <c r="F179" s="45"/>
      <c r="G179" s="45"/>
      <c r="H179" s="45"/>
      <c r="I179" s="45"/>
      <c r="J179" s="452"/>
      <c r="K179" s="452"/>
    </row>
    <row r="180" spans="1:11" ht="15.75">
      <c r="A180" s="45">
        <v>32</v>
      </c>
      <c r="B180" s="45" t="s">
        <v>1203</v>
      </c>
      <c r="C180" s="327" t="s">
        <v>1199</v>
      </c>
      <c r="D180" s="45" t="s">
        <v>996</v>
      </c>
      <c r="E180" s="103">
        <v>4</v>
      </c>
      <c r="F180" s="45"/>
      <c r="G180" s="45"/>
      <c r="H180" s="45"/>
      <c r="I180" s="45"/>
      <c r="J180" s="452"/>
      <c r="K180" s="452"/>
    </row>
    <row r="181" spans="1:11" ht="15.75">
      <c r="A181" s="45"/>
      <c r="B181" s="45"/>
      <c r="C181" s="326" t="s">
        <v>1200</v>
      </c>
      <c r="D181" s="45"/>
      <c r="E181" s="103"/>
      <c r="F181" s="45"/>
      <c r="G181" s="45"/>
      <c r="H181" s="45"/>
      <c r="I181" s="45"/>
      <c r="J181" s="452"/>
      <c r="K181" s="452"/>
    </row>
    <row r="182" spans="1:11" ht="15.75">
      <c r="A182" s="45"/>
      <c r="B182" s="45"/>
      <c r="C182" s="326" t="s">
        <v>1201</v>
      </c>
      <c r="D182" s="45"/>
      <c r="E182" s="103"/>
      <c r="F182" s="45"/>
      <c r="G182" s="45"/>
      <c r="H182" s="45"/>
      <c r="I182" s="45"/>
      <c r="J182" s="452"/>
      <c r="K182" s="452"/>
    </row>
    <row r="183" spans="1:11" ht="15.75">
      <c r="A183" s="45"/>
      <c r="B183" s="45"/>
      <c r="C183" s="326" t="s">
        <v>1202</v>
      </c>
      <c r="D183" s="45"/>
      <c r="E183" s="103"/>
      <c r="F183" s="45"/>
      <c r="G183" s="45"/>
      <c r="H183" s="45"/>
      <c r="I183" s="45"/>
      <c r="J183" s="452"/>
      <c r="K183" s="452"/>
    </row>
    <row r="184" spans="1:11" ht="15.75">
      <c r="A184" s="45">
        <v>33</v>
      </c>
      <c r="B184" s="45" t="s">
        <v>1210</v>
      </c>
      <c r="C184" s="331" t="s">
        <v>1204</v>
      </c>
      <c r="D184" s="45" t="s">
        <v>996</v>
      </c>
      <c r="E184" s="103">
        <v>6</v>
      </c>
      <c r="F184" s="45"/>
      <c r="G184" s="45"/>
      <c r="H184" s="45"/>
      <c r="I184" s="45"/>
      <c r="J184" s="452"/>
      <c r="K184" s="452"/>
    </row>
    <row r="185" spans="1:11" ht="15.75">
      <c r="A185" s="45"/>
      <c r="B185" s="45"/>
      <c r="C185" s="328" t="s">
        <v>1205</v>
      </c>
      <c r="D185" s="45"/>
      <c r="E185" s="103"/>
      <c r="F185" s="45"/>
      <c r="G185" s="45"/>
      <c r="H185" s="45"/>
      <c r="I185" s="45"/>
      <c r="J185" s="452"/>
      <c r="K185" s="452"/>
    </row>
    <row r="186" spans="1:11" ht="15.75">
      <c r="A186" s="45"/>
      <c r="B186" s="45"/>
      <c r="C186" s="328" t="s">
        <v>1206</v>
      </c>
      <c r="D186" s="45"/>
      <c r="E186" s="103"/>
      <c r="F186" s="45"/>
      <c r="G186" s="45"/>
      <c r="H186" s="45"/>
      <c r="I186" s="45"/>
      <c r="J186" s="452"/>
      <c r="K186" s="452"/>
    </row>
    <row r="187" spans="1:11" ht="15.75">
      <c r="A187" s="45"/>
      <c r="B187" s="45"/>
      <c r="C187" s="328" t="s">
        <v>1207</v>
      </c>
      <c r="D187" s="45"/>
      <c r="E187" s="103"/>
      <c r="F187" s="45"/>
      <c r="G187" s="45"/>
      <c r="H187" s="45"/>
      <c r="I187" s="45"/>
      <c r="J187" s="452"/>
      <c r="K187" s="452"/>
    </row>
    <row r="188" spans="1:11" ht="15.75">
      <c r="A188" s="45"/>
      <c r="B188" s="45"/>
      <c r="C188" s="330" t="s">
        <v>1208</v>
      </c>
      <c r="D188" s="45"/>
      <c r="E188" s="103"/>
      <c r="F188" s="45"/>
      <c r="G188" s="45"/>
      <c r="H188" s="45"/>
      <c r="I188" s="45"/>
      <c r="J188" s="452"/>
      <c r="K188" s="452"/>
    </row>
    <row r="189" spans="1:11" ht="15.75">
      <c r="A189" s="45"/>
      <c r="B189" s="45"/>
      <c r="C189" s="329" t="s">
        <v>1209</v>
      </c>
      <c r="D189" s="45"/>
      <c r="E189" s="103"/>
      <c r="F189" s="45"/>
      <c r="G189" s="45"/>
      <c r="H189" s="45"/>
      <c r="I189" s="45"/>
      <c r="J189" s="452"/>
      <c r="K189" s="452"/>
    </row>
    <row r="190" spans="1:11" ht="15.75">
      <c r="A190" s="45">
        <v>34</v>
      </c>
      <c r="B190" s="45" t="s">
        <v>1217</v>
      </c>
      <c r="C190" s="334" t="s">
        <v>1211</v>
      </c>
      <c r="D190" s="45" t="s">
        <v>996</v>
      </c>
      <c r="E190" s="103">
        <v>6</v>
      </c>
      <c r="F190" s="45"/>
      <c r="G190" s="45"/>
      <c r="H190" s="45"/>
      <c r="I190" s="45"/>
      <c r="J190" s="452"/>
      <c r="K190" s="452"/>
    </row>
    <row r="191" spans="1:11" ht="15.75">
      <c r="A191" s="45"/>
      <c r="B191" s="45"/>
      <c r="C191" s="332" t="s">
        <v>1212</v>
      </c>
      <c r="D191" s="45"/>
      <c r="E191" s="103"/>
      <c r="F191" s="45"/>
      <c r="G191" s="45"/>
      <c r="H191" s="45"/>
      <c r="I191" s="45"/>
      <c r="J191" s="452"/>
      <c r="K191" s="452"/>
    </row>
    <row r="192" spans="1:11" ht="15.75">
      <c r="A192" s="45"/>
      <c r="B192" s="45"/>
      <c r="C192" s="333" t="s">
        <v>1213</v>
      </c>
      <c r="D192" s="45"/>
      <c r="E192" s="103"/>
      <c r="F192" s="45"/>
      <c r="G192" s="45"/>
      <c r="H192" s="45"/>
      <c r="I192" s="45"/>
      <c r="J192" s="452"/>
      <c r="K192" s="452"/>
    </row>
    <row r="193" spans="1:11" ht="15.75">
      <c r="A193" s="45"/>
      <c r="B193" s="45"/>
      <c r="C193" s="332" t="s">
        <v>1214</v>
      </c>
      <c r="D193" s="45"/>
      <c r="E193" s="103"/>
      <c r="F193" s="45"/>
      <c r="G193" s="45"/>
      <c r="H193" s="45"/>
      <c r="I193" s="45"/>
      <c r="J193" s="452"/>
      <c r="K193" s="452"/>
    </row>
    <row r="194" spans="1:11" ht="15.75">
      <c r="A194" s="45"/>
      <c r="B194" s="45"/>
      <c r="C194" s="332" t="s">
        <v>1215</v>
      </c>
      <c r="D194" s="45"/>
      <c r="E194" s="103"/>
      <c r="F194" s="45"/>
      <c r="G194" s="45"/>
      <c r="H194" s="45"/>
      <c r="I194" s="45"/>
      <c r="J194" s="452"/>
      <c r="K194" s="452"/>
    </row>
    <row r="195" spans="1:11" ht="15.75">
      <c r="A195" s="45"/>
      <c r="B195" s="45"/>
      <c r="C195" s="332" t="s">
        <v>1216</v>
      </c>
      <c r="D195" s="45"/>
      <c r="E195" s="103"/>
      <c r="F195" s="45"/>
      <c r="G195" s="45"/>
      <c r="H195" s="45"/>
      <c r="I195" s="45"/>
      <c r="J195" s="452"/>
      <c r="K195" s="452"/>
    </row>
    <row r="196" spans="1:11" ht="15.75">
      <c r="A196" s="45">
        <v>35</v>
      </c>
      <c r="B196" s="45" t="s">
        <v>1218</v>
      </c>
      <c r="C196" s="335" t="s">
        <v>1219</v>
      </c>
      <c r="D196" s="45" t="s">
        <v>996</v>
      </c>
      <c r="E196" s="103">
        <v>4</v>
      </c>
      <c r="F196" s="45"/>
      <c r="G196" s="45"/>
      <c r="H196" s="45"/>
      <c r="I196" s="45"/>
      <c r="J196" s="452"/>
      <c r="K196" s="452"/>
    </row>
    <row r="197" spans="1:11" ht="15.75">
      <c r="A197" s="45"/>
      <c r="B197" s="45"/>
      <c r="C197" s="335" t="s">
        <v>1220</v>
      </c>
      <c r="D197" s="45"/>
      <c r="E197" s="103"/>
      <c r="F197" s="45"/>
      <c r="G197" s="45"/>
      <c r="H197" s="45"/>
      <c r="I197" s="45"/>
      <c r="J197" s="452"/>
      <c r="K197" s="452"/>
    </row>
    <row r="198" spans="1:11" ht="15.75">
      <c r="A198" s="45"/>
      <c r="B198" s="45"/>
      <c r="C198" s="335" t="s">
        <v>1221</v>
      </c>
      <c r="D198" s="45"/>
      <c r="E198" s="103"/>
      <c r="F198" s="45"/>
      <c r="G198" s="45"/>
      <c r="H198" s="45"/>
      <c r="I198" s="45"/>
      <c r="J198" s="452"/>
      <c r="K198" s="452"/>
    </row>
    <row r="199" spans="1:11" ht="15.75">
      <c r="A199" s="45"/>
      <c r="B199" s="45"/>
      <c r="C199" s="335" t="s">
        <v>1222</v>
      </c>
      <c r="D199" s="45"/>
      <c r="E199" s="103"/>
      <c r="F199" s="45"/>
      <c r="G199" s="45"/>
      <c r="H199" s="45"/>
      <c r="I199" s="45"/>
      <c r="J199" s="452"/>
      <c r="K199" s="452"/>
    </row>
    <row r="200" spans="1:11" ht="15.75">
      <c r="A200" s="45">
        <v>36</v>
      </c>
      <c r="B200" s="45" t="s">
        <v>1228</v>
      </c>
      <c r="C200" s="337" t="s">
        <v>1223</v>
      </c>
      <c r="D200" s="45" t="s">
        <v>996</v>
      </c>
      <c r="E200" s="103">
        <v>5</v>
      </c>
      <c r="F200" s="45"/>
      <c r="G200" s="45"/>
      <c r="H200" s="45"/>
      <c r="I200" s="45"/>
      <c r="J200" s="452"/>
      <c r="K200" s="452"/>
    </row>
    <row r="201" spans="1:11" ht="15.75">
      <c r="A201" s="45"/>
      <c r="B201" s="45"/>
      <c r="C201" s="336" t="s">
        <v>1224</v>
      </c>
      <c r="D201" s="45"/>
      <c r="E201" s="103"/>
      <c r="F201" s="45"/>
      <c r="G201" s="45"/>
      <c r="H201" s="45"/>
      <c r="I201" s="45"/>
      <c r="J201" s="452"/>
      <c r="K201" s="452"/>
    </row>
    <row r="202" spans="1:11" ht="15.75">
      <c r="A202" s="45"/>
      <c r="B202" s="45"/>
      <c r="C202" s="336" t="s">
        <v>1225</v>
      </c>
      <c r="D202" s="45"/>
      <c r="E202" s="103"/>
      <c r="F202" s="45"/>
      <c r="G202" s="45"/>
      <c r="H202" s="45"/>
      <c r="I202" s="45"/>
      <c r="J202" s="452"/>
      <c r="K202" s="452"/>
    </row>
    <row r="203" spans="1:11" ht="15.75">
      <c r="A203" s="45"/>
      <c r="B203" s="45"/>
      <c r="C203" s="336" t="s">
        <v>1226</v>
      </c>
      <c r="D203" s="45"/>
      <c r="E203" s="103"/>
      <c r="F203" s="45"/>
      <c r="G203" s="45"/>
      <c r="H203" s="45"/>
      <c r="I203" s="45"/>
      <c r="J203" s="452"/>
      <c r="K203" s="452"/>
    </row>
    <row r="204" spans="1:11" ht="15.75">
      <c r="A204" s="45"/>
      <c r="B204" s="45"/>
      <c r="C204" s="338" t="s">
        <v>1227</v>
      </c>
      <c r="D204" s="45"/>
      <c r="E204" s="103"/>
      <c r="F204" s="45"/>
      <c r="G204" s="45"/>
      <c r="H204" s="45"/>
      <c r="I204" s="45"/>
      <c r="J204" s="452"/>
      <c r="K204" s="452"/>
    </row>
    <row r="205" spans="1:11" ht="15.75">
      <c r="A205" s="45">
        <v>37</v>
      </c>
      <c r="B205" s="45" t="s">
        <v>1234</v>
      </c>
      <c r="C205" s="340" t="s">
        <v>1229</v>
      </c>
      <c r="D205" s="45"/>
      <c r="E205" s="103">
        <v>5</v>
      </c>
      <c r="F205" s="45"/>
      <c r="G205" s="45"/>
      <c r="H205" s="45"/>
      <c r="I205" s="45"/>
      <c r="J205" s="452"/>
      <c r="K205" s="452"/>
    </row>
    <row r="206" spans="1:11" ht="15.75">
      <c r="A206" s="45"/>
      <c r="B206" s="45"/>
      <c r="C206" s="281" t="s">
        <v>1230</v>
      </c>
      <c r="D206" s="45"/>
      <c r="E206" s="103"/>
      <c r="F206" s="45"/>
      <c r="G206" s="45"/>
      <c r="H206" s="45"/>
      <c r="I206" s="45"/>
      <c r="J206" s="452"/>
      <c r="K206" s="452"/>
    </row>
    <row r="207" spans="1:11" ht="15.75">
      <c r="A207" s="45"/>
      <c r="B207" s="45"/>
      <c r="C207" s="281" t="s">
        <v>1231</v>
      </c>
      <c r="D207" s="45"/>
      <c r="E207" s="103"/>
      <c r="F207" s="45"/>
      <c r="G207" s="45"/>
      <c r="H207" s="45"/>
      <c r="I207" s="45"/>
      <c r="J207" s="452"/>
      <c r="K207" s="452"/>
    </row>
    <row r="208" spans="1:11" ht="15.75">
      <c r="A208" s="45"/>
      <c r="B208" s="45"/>
      <c r="C208" s="281" t="s">
        <v>1232</v>
      </c>
      <c r="D208" s="45"/>
      <c r="E208" s="103"/>
      <c r="F208" s="45"/>
      <c r="G208" s="45"/>
      <c r="H208" s="45"/>
      <c r="I208" s="45"/>
      <c r="J208" s="452"/>
      <c r="K208" s="452"/>
    </row>
    <row r="209" spans="1:11" ht="15.75">
      <c r="A209" s="45"/>
      <c r="B209" s="45"/>
      <c r="C209" s="339" t="s">
        <v>1233</v>
      </c>
      <c r="D209" s="45"/>
      <c r="E209" s="103"/>
      <c r="F209" s="45"/>
      <c r="G209" s="45"/>
      <c r="H209" s="45"/>
      <c r="I209" s="45"/>
      <c r="J209" s="452"/>
      <c r="K209" s="452"/>
    </row>
    <row r="210" spans="1:11" ht="15.75">
      <c r="A210" s="45">
        <v>38</v>
      </c>
      <c r="B210" s="45" t="s">
        <v>1241</v>
      </c>
      <c r="C210" s="343" t="s">
        <v>1235</v>
      </c>
      <c r="D210" s="45" t="s">
        <v>996</v>
      </c>
      <c r="E210" s="103">
        <v>6</v>
      </c>
      <c r="F210" s="45"/>
      <c r="G210" s="45"/>
      <c r="H210" s="45"/>
      <c r="I210" s="45"/>
      <c r="J210" s="452"/>
      <c r="K210" s="452"/>
    </row>
    <row r="211" spans="1:11" ht="15.75">
      <c r="A211" s="45"/>
      <c r="B211" s="45"/>
      <c r="C211" s="342" t="s">
        <v>1236</v>
      </c>
      <c r="D211" s="45"/>
      <c r="E211" s="103"/>
      <c r="F211" s="45"/>
      <c r="G211" s="45"/>
      <c r="H211" s="45"/>
      <c r="I211" s="45"/>
      <c r="J211" s="452"/>
      <c r="K211" s="452"/>
    </row>
    <row r="212" spans="1:11" ht="15.75">
      <c r="A212" s="45"/>
      <c r="B212" s="45"/>
      <c r="C212" s="341" t="s">
        <v>1237</v>
      </c>
      <c r="D212" s="45"/>
      <c r="E212" s="103"/>
      <c r="F212" s="45"/>
      <c r="G212" s="45"/>
      <c r="H212" s="45"/>
      <c r="I212" s="45"/>
      <c r="J212" s="452"/>
      <c r="K212" s="452"/>
    </row>
    <row r="213" spans="1:11" ht="15.75">
      <c r="A213" s="45"/>
      <c r="B213" s="45"/>
      <c r="C213" s="341" t="s">
        <v>1238</v>
      </c>
      <c r="D213" s="45"/>
      <c r="E213" s="103"/>
      <c r="F213" s="45"/>
      <c r="G213" s="45"/>
      <c r="H213" s="45"/>
      <c r="I213" s="45"/>
      <c r="J213" s="452"/>
      <c r="K213" s="452"/>
    </row>
    <row r="214" spans="1:11" ht="15.75">
      <c r="A214" s="45"/>
      <c r="B214" s="45"/>
      <c r="C214" s="341" t="s">
        <v>1239</v>
      </c>
      <c r="D214" s="45"/>
      <c r="E214" s="103"/>
      <c r="F214" s="45"/>
      <c r="G214" s="45"/>
      <c r="H214" s="45"/>
      <c r="I214" s="45"/>
      <c r="J214" s="452"/>
      <c r="K214" s="452"/>
    </row>
    <row r="215" spans="1:11" ht="15.75">
      <c r="A215" s="45"/>
      <c r="B215" s="45"/>
      <c r="C215" s="341" t="s">
        <v>1240</v>
      </c>
      <c r="D215" s="45"/>
      <c r="E215" s="103"/>
      <c r="F215" s="45"/>
      <c r="G215" s="45"/>
      <c r="H215" s="45"/>
      <c r="I215" s="45"/>
      <c r="J215" s="452"/>
      <c r="K215" s="452"/>
    </row>
    <row r="216" spans="1:11" ht="15.75">
      <c r="A216" s="45">
        <v>39</v>
      </c>
      <c r="B216" s="45" t="s">
        <v>1248</v>
      </c>
      <c r="C216" s="346" t="s">
        <v>1242</v>
      </c>
      <c r="D216" s="45" t="s">
        <v>996</v>
      </c>
      <c r="E216" s="103">
        <v>6</v>
      </c>
      <c r="F216" s="45"/>
      <c r="G216" s="45"/>
      <c r="H216" s="45"/>
      <c r="I216" s="45"/>
      <c r="J216" s="452"/>
      <c r="K216" s="452"/>
    </row>
    <row r="217" spans="1:11" ht="15.75">
      <c r="A217" s="45"/>
      <c r="B217" s="45"/>
      <c r="C217" s="347" t="s">
        <v>1243</v>
      </c>
      <c r="D217" s="45"/>
      <c r="E217" s="103"/>
      <c r="F217" s="45"/>
      <c r="G217" s="45"/>
      <c r="H217" s="45"/>
      <c r="I217" s="45"/>
      <c r="J217" s="452"/>
      <c r="K217" s="452"/>
    </row>
    <row r="218" spans="1:11" ht="15.75">
      <c r="A218" s="45"/>
      <c r="B218" s="45"/>
      <c r="C218" s="345" t="s">
        <v>1244</v>
      </c>
      <c r="D218" s="45"/>
      <c r="E218" s="103"/>
      <c r="F218" s="45"/>
      <c r="G218" s="45"/>
      <c r="H218" s="45"/>
      <c r="I218" s="45"/>
      <c r="J218" s="452"/>
      <c r="K218" s="452"/>
    </row>
    <row r="219" spans="1:11" ht="15.75">
      <c r="A219" s="45"/>
      <c r="B219" s="45"/>
      <c r="C219" s="345" t="s">
        <v>1245</v>
      </c>
      <c r="D219" s="45"/>
      <c r="E219" s="103"/>
      <c r="F219" s="45"/>
      <c r="G219" s="45"/>
      <c r="H219" s="45"/>
      <c r="I219" s="45"/>
      <c r="J219" s="452"/>
      <c r="K219" s="452"/>
    </row>
    <row r="220" spans="1:11" ht="15.75">
      <c r="A220" s="45"/>
      <c r="B220" s="45"/>
      <c r="C220" s="347" t="s">
        <v>1246</v>
      </c>
      <c r="D220" s="45"/>
      <c r="E220" s="103"/>
      <c r="F220" s="45"/>
      <c r="G220" s="45"/>
      <c r="H220" s="45"/>
      <c r="I220" s="45"/>
      <c r="J220" s="452"/>
      <c r="K220" s="452"/>
    </row>
    <row r="221" spans="1:11" ht="15.75">
      <c r="A221" s="45"/>
      <c r="B221" s="45"/>
      <c r="C221" s="345" t="s">
        <v>1247</v>
      </c>
      <c r="D221" s="45"/>
      <c r="E221" s="103"/>
      <c r="F221" s="45"/>
      <c r="G221" s="45"/>
      <c r="H221" s="45"/>
      <c r="I221" s="45"/>
      <c r="J221" s="452"/>
      <c r="K221" s="452"/>
    </row>
    <row r="222" spans="1:11" ht="15.75">
      <c r="A222" s="45">
        <v>40</v>
      </c>
      <c r="B222" s="45" t="s">
        <v>1253</v>
      </c>
      <c r="C222" s="280" t="s">
        <v>1249</v>
      </c>
      <c r="D222" s="45" t="s">
        <v>996</v>
      </c>
      <c r="E222" s="103">
        <v>4</v>
      </c>
      <c r="F222" s="45"/>
      <c r="G222" s="45"/>
      <c r="H222" s="45"/>
      <c r="I222" s="45"/>
      <c r="K222" s="225">
        <v>44013</v>
      </c>
    </row>
    <row r="223" spans="1:11" ht="15.75">
      <c r="A223" s="45"/>
      <c r="B223" s="45"/>
      <c r="C223" s="344" t="s">
        <v>1250</v>
      </c>
      <c r="D223" s="45"/>
      <c r="E223" s="103"/>
      <c r="F223" s="45"/>
      <c r="G223" s="45"/>
      <c r="H223" s="45"/>
      <c r="I223" s="45"/>
      <c r="J223" s="452"/>
      <c r="K223" s="452"/>
    </row>
    <row r="224" spans="1:11" ht="15.75">
      <c r="A224" s="45"/>
      <c r="B224" s="45"/>
      <c r="C224" s="344" t="s">
        <v>1251</v>
      </c>
      <c r="D224" s="45"/>
      <c r="E224" s="103"/>
      <c r="F224" s="45"/>
      <c r="G224" s="45"/>
      <c r="H224" s="45"/>
      <c r="I224" s="45"/>
      <c r="J224" s="452"/>
      <c r="K224" s="452"/>
    </row>
    <row r="225" spans="1:11" ht="15.75">
      <c r="A225" s="45"/>
      <c r="B225" s="45"/>
      <c r="C225" s="344" t="s">
        <v>1252</v>
      </c>
      <c r="D225" s="45"/>
      <c r="E225" s="103"/>
      <c r="F225" s="45"/>
      <c r="G225" s="45"/>
      <c r="H225" s="45"/>
      <c r="I225" s="45"/>
      <c r="J225" s="452"/>
      <c r="K225" s="452"/>
    </row>
    <row r="226" spans="1:11" ht="15.75">
      <c r="A226" s="45">
        <v>41</v>
      </c>
      <c r="B226" s="45" t="s">
        <v>1257</v>
      </c>
      <c r="C226" s="353" t="s">
        <v>1254</v>
      </c>
      <c r="D226" s="45" t="s">
        <v>1258</v>
      </c>
      <c r="E226" s="103">
        <v>3</v>
      </c>
      <c r="F226" s="45"/>
      <c r="G226" s="45"/>
      <c r="H226" s="45"/>
      <c r="I226" s="45"/>
      <c r="J226" s="452"/>
      <c r="K226" s="452"/>
    </row>
    <row r="227" spans="1:11" ht="15.75">
      <c r="A227" s="45"/>
      <c r="B227" s="45"/>
      <c r="C227" s="351" t="s">
        <v>1255</v>
      </c>
      <c r="D227" s="45"/>
      <c r="E227" s="103"/>
      <c r="F227" s="45"/>
      <c r="G227" s="45"/>
      <c r="H227" s="45"/>
      <c r="I227" s="45"/>
      <c r="J227" s="452"/>
      <c r="K227" s="452"/>
    </row>
    <row r="228" spans="1:11" ht="15.75">
      <c r="A228" s="45"/>
      <c r="B228" s="45"/>
      <c r="C228" s="351" t="s">
        <v>1256</v>
      </c>
      <c r="D228" s="45"/>
      <c r="E228" s="103"/>
      <c r="F228" s="45"/>
      <c r="G228" s="45"/>
      <c r="H228" s="45"/>
      <c r="I228" s="45"/>
      <c r="J228" s="452"/>
      <c r="K228" s="452"/>
    </row>
    <row r="229" spans="1:11">
      <c r="A229" s="45"/>
      <c r="B229" s="45"/>
      <c r="C229" s="45"/>
      <c r="D229" s="45"/>
      <c r="E229" s="45"/>
      <c r="F229" s="45"/>
      <c r="G229" s="45"/>
      <c r="H229" s="45"/>
      <c r="I229" s="45"/>
      <c r="J229" s="452"/>
      <c r="K229" s="452"/>
    </row>
    <row r="230" spans="1:11">
      <c r="A230" s="45"/>
      <c r="B230" s="45"/>
      <c r="C230" s="45"/>
      <c r="D230" s="45"/>
      <c r="E230" s="45"/>
      <c r="F230" s="45"/>
      <c r="G230" s="45"/>
      <c r="H230" s="45"/>
      <c r="I230" s="45"/>
      <c r="J230" s="452"/>
      <c r="K230" s="452"/>
    </row>
    <row r="231" spans="1:11">
      <c r="A231" s="45"/>
      <c r="B231" s="45"/>
      <c r="C231" s="45"/>
      <c r="D231" s="45"/>
      <c r="E231" s="45"/>
      <c r="F231" s="45"/>
      <c r="G231" s="45"/>
      <c r="H231" s="45"/>
      <c r="I231" s="45"/>
      <c r="J231" s="452"/>
      <c r="K231" s="452"/>
    </row>
    <row r="232" spans="1:11">
      <c r="A232" s="45"/>
      <c r="B232" s="45"/>
      <c r="C232" s="45"/>
      <c r="D232" s="45"/>
      <c r="E232" s="45"/>
      <c r="F232" s="45"/>
      <c r="G232" s="45"/>
      <c r="H232" s="45"/>
      <c r="I232" s="45"/>
      <c r="J232" s="452"/>
      <c r="K232" s="452"/>
    </row>
    <row r="233" spans="1:11">
      <c r="A233" s="45"/>
      <c r="B233" s="45"/>
      <c r="C233" s="45"/>
      <c r="D233" s="45"/>
      <c r="E233" s="45"/>
      <c r="F233" s="45"/>
      <c r="G233" s="45"/>
      <c r="H233" s="45"/>
      <c r="I233" s="45"/>
      <c r="J233" s="452"/>
      <c r="K233" s="452"/>
    </row>
  </sheetData>
  <mergeCells count="1">
    <mergeCell ref="A1:J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5"/>
  <sheetViews>
    <sheetView topLeftCell="A37" workbookViewId="0">
      <selection activeCell="K124" sqref="K124"/>
    </sheetView>
  </sheetViews>
  <sheetFormatPr defaultRowHeight="15"/>
  <cols>
    <col min="1" max="1" width="4.7109375" customWidth="1"/>
    <col min="2" max="2" width="27.28515625" customWidth="1"/>
    <col min="3" max="3" width="40.42578125" customWidth="1"/>
    <col min="4" max="4" width="13.28515625" customWidth="1"/>
    <col min="5" max="5" width="12.28515625" customWidth="1"/>
    <col min="10" max="10" width="10.7109375" customWidth="1"/>
  </cols>
  <sheetData>
    <row r="1" spans="1:11" ht="18">
      <c r="A1" s="1146" t="s">
        <v>1286</v>
      </c>
      <c r="B1" s="1146"/>
      <c r="C1" s="1146"/>
      <c r="D1" s="1146"/>
      <c r="E1" s="1146"/>
      <c r="F1" s="1146"/>
      <c r="G1" s="1146"/>
      <c r="H1" s="1146"/>
      <c r="I1" s="1146"/>
      <c r="J1" s="1146"/>
    </row>
    <row r="2" spans="1:11" ht="15.75" thickBot="1">
      <c r="A2" s="186"/>
      <c r="B2" s="186"/>
      <c r="C2" s="186"/>
      <c r="D2" s="186"/>
      <c r="E2" s="186"/>
      <c r="F2" s="186"/>
      <c r="G2" s="186"/>
      <c r="H2" s="186"/>
      <c r="I2" s="186"/>
      <c r="J2" s="186"/>
    </row>
    <row r="3" spans="1:11" ht="15.75" thickBot="1">
      <c r="A3" s="123" t="s">
        <v>2</v>
      </c>
      <c r="B3" s="124" t="s">
        <v>224</v>
      </c>
      <c r="C3" s="124" t="s">
        <v>228</v>
      </c>
      <c r="D3" s="124" t="s">
        <v>226</v>
      </c>
      <c r="E3" s="124" t="s">
        <v>225</v>
      </c>
      <c r="F3" s="124" t="s">
        <v>8</v>
      </c>
      <c r="G3" s="124" t="s">
        <v>9</v>
      </c>
      <c r="H3" s="135" t="s">
        <v>10</v>
      </c>
      <c r="I3" s="123" t="s">
        <v>11</v>
      </c>
      <c r="J3" s="124" t="s">
        <v>12</v>
      </c>
      <c r="K3" s="125" t="s">
        <v>195</v>
      </c>
    </row>
    <row r="4" spans="1:11" ht="15.75">
      <c r="A4" s="106">
        <v>1</v>
      </c>
      <c r="B4" s="104" t="s">
        <v>1264</v>
      </c>
      <c r="C4" s="358" t="s">
        <v>1259</v>
      </c>
      <c r="D4" s="106" t="s">
        <v>1441</v>
      </c>
      <c r="E4" s="126">
        <v>5</v>
      </c>
      <c r="F4" s="104"/>
      <c r="G4" s="104"/>
      <c r="H4" s="104"/>
      <c r="I4" s="104"/>
      <c r="J4" s="104"/>
      <c r="K4" s="104"/>
    </row>
    <row r="5" spans="1:11" ht="15.75">
      <c r="A5" s="103"/>
      <c r="B5" s="45"/>
      <c r="C5" s="357" t="s">
        <v>1260</v>
      </c>
      <c r="D5" s="449"/>
      <c r="E5" s="122"/>
      <c r="F5" s="45"/>
      <c r="G5" s="45"/>
      <c r="H5" s="45"/>
      <c r="I5" s="45"/>
      <c r="J5" s="452"/>
      <c r="K5" s="452"/>
    </row>
    <row r="6" spans="1:11" ht="15.75">
      <c r="A6" s="103"/>
      <c r="B6" s="45"/>
      <c r="C6" s="357" t="s">
        <v>1261</v>
      </c>
      <c r="D6" s="449"/>
      <c r="E6" s="122"/>
      <c r="F6" s="45"/>
      <c r="G6" s="45"/>
      <c r="H6" s="45"/>
      <c r="I6" s="45"/>
      <c r="J6" s="452"/>
      <c r="K6" s="452"/>
    </row>
    <row r="7" spans="1:11" ht="15.75">
      <c r="A7" s="103"/>
      <c r="B7" s="45"/>
      <c r="C7" s="357" t="s">
        <v>1262</v>
      </c>
      <c r="D7" s="449"/>
      <c r="E7" s="122"/>
      <c r="F7" s="45"/>
      <c r="G7" s="45"/>
      <c r="H7" s="45"/>
      <c r="I7" s="45"/>
      <c r="J7" s="452"/>
      <c r="K7" s="452"/>
    </row>
    <row r="8" spans="1:11" ht="15.75">
      <c r="A8" s="103"/>
      <c r="B8" s="45"/>
      <c r="C8" s="357" t="s">
        <v>1263</v>
      </c>
      <c r="D8" s="449"/>
      <c r="E8" s="122"/>
      <c r="F8" s="45"/>
      <c r="G8" s="45"/>
      <c r="H8" s="45"/>
      <c r="I8" s="45"/>
      <c r="J8" s="452"/>
      <c r="K8" s="452"/>
    </row>
    <row r="9" spans="1:11" ht="15.75">
      <c r="A9" s="103">
        <v>2</v>
      </c>
      <c r="B9" s="45" t="s">
        <v>1273</v>
      </c>
      <c r="C9" s="373" t="s">
        <v>1265</v>
      </c>
      <c r="D9" s="106" t="s">
        <v>1441</v>
      </c>
      <c r="E9" s="122">
        <v>8</v>
      </c>
      <c r="F9" s="45"/>
      <c r="G9" s="45"/>
      <c r="H9" s="45"/>
      <c r="I9" s="45"/>
      <c r="J9" s="452"/>
      <c r="K9" s="452"/>
    </row>
    <row r="10" spans="1:11" ht="15.75">
      <c r="A10" s="103"/>
      <c r="B10" s="45"/>
      <c r="C10" s="371" t="s">
        <v>1266</v>
      </c>
      <c r="D10" s="449"/>
      <c r="E10" s="122"/>
      <c r="F10" s="45"/>
      <c r="G10" s="45"/>
      <c r="H10" s="45"/>
      <c r="I10" s="45"/>
      <c r="J10" s="452"/>
      <c r="K10" s="452"/>
    </row>
    <row r="11" spans="1:11" ht="15.75">
      <c r="A11" s="103"/>
      <c r="B11" s="45"/>
      <c r="C11" s="371" t="s">
        <v>1267</v>
      </c>
      <c r="D11" s="449"/>
      <c r="E11" s="122"/>
      <c r="F11" s="45"/>
      <c r="G11" s="45"/>
      <c r="H11" s="45"/>
      <c r="I11" s="45"/>
      <c r="J11" s="452"/>
      <c r="K11" s="452"/>
    </row>
    <row r="12" spans="1:11" ht="15.75">
      <c r="A12" s="103"/>
      <c r="B12" s="45"/>
      <c r="C12" s="374" t="s">
        <v>1268</v>
      </c>
      <c r="D12" s="449"/>
      <c r="E12" s="122"/>
      <c r="F12" s="45"/>
      <c r="G12" s="45"/>
      <c r="H12" s="45"/>
      <c r="I12" s="45"/>
      <c r="K12" s="225">
        <v>44105</v>
      </c>
    </row>
    <row r="13" spans="1:11" ht="15.75">
      <c r="A13" s="103"/>
      <c r="B13" s="45"/>
      <c r="C13" s="372" t="s">
        <v>1269</v>
      </c>
      <c r="D13" s="449"/>
      <c r="E13" s="122"/>
      <c r="F13" s="45"/>
      <c r="G13" s="45"/>
      <c r="H13" s="45"/>
      <c r="I13" s="45"/>
      <c r="J13" s="452"/>
      <c r="K13" s="452"/>
    </row>
    <row r="14" spans="1:11" ht="15.75">
      <c r="A14" s="103"/>
      <c r="B14" s="45"/>
      <c r="C14" s="371" t="s">
        <v>1270</v>
      </c>
      <c r="D14" s="449"/>
      <c r="E14" s="122"/>
      <c r="F14" s="45"/>
      <c r="G14" s="45"/>
      <c r="H14" s="45"/>
      <c r="I14" s="45"/>
      <c r="J14" s="452"/>
      <c r="K14" s="452"/>
    </row>
    <row r="15" spans="1:11" ht="15.75">
      <c r="A15" s="103"/>
      <c r="B15" s="45"/>
      <c r="C15" s="371" t="s">
        <v>1271</v>
      </c>
      <c r="D15" s="449"/>
      <c r="E15" s="122"/>
      <c r="F15" s="45"/>
      <c r="G15" s="45"/>
      <c r="H15" s="45"/>
      <c r="I15" s="45"/>
      <c r="J15" s="452"/>
      <c r="K15" s="452"/>
    </row>
    <row r="16" spans="1:11" ht="15.75">
      <c r="A16" s="103"/>
      <c r="B16" s="45"/>
      <c r="C16" s="371" t="s">
        <v>1272</v>
      </c>
      <c r="D16" s="449"/>
      <c r="E16" s="122"/>
      <c r="F16" s="45"/>
      <c r="G16" s="45"/>
      <c r="H16" s="45"/>
      <c r="I16" s="45"/>
      <c r="J16" s="452"/>
      <c r="K16" s="452"/>
    </row>
    <row r="17" spans="1:11" ht="15.75">
      <c r="A17" s="103">
        <v>3</v>
      </c>
      <c r="B17" s="45" t="s">
        <v>1280</v>
      </c>
      <c r="C17" s="375" t="s">
        <v>1274</v>
      </c>
      <c r="D17" s="106" t="s">
        <v>1441</v>
      </c>
      <c r="E17" s="122">
        <v>6</v>
      </c>
      <c r="F17" s="45"/>
      <c r="G17" s="45"/>
      <c r="H17" s="45"/>
      <c r="I17" s="45"/>
      <c r="J17" s="452"/>
      <c r="K17" s="452"/>
    </row>
    <row r="18" spans="1:11" ht="15.75">
      <c r="A18" s="103"/>
      <c r="B18" s="45"/>
      <c r="C18" s="375" t="s">
        <v>1275</v>
      </c>
      <c r="D18" s="449"/>
      <c r="E18" s="122"/>
      <c r="F18" s="45"/>
      <c r="G18" s="45"/>
      <c r="H18" s="45"/>
      <c r="I18" s="45"/>
      <c r="J18" s="452"/>
      <c r="K18" s="452"/>
    </row>
    <row r="19" spans="1:11" ht="15.75">
      <c r="A19" s="103"/>
      <c r="B19" s="45"/>
      <c r="C19" s="376" t="s">
        <v>1276</v>
      </c>
      <c r="D19" s="449"/>
      <c r="E19" s="122"/>
      <c r="F19" s="45"/>
      <c r="G19" s="45"/>
      <c r="H19" s="45"/>
      <c r="I19" s="45"/>
      <c r="J19" s="452"/>
      <c r="K19" s="452"/>
    </row>
    <row r="20" spans="1:11" ht="15.75">
      <c r="A20" s="103"/>
      <c r="B20" s="45"/>
      <c r="C20" s="375" t="s">
        <v>1277</v>
      </c>
      <c r="D20" s="106"/>
      <c r="E20" s="122"/>
      <c r="F20" s="45"/>
      <c r="G20" s="45"/>
      <c r="H20" s="45"/>
      <c r="I20" s="45"/>
      <c r="J20" s="452"/>
      <c r="K20" s="452"/>
    </row>
    <row r="21" spans="1:11" ht="15.75">
      <c r="A21" s="103"/>
      <c r="B21" s="45"/>
      <c r="C21" s="375" t="s">
        <v>1278</v>
      </c>
      <c r="D21" s="449"/>
      <c r="E21" s="122"/>
      <c r="F21" s="45"/>
      <c r="G21" s="45"/>
      <c r="H21" s="45"/>
      <c r="I21" s="45"/>
      <c r="J21" s="452"/>
      <c r="K21" s="452"/>
    </row>
    <row r="22" spans="1:11" ht="15.75">
      <c r="A22" s="103"/>
      <c r="B22" s="45"/>
      <c r="C22" s="375" t="s">
        <v>1279</v>
      </c>
      <c r="D22" s="449"/>
      <c r="E22" s="122"/>
      <c r="F22" s="45"/>
      <c r="G22" s="45"/>
      <c r="H22" s="45"/>
      <c r="I22" s="45"/>
      <c r="J22" s="452"/>
      <c r="K22" s="452"/>
    </row>
    <row r="23" spans="1:11">
      <c r="A23" s="103">
        <v>4</v>
      </c>
      <c r="B23" s="45" t="s">
        <v>1285</v>
      </c>
      <c r="C23" s="378" t="s">
        <v>1281</v>
      </c>
      <c r="D23" s="449" t="s">
        <v>1441</v>
      </c>
      <c r="E23" s="122">
        <v>4</v>
      </c>
      <c r="F23" s="45"/>
      <c r="G23" s="45"/>
      <c r="H23" s="45"/>
      <c r="I23" s="45"/>
      <c r="J23" s="452"/>
      <c r="K23" s="452"/>
    </row>
    <row r="24" spans="1:11" ht="15.75">
      <c r="A24" s="103"/>
      <c r="B24" s="45"/>
      <c r="C24" s="379" t="s">
        <v>1282</v>
      </c>
      <c r="D24" s="449"/>
      <c r="E24" s="122"/>
      <c r="F24" s="45"/>
      <c r="G24" s="45"/>
      <c r="H24" s="45"/>
      <c r="I24" s="45"/>
      <c r="K24" s="225">
        <v>44075</v>
      </c>
    </row>
    <row r="25" spans="1:11" ht="15.75">
      <c r="A25" s="103"/>
      <c r="B25" s="45"/>
      <c r="C25" s="377" t="s">
        <v>1283</v>
      </c>
      <c r="D25" s="449"/>
      <c r="E25" s="122"/>
      <c r="F25" s="45"/>
      <c r="G25" s="45"/>
      <c r="H25" s="45"/>
      <c r="I25" s="45"/>
      <c r="J25" s="452"/>
      <c r="K25" s="452"/>
    </row>
    <row r="26" spans="1:11" ht="15.75">
      <c r="A26" s="103"/>
      <c r="B26" s="45"/>
      <c r="C26" s="377" t="s">
        <v>1284</v>
      </c>
      <c r="D26" s="449"/>
      <c r="E26" s="122"/>
      <c r="F26" s="45"/>
      <c r="G26" s="45"/>
      <c r="H26" s="45"/>
      <c r="I26" s="45"/>
      <c r="J26" s="452"/>
      <c r="K26" s="452"/>
    </row>
    <row r="27" spans="1:11">
      <c r="A27" s="103">
        <v>5</v>
      </c>
      <c r="B27" s="45" t="s">
        <v>1292</v>
      </c>
      <c r="C27" s="381" t="s">
        <v>1287</v>
      </c>
      <c r="D27" s="106" t="s">
        <v>1441</v>
      </c>
      <c r="E27" s="122">
        <v>5</v>
      </c>
      <c r="F27" s="45"/>
      <c r="G27" s="45"/>
      <c r="H27" s="45"/>
      <c r="I27" s="45"/>
      <c r="J27" s="452"/>
      <c r="K27" s="452"/>
    </row>
    <row r="28" spans="1:11">
      <c r="A28" s="103"/>
      <c r="B28" s="45"/>
      <c r="C28" s="380" t="s">
        <v>1288</v>
      </c>
      <c r="D28" s="449"/>
      <c r="E28" s="122"/>
      <c r="F28" s="45"/>
      <c r="G28" s="45"/>
      <c r="H28" s="45"/>
      <c r="I28" s="45"/>
      <c r="J28" s="452"/>
      <c r="K28" s="452"/>
    </row>
    <row r="29" spans="1:11">
      <c r="A29" s="103"/>
      <c r="B29" s="45"/>
      <c r="C29" s="380" t="s">
        <v>1289</v>
      </c>
      <c r="D29" s="449"/>
      <c r="E29" s="122"/>
      <c r="F29" s="45"/>
      <c r="G29" s="45"/>
      <c r="H29" s="45"/>
      <c r="I29" s="45"/>
      <c r="J29" s="452"/>
      <c r="K29" s="452"/>
    </row>
    <row r="30" spans="1:11">
      <c r="A30" s="103"/>
      <c r="B30" s="45"/>
      <c r="C30" s="380" t="s">
        <v>1290</v>
      </c>
      <c r="D30" s="449"/>
      <c r="E30" s="122"/>
      <c r="F30" s="45"/>
      <c r="G30" s="45"/>
      <c r="H30" s="45"/>
      <c r="I30" s="45"/>
      <c r="J30" s="452"/>
      <c r="K30" s="452"/>
    </row>
    <row r="31" spans="1:11">
      <c r="A31" s="103"/>
      <c r="B31" s="45"/>
      <c r="C31" s="380" t="s">
        <v>1291</v>
      </c>
      <c r="D31" s="449"/>
      <c r="E31" s="122"/>
      <c r="F31" s="45"/>
      <c r="G31" s="45"/>
      <c r="H31" s="45"/>
      <c r="I31" s="45"/>
      <c r="J31" s="452"/>
      <c r="K31" s="452"/>
    </row>
    <row r="32" spans="1:11" ht="15.75">
      <c r="A32" s="103">
        <v>6</v>
      </c>
      <c r="B32" s="45" t="s">
        <v>1303</v>
      </c>
      <c r="C32" s="384" t="s">
        <v>1293</v>
      </c>
      <c r="D32" s="106" t="s">
        <v>1441</v>
      </c>
      <c r="E32" s="122">
        <v>10</v>
      </c>
      <c r="F32" s="45"/>
      <c r="G32" s="45"/>
      <c r="H32" s="45"/>
      <c r="I32" s="45"/>
      <c r="J32" s="452"/>
      <c r="K32" s="452"/>
    </row>
    <row r="33" spans="1:11" ht="15.75">
      <c r="A33" s="103"/>
      <c r="B33" s="45"/>
      <c r="C33" s="383" t="s">
        <v>1294</v>
      </c>
      <c r="D33" s="449"/>
      <c r="E33" s="122"/>
      <c r="F33" s="45"/>
      <c r="G33" s="45"/>
      <c r="H33" s="45"/>
      <c r="I33" s="45"/>
      <c r="J33" s="452"/>
      <c r="K33" s="452"/>
    </row>
    <row r="34" spans="1:11" ht="15.75">
      <c r="A34" s="103"/>
      <c r="B34" s="45"/>
      <c r="C34" s="382" t="s">
        <v>1295</v>
      </c>
      <c r="D34" s="449"/>
      <c r="E34" s="122"/>
      <c r="F34" s="45"/>
      <c r="G34" s="45"/>
      <c r="H34" s="45"/>
      <c r="I34" s="45"/>
      <c r="J34" s="452"/>
      <c r="K34" s="452"/>
    </row>
    <row r="35" spans="1:11" ht="15.75">
      <c r="A35" s="103"/>
      <c r="B35" s="45"/>
      <c r="C35" s="383" t="s">
        <v>1296</v>
      </c>
      <c r="D35" s="449"/>
      <c r="E35" s="122"/>
      <c r="F35" s="45"/>
      <c r="G35" s="45"/>
      <c r="H35" s="45"/>
      <c r="I35" s="45"/>
      <c r="J35" s="229"/>
      <c r="K35" s="452"/>
    </row>
    <row r="36" spans="1:11" ht="15.75">
      <c r="A36" s="103"/>
      <c r="B36" s="45"/>
      <c r="C36" s="382" t="s">
        <v>1297</v>
      </c>
      <c r="D36" s="449"/>
      <c r="E36" s="122"/>
      <c r="F36" s="45"/>
      <c r="G36" s="45"/>
      <c r="H36" s="45"/>
      <c r="I36" s="45"/>
      <c r="J36" s="452"/>
      <c r="K36" s="452"/>
    </row>
    <row r="37" spans="1:11" ht="15.75">
      <c r="A37" s="103"/>
      <c r="B37" s="45"/>
      <c r="C37" s="382" t="s">
        <v>1298</v>
      </c>
      <c r="D37" s="449"/>
      <c r="E37" s="122"/>
      <c r="F37" s="45"/>
      <c r="G37" s="45"/>
      <c r="H37" s="45"/>
      <c r="I37" s="45"/>
      <c r="J37" s="452"/>
      <c r="K37" s="452"/>
    </row>
    <row r="38" spans="1:11" ht="15.75">
      <c r="A38" s="103"/>
      <c r="B38" s="45"/>
      <c r="C38" s="382" t="s">
        <v>1299</v>
      </c>
      <c r="D38" s="449"/>
      <c r="E38" s="122"/>
      <c r="F38" s="45"/>
      <c r="G38" s="45"/>
      <c r="H38" s="45"/>
      <c r="I38" s="45"/>
      <c r="J38" s="452"/>
      <c r="K38" s="452"/>
    </row>
    <row r="39" spans="1:11" ht="15.75">
      <c r="A39" s="103"/>
      <c r="B39" s="45"/>
      <c r="C39" s="382" t="s">
        <v>1300</v>
      </c>
      <c r="D39" s="449"/>
      <c r="E39" s="122"/>
      <c r="F39" s="45"/>
      <c r="G39" s="45"/>
      <c r="H39" s="45"/>
      <c r="I39" s="45"/>
      <c r="J39" s="452"/>
      <c r="K39" s="452"/>
    </row>
    <row r="40" spans="1:11" ht="15.75">
      <c r="A40" s="103"/>
      <c r="B40" s="45"/>
      <c r="C40" s="382" t="s">
        <v>1301</v>
      </c>
      <c r="D40" s="449"/>
      <c r="E40" s="122"/>
      <c r="F40" s="45"/>
      <c r="G40" s="45"/>
      <c r="H40" s="45"/>
      <c r="I40" s="45"/>
      <c r="J40" s="452"/>
      <c r="K40" s="452"/>
    </row>
    <row r="41" spans="1:11" ht="15.75">
      <c r="A41" s="103"/>
      <c r="B41" s="45"/>
      <c r="C41" s="382" t="s">
        <v>1302</v>
      </c>
      <c r="D41" s="449"/>
      <c r="E41" s="122"/>
      <c r="F41" s="45"/>
      <c r="G41" s="45"/>
      <c r="H41" s="45"/>
      <c r="I41" s="45"/>
      <c r="J41" s="452"/>
      <c r="K41" s="452"/>
    </row>
    <row r="42" spans="1:11">
      <c r="A42" s="103">
        <v>7</v>
      </c>
      <c r="B42" s="45" t="s">
        <v>1308</v>
      </c>
      <c r="C42" s="386" t="s">
        <v>1304</v>
      </c>
      <c r="D42" s="106" t="s">
        <v>1441</v>
      </c>
      <c r="E42" s="122">
        <v>4</v>
      </c>
      <c r="F42" s="45"/>
      <c r="G42" s="45"/>
      <c r="H42" s="45"/>
      <c r="I42" s="45"/>
      <c r="J42" s="452"/>
      <c r="K42" s="452"/>
    </row>
    <row r="43" spans="1:11">
      <c r="A43" s="103"/>
      <c r="B43" s="45"/>
      <c r="C43" s="385" t="s">
        <v>1305</v>
      </c>
      <c r="D43" s="449"/>
      <c r="E43" s="122"/>
      <c r="F43" s="45"/>
      <c r="G43" s="45"/>
      <c r="H43" s="45"/>
      <c r="I43" s="45"/>
      <c r="J43" s="452"/>
      <c r="K43" s="452"/>
    </row>
    <row r="44" spans="1:11">
      <c r="A44" s="103"/>
      <c r="B44" s="45"/>
      <c r="C44" s="385" t="s">
        <v>1306</v>
      </c>
      <c r="D44" s="449"/>
      <c r="E44" s="122"/>
      <c r="F44" s="45"/>
      <c r="G44" s="45"/>
      <c r="H44" s="45"/>
      <c r="I44" s="45"/>
      <c r="J44" s="452"/>
      <c r="K44" s="452"/>
    </row>
    <row r="45" spans="1:11">
      <c r="A45" s="103"/>
      <c r="B45" s="45"/>
      <c r="C45" s="385" t="s">
        <v>1307</v>
      </c>
      <c r="D45" s="449"/>
      <c r="E45" s="122"/>
      <c r="F45" s="45"/>
      <c r="G45" s="45"/>
      <c r="H45" s="45"/>
      <c r="I45" s="45"/>
      <c r="J45" s="452"/>
      <c r="K45" s="452"/>
    </row>
    <row r="46" spans="1:11" ht="15.75">
      <c r="A46" s="103">
        <v>8</v>
      </c>
      <c r="B46" s="45" t="s">
        <v>1316</v>
      </c>
      <c r="C46" s="390" t="s">
        <v>1309</v>
      </c>
      <c r="D46" s="106" t="s">
        <v>1441</v>
      </c>
      <c r="E46" s="122">
        <v>7</v>
      </c>
      <c r="F46" s="45"/>
      <c r="G46" s="45"/>
      <c r="H46" s="45"/>
      <c r="I46" s="45"/>
      <c r="J46" s="452"/>
      <c r="K46" s="452"/>
    </row>
    <row r="47" spans="1:11" ht="15.75">
      <c r="A47" s="103"/>
      <c r="B47" s="45"/>
      <c r="C47" s="387" t="s">
        <v>1310</v>
      </c>
      <c r="D47" s="449"/>
      <c r="E47" s="122"/>
      <c r="F47" s="45"/>
      <c r="G47" s="45"/>
      <c r="H47" s="45"/>
      <c r="I47" s="45"/>
      <c r="J47" s="452"/>
      <c r="K47" s="452"/>
    </row>
    <row r="48" spans="1:11" ht="15.75">
      <c r="A48" s="103"/>
      <c r="B48" s="45"/>
      <c r="C48" s="389" t="s">
        <v>1311</v>
      </c>
      <c r="D48" s="449"/>
      <c r="E48" s="122"/>
      <c r="F48" s="45"/>
      <c r="G48" s="45"/>
      <c r="H48" s="45"/>
      <c r="I48" s="45"/>
      <c r="K48" s="225">
        <v>44166</v>
      </c>
    </row>
    <row r="49" spans="1:11" ht="15.75">
      <c r="A49" s="103"/>
      <c r="B49" s="45"/>
      <c r="C49" s="387" t="s">
        <v>1312</v>
      </c>
      <c r="D49" s="449"/>
      <c r="E49" s="122"/>
      <c r="F49" s="45"/>
      <c r="G49" s="45"/>
      <c r="H49" s="45"/>
      <c r="I49" s="45"/>
      <c r="J49" s="452"/>
      <c r="K49" s="452"/>
    </row>
    <row r="50" spans="1:11" ht="15.75">
      <c r="A50" s="103"/>
      <c r="B50" s="45"/>
      <c r="C50" s="387" t="s">
        <v>1313</v>
      </c>
      <c r="D50" s="449"/>
      <c r="E50" s="122"/>
      <c r="F50" s="45"/>
      <c r="G50" s="45"/>
      <c r="H50" s="45"/>
      <c r="I50" s="45"/>
      <c r="J50" s="452"/>
      <c r="K50" s="452"/>
    </row>
    <row r="51" spans="1:11" ht="15.75">
      <c r="A51" s="103"/>
      <c r="B51" s="45"/>
      <c r="C51" s="388" t="s">
        <v>1314</v>
      </c>
      <c r="D51" s="449"/>
      <c r="E51" s="122"/>
      <c r="F51" s="45"/>
      <c r="G51" s="45"/>
      <c r="H51" s="45"/>
      <c r="I51" s="45"/>
      <c r="J51" s="452"/>
      <c r="K51" s="452"/>
    </row>
    <row r="52" spans="1:11" ht="15.75">
      <c r="A52" s="103"/>
      <c r="B52" s="45"/>
      <c r="C52" s="387" t="s">
        <v>1315</v>
      </c>
      <c r="D52" s="449"/>
      <c r="E52" s="122"/>
      <c r="F52" s="45"/>
      <c r="G52" s="45"/>
      <c r="H52" s="45"/>
      <c r="I52" s="45"/>
      <c r="J52" s="452"/>
      <c r="K52" s="452"/>
    </row>
    <row r="53" spans="1:11">
      <c r="A53" s="103">
        <v>9</v>
      </c>
      <c r="B53" s="45" t="s">
        <v>1323</v>
      </c>
      <c r="C53" s="392" t="s">
        <v>1317</v>
      </c>
      <c r="D53" s="106" t="s">
        <v>1441</v>
      </c>
      <c r="E53" s="122">
        <v>6</v>
      </c>
      <c r="F53" s="45"/>
      <c r="G53" s="45"/>
      <c r="H53" s="45"/>
      <c r="I53" s="45"/>
      <c r="J53" s="452"/>
      <c r="K53" s="452"/>
    </row>
    <row r="54" spans="1:11">
      <c r="A54" s="103"/>
      <c r="B54" s="45"/>
      <c r="C54" s="391" t="s">
        <v>1318</v>
      </c>
      <c r="D54" s="449"/>
      <c r="E54" s="122"/>
      <c r="F54" s="45"/>
      <c r="G54" s="45"/>
      <c r="H54" s="45"/>
      <c r="I54" s="45"/>
      <c r="J54" s="452"/>
      <c r="K54" s="452"/>
    </row>
    <row r="55" spans="1:11">
      <c r="A55" s="103"/>
      <c r="B55" s="45"/>
      <c r="C55" s="391" t="s">
        <v>1319</v>
      </c>
      <c r="D55" s="449"/>
      <c r="E55" s="122"/>
      <c r="F55" s="45"/>
      <c r="G55" s="45"/>
      <c r="H55" s="45"/>
      <c r="I55" s="45"/>
      <c r="J55" s="452"/>
      <c r="K55" s="452"/>
    </row>
    <row r="56" spans="1:11">
      <c r="A56" s="103"/>
      <c r="B56" s="45"/>
      <c r="C56" s="391" t="s">
        <v>1320</v>
      </c>
      <c r="D56" s="449"/>
      <c r="E56" s="122"/>
      <c r="F56" s="45"/>
      <c r="G56" s="45"/>
      <c r="H56" s="45"/>
      <c r="I56" s="45"/>
      <c r="J56" s="452"/>
      <c r="K56" s="452"/>
    </row>
    <row r="57" spans="1:11">
      <c r="A57" s="103"/>
      <c r="B57" s="45"/>
      <c r="C57" s="391" t="s">
        <v>1321</v>
      </c>
      <c r="D57" s="449"/>
      <c r="E57" s="122"/>
      <c r="F57" s="45"/>
      <c r="G57" s="45"/>
      <c r="H57" s="45"/>
      <c r="I57" s="45"/>
      <c r="J57" s="452"/>
      <c r="K57" s="452"/>
    </row>
    <row r="58" spans="1:11">
      <c r="A58" s="103"/>
      <c r="B58" s="45"/>
      <c r="C58" s="393" t="s">
        <v>1322</v>
      </c>
      <c r="D58" s="449"/>
      <c r="E58" s="122"/>
      <c r="F58" s="45"/>
      <c r="G58" s="45"/>
      <c r="H58" s="45"/>
      <c r="I58" s="45"/>
      <c r="J58" s="452"/>
      <c r="K58" s="452"/>
    </row>
    <row r="59" spans="1:11">
      <c r="A59" s="103">
        <v>10</v>
      </c>
      <c r="B59" s="45" t="s">
        <v>1331</v>
      </c>
      <c r="C59" s="395" t="s">
        <v>1324</v>
      </c>
      <c r="D59" s="106" t="s">
        <v>1441</v>
      </c>
      <c r="E59" s="122">
        <v>7</v>
      </c>
      <c r="F59" s="45"/>
      <c r="G59" s="45"/>
      <c r="H59" s="45"/>
      <c r="I59" s="45"/>
      <c r="J59" s="452"/>
      <c r="K59" s="452"/>
    </row>
    <row r="60" spans="1:11">
      <c r="A60" s="103"/>
      <c r="B60" s="45"/>
      <c r="C60" s="394" t="s">
        <v>1325</v>
      </c>
      <c r="D60" s="449"/>
      <c r="E60" s="122"/>
      <c r="F60" s="45"/>
      <c r="G60" s="45"/>
      <c r="H60" s="45"/>
      <c r="I60" s="45"/>
      <c r="J60" s="452"/>
      <c r="K60" s="452"/>
    </row>
    <row r="61" spans="1:11">
      <c r="A61" s="103"/>
      <c r="B61" s="45"/>
      <c r="C61" s="394" t="s">
        <v>1326</v>
      </c>
      <c r="D61" s="449"/>
      <c r="E61" s="122"/>
      <c r="F61" s="45"/>
      <c r="G61" s="45"/>
      <c r="H61" s="45"/>
      <c r="I61" s="45"/>
      <c r="J61" s="452"/>
      <c r="K61" s="452"/>
    </row>
    <row r="62" spans="1:11">
      <c r="A62" s="103"/>
      <c r="B62" s="45"/>
      <c r="C62" s="394" t="s">
        <v>1327</v>
      </c>
      <c r="D62" s="449"/>
      <c r="E62" s="122"/>
      <c r="F62" s="45"/>
      <c r="G62" s="45"/>
      <c r="H62" s="45"/>
      <c r="I62" s="45"/>
      <c r="J62" s="452"/>
      <c r="K62" s="452"/>
    </row>
    <row r="63" spans="1:11">
      <c r="A63" s="103"/>
      <c r="B63" s="45"/>
      <c r="C63" s="394" t="s">
        <v>1328</v>
      </c>
      <c r="D63" s="449"/>
      <c r="E63" s="122"/>
      <c r="F63" s="45"/>
      <c r="G63" s="45"/>
      <c r="H63" s="45"/>
      <c r="I63" s="45"/>
      <c r="J63" s="452"/>
      <c r="K63" s="452"/>
    </row>
    <row r="64" spans="1:11">
      <c r="A64" s="103"/>
      <c r="B64" s="45"/>
      <c r="C64" s="397" t="s">
        <v>1329</v>
      </c>
      <c r="D64" s="449"/>
      <c r="E64" s="122"/>
      <c r="F64" s="45"/>
      <c r="G64" s="45"/>
      <c r="H64" s="45"/>
      <c r="I64" s="45"/>
      <c r="J64" s="452"/>
      <c r="K64" s="452"/>
    </row>
    <row r="65" spans="1:11">
      <c r="A65" s="103"/>
      <c r="B65" s="45"/>
      <c r="C65" s="396" t="s">
        <v>1330</v>
      </c>
      <c r="D65" s="449"/>
      <c r="E65" s="122"/>
      <c r="F65" s="45"/>
      <c r="G65" s="45"/>
      <c r="H65" s="45"/>
      <c r="I65" s="45"/>
      <c r="J65" s="452"/>
      <c r="K65" s="452"/>
    </row>
    <row r="66" spans="1:11" ht="15.75">
      <c r="A66" s="103">
        <v>11</v>
      </c>
      <c r="B66" s="45" t="s">
        <v>1337</v>
      </c>
      <c r="C66" s="400" t="s">
        <v>1332</v>
      </c>
      <c r="D66" s="106" t="s">
        <v>1441</v>
      </c>
      <c r="E66" s="122">
        <v>5</v>
      </c>
      <c r="F66" s="45"/>
      <c r="G66" s="45"/>
      <c r="H66" s="45"/>
      <c r="I66" s="45"/>
      <c r="J66" s="452"/>
      <c r="K66" s="452"/>
    </row>
    <row r="67" spans="1:11" ht="15.75">
      <c r="A67" s="103"/>
      <c r="B67" s="45"/>
      <c r="C67" s="399" t="s">
        <v>1333</v>
      </c>
      <c r="D67" s="449"/>
      <c r="E67" s="122"/>
      <c r="F67" s="45"/>
      <c r="G67" s="45"/>
      <c r="H67" s="45"/>
      <c r="I67" s="45"/>
      <c r="J67" s="452"/>
      <c r="K67" s="452"/>
    </row>
    <row r="68" spans="1:11" ht="15.75">
      <c r="A68" s="103"/>
      <c r="B68" s="45"/>
      <c r="C68" s="398" t="s">
        <v>1334</v>
      </c>
      <c r="D68" s="449"/>
      <c r="E68" s="122"/>
      <c r="F68" s="45"/>
      <c r="G68" s="45"/>
      <c r="H68" s="45"/>
      <c r="I68" s="45"/>
      <c r="J68" s="452"/>
      <c r="K68" s="452"/>
    </row>
    <row r="69" spans="1:11" ht="15.75">
      <c r="A69" s="103"/>
      <c r="B69" s="45"/>
      <c r="C69" s="398" t="s">
        <v>1335</v>
      </c>
      <c r="D69" s="449"/>
      <c r="E69" s="122"/>
      <c r="F69" s="45"/>
      <c r="G69" s="45"/>
      <c r="H69" s="45"/>
      <c r="I69" s="45"/>
      <c r="J69" s="452"/>
      <c r="K69" s="452"/>
    </row>
    <row r="70" spans="1:11" ht="15.75">
      <c r="A70" s="103"/>
      <c r="B70" s="45"/>
      <c r="C70" s="398" t="s">
        <v>1336</v>
      </c>
      <c r="D70" s="449"/>
      <c r="E70" s="122"/>
      <c r="F70" s="45"/>
      <c r="G70" s="45"/>
      <c r="H70" s="45"/>
      <c r="I70" s="45"/>
      <c r="J70" s="452"/>
      <c r="K70" s="452"/>
    </row>
    <row r="71" spans="1:11">
      <c r="A71" s="103">
        <v>12</v>
      </c>
      <c r="B71" s="45" t="s">
        <v>1345</v>
      </c>
      <c r="C71" s="402" t="s">
        <v>1338</v>
      </c>
      <c r="D71" s="106" t="s">
        <v>1441</v>
      </c>
      <c r="E71" s="122">
        <v>7</v>
      </c>
      <c r="F71" s="45"/>
      <c r="G71" s="45"/>
      <c r="H71" s="45"/>
      <c r="I71" s="45"/>
      <c r="J71" s="452"/>
      <c r="K71" s="452"/>
    </row>
    <row r="72" spans="1:11">
      <c r="A72" s="103"/>
      <c r="B72" s="45"/>
      <c r="C72" s="404" t="s">
        <v>1339</v>
      </c>
      <c r="D72" s="449"/>
      <c r="E72" s="122"/>
      <c r="F72" s="45"/>
      <c r="G72" s="45"/>
      <c r="H72" s="45"/>
      <c r="I72" s="45"/>
      <c r="K72" s="225">
        <v>44013</v>
      </c>
    </row>
    <row r="73" spans="1:11">
      <c r="A73" s="103"/>
      <c r="B73" s="45"/>
      <c r="C73" s="401" t="s">
        <v>1340</v>
      </c>
      <c r="D73" s="449"/>
      <c r="E73" s="122"/>
      <c r="F73" s="45"/>
      <c r="G73" s="45"/>
      <c r="H73" s="45"/>
      <c r="I73" s="45"/>
      <c r="J73" s="452"/>
      <c r="K73" s="452"/>
    </row>
    <row r="74" spans="1:11">
      <c r="A74" s="103"/>
      <c r="B74" s="45"/>
      <c r="C74" s="401" t="s">
        <v>1341</v>
      </c>
      <c r="D74" s="449"/>
      <c r="E74" s="122"/>
      <c r="F74" s="45"/>
      <c r="G74" s="45"/>
      <c r="H74" s="45"/>
      <c r="I74" s="45"/>
      <c r="J74" s="452"/>
      <c r="K74" s="452"/>
    </row>
    <row r="75" spans="1:11">
      <c r="A75" s="103"/>
      <c r="B75" s="45"/>
      <c r="C75" s="401" t="s">
        <v>1342</v>
      </c>
      <c r="D75" s="449"/>
      <c r="E75" s="122"/>
      <c r="F75" s="45"/>
      <c r="G75" s="45"/>
      <c r="H75" s="45"/>
      <c r="I75" s="45"/>
      <c r="J75" s="452"/>
      <c r="K75" s="452"/>
    </row>
    <row r="76" spans="1:11" ht="17.25" customHeight="1">
      <c r="A76" s="103"/>
      <c r="B76" s="45"/>
      <c r="C76" s="401" t="s">
        <v>1343</v>
      </c>
      <c r="D76" s="449"/>
      <c r="E76" s="122"/>
      <c r="F76" s="45"/>
      <c r="G76" s="45"/>
      <c r="H76" s="45"/>
      <c r="I76" s="45"/>
      <c r="J76" s="452"/>
      <c r="K76" s="452"/>
    </row>
    <row r="77" spans="1:11" ht="16.5" customHeight="1">
      <c r="A77" s="103"/>
      <c r="B77" s="45"/>
      <c r="C77" s="403" t="s">
        <v>1344</v>
      </c>
      <c r="D77" s="449"/>
      <c r="E77" s="122"/>
      <c r="F77" s="45"/>
      <c r="G77" s="45"/>
      <c r="H77" s="45"/>
      <c r="I77" s="45"/>
      <c r="J77" s="452"/>
      <c r="K77" s="452"/>
    </row>
    <row r="78" spans="1:11" ht="18.75" customHeight="1">
      <c r="A78" s="103">
        <v>13</v>
      </c>
      <c r="B78" s="45" t="s">
        <v>1346</v>
      </c>
      <c r="C78" s="405" t="s">
        <v>1347</v>
      </c>
      <c r="D78" s="106" t="s">
        <v>1441</v>
      </c>
      <c r="E78" s="122">
        <v>6</v>
      </c>
      <c r="F78" s="45"/>
      <c r="G78" s="45"/>
      <c r="H78" s="45"/>
      <c r="I78" s="45"/>
      <c r="J78" s="452"/>
      <c r="K78" s="452"/>
    </row>
    <row r="79" spans="1:11" ht="20.25" customHeight="1">
      <c r="A79" s="103"/>
      <c r="B79" s="45"/>
      <c r="C79" s="406" t="s">
        <v>1348</v>
      </c>
      <c r="D79" s="449"/>
      <c r="E79" s="122"/>
      <c r="F79" s="45"/>
      <c r="G79" s="45"/>
      <c r="H79" s="45"/>
      <c r="I79" s="45"/>
      <c r="J79" s="452"/>
      <c r="K79" s="452"/>
    </row>
    <row r="80" spans="1:11">
      <c r="A80" s="103"/>
      <c r="B80" s="45"/>
      <c r="C80" s="406" t="s">
        <v>1349</v>
      </c>
      <c r="D80" s="449"/>
      <c r="E80" s="122"/>
      <c r="F80" s="45"/>
      <c r="G80" s="45"/>
      <c r="H80" s="45"/>
      <c r="I80" s="45"/>
      <c r="J80" s="452"/>
      <c r="K80" s="452"/>
    </row>
    <row r="81" spans="1:11">
      <c r="A81" s="103"/>
      <c r="B81" s="45"/>
      <c r="C81" s="406" t="s">
        <v>1350</v>
      </c>
      <c r="D81" s="449"/>
      <c r="E81" s="122"/>
      <c r="F81" s="45"/>
      <c r="G81" s="45"/>
      <c r="H81" s="45"/>
      <c r="I81" s="45"/>
      <c r="J81" s="452"/>
      <c r="K81" s="452"/>
    </row>
    <row r="82" spans="1:11">
      <c r="A82" s="103"/>
      <c r="B82" s="45"/>
      <c r="C82" s="407" t="s">
        <v>1351</v>
      </c>
      <c r="D82" s="449"/>
      <c r="E82" s="122"/>
      <c r="F82" s="45"/>
      <c r="G82" s="45"/>
      <c r="H82" s="45"/>
      <c r="I82" s="45"/>
      <c r="J82" s="452"/>
      <c r="K82" s="452"/>
    </row>
    <row r="83" spans="1:11">
      <c r="A83" s="103"/>
      <c r="B83" s="45"/>
      <c r="C83" s="408" t="s">
        <v>1352</v>
      </c>
      <c r="D83" s="449"/>
      <c r="E83" s="122"/>
      <c r="F83" s="45"/>
      <c r="G83" s="45"/>
      <c r="H83" s="45"/>
      <c r="I83" s="45"/>
      <c r="J83" s="452"/>
      <c r="K83" s="452"/>
    </row>
    <row r="84" spans="1:11">
      <c r="A84" s="103">
        <v>14</v>
      </c>
      <c r="B84" s="45" t="s">
        <v>1359</v>
      </c>
      <c r="C84" s="411" t="s">
        <v>1353</v>
      </c>
      <c r="D84" s="106" t="s">
        <v>1441</v>
      </c>
      <c r="E84" s="122">
        <v>6</v>
      </c>
      <c r="F84" s="45"/>
      <c r="G84" s="45"/>
      <c r="H84" s="45"/>
      <c r="I84" s="45"/>
      <c r="J84" s="452"/>
      <c r="K84" s="452"/>
    </row>
    <row r="85" spans="1:11">
      <c r="A85" s="103"/>
      <c r="B85" s="45"/>
      <c r="C85" s="409" t="s">
        <v>1354</v>
      </c>
      <c r="D85" s="449"/>
      <c r="E85" s="122"/>
      <c r="F85" s="45"/>
      <c r="G85" s="45"/>
      <c r="H85" s="45"/>
      <c r="I85" s="45"/>
      <c r="J85" s="452"/>
      <c r="K85" s="452"/>
    </row>
    <row r="86" spans="1:11">
      <c r="A86" s="103"/>
      <c r="B86" s="45"/>
      <c r="C86" s="412" t="s">
        <v>1355</v>
      </c>
      <c r="D86" s="449"/>
      <c r="E86" s="122"/>
      <c r="F86" s="45"/>
      <c r="G86" s="45"/>
      <c r="H86" s="45"/>
      <c r="I86" s="45"/>
      <c r="J86" s="225"/>
      <c r="K86" s="452"/>
    </row>
    <row r="87" spans="1:11">
      <c r="A87" s="103"/>
      <c r="B87" s="45"/>
      <c r="C87" s="409" t="s">
        <v>1356</v>
      </c>
      <c r="D87" s="449"/>
      <c r="E87" s="122"/>
      <c r="F87" s="45"/>
      <c r="G87" s="45"/>
      <c r="H87" s="45"/>
      <c r="I87" s="45"/>
      <c r="J87" s="452"/>
      <c r="K87" s="452"/>
    </row>
    <row r="88" spans="1:11">
      <c r="A88" s="103"/>
      <c r="B88" s="45"/>
      <c r="C88" s="410" t="s">
        <v>1357</v>
      </c>
      <c r="D88" s="449"/>
      <c r="E88" s="122"/>
      <c r="F88" s="45"/>
      <c r="G88" s="45"/>
      <c r="H88" s="45"/>
      <c r="I88" s="45"/>
      <c r="J88" s="452"/>
      <c r="K88" s="452"/>
    </row>
    <row r="89" spans="1:11">
      <c r="A89" s="103"/>
      <c r="B89" s="45"/>
      <c r="C89" s="410" t="s">
        <v>1358</v>
      </c>
      <c r="D89" s="449"/>
      <c r="E89" s="122"/>
      <c r="F89" s="45"/>
      <c r="G89" s="45"/>
      <c r="H89" s="45"/>
      <c r="I89" s="45"/>
      <c r="J89" s="452"/>
      <c r="K89" s="452"/>
    </row>
    <row r="90" spans="1:11">
      <c r="A90" s="103">
        <v>15</v>
      </c>
      <c r="B90" s="45" t="s">
        <v>1366</v>
      </c>
      <c r="C90" s="414" t="s">
        <v>1360</v>
      </c>
      <c r="D90" s="106" t="s">
        <v>1441</v>
      </c>
      <c r="E90" s="122">
        <v>6</v>
      </c>
      <c r="F90" s="45"/>
      <c r="G90" s="45"/>
      <c r="H90" s="45"/>
      <c r="I90" s="45"/>
      <c r="J90" s="452"/>
      <c r="K90" s="452"/>
    </row>
    <row r="91" spans="1:11">
      <c r="A91" s="103"/>
      <c r="B91" s="45"/>
      <c r="C91" s="413" t="s">
        <v>1361</v>
      </c>
      <c r="D91" s="449"/>
      <c r="E91" s="122"/>
      <c r="F91" s="45"/>
      <c r="G91" s="45"/>
      <c r="H91" s="45"/>
      <c r="I91" s="45"/>
      <c r="J91" s="452"/>
      <c r="K91" s="452"/>
    </row>
    <row r="92" spans="1:11">
      <c r="A92" s="103"/>
      <c r="B92" s="45"/>
      <c r="C92" s="413" t="s">
        <v>1362</v>
      </c>
      <c r="D92" s="449"/>
      <c r="E92" s="122"/>
      <c r="F92" s="45"/>
      <c r="G92" s="45"/>
      <c r="H92" s="45"/>
      <c r="I92" s="45"/>
      <c r="J92" s="452"/>
      <c r="K92" s="452"/>
    </row>
    <row r="93" spans="1:11">
      <c r="A93" s="103"/>
      <c r="B93" s="45"/>
      <c r="C93" s="413" t="s">
        <v>1363</v>
      </c>
      <c r="D93" s="449"/>
      <c r="E93" s="122"/>
      <c r="F93" s="45"/>
      <c r="G93" s="45"/>
      <c r="H93" s="45"/>
      <c r="I93" s="45"/>
      <c r="J93" s="452"/>
      <c r="K93" s="452"/>
    </row>
    <row r="94" spans="1:11">
      <c r="A94" s="103"/>
      <c r="B94" s="45"/>
      <c r="C94" s="413" t="s">
        <v>1364</v>
      </c>
      <c r="D94" s="449"/>
      <c r="E94" s="122"/>
      <c r="F94" s="45"/>
      <c r="G94" s="45"/>
      <c r="H94" s="45"/>
      <c r="I94" s="45"/>
      <c r="J94" s="452"/>
      <c r="K94" s="452"/>
    </row>
    <row r="95" spans="1:11">
      <c r="A95" s="103"/>
      <c r="B95" s="45"/>
      <c r="C95" s="413" t="s">
        <v>1365</v>
      </c>
      <c r="D95" s="449"/>
      <c r="E95" s="122"/>
      <c r="F95" s="45"/>
      <c r="G95" s="45"/>
      <c r="H95" s="45"/>
      <c r="I95" s="45"/>
      <c r="J95" s="452"/>
      <c r="K95" s="452"/>
    </row>
    <row r="96" spans="1:11">
      <c r="A96" s="103">
        <v>16</v>
      </c>
      <c r="B96" s="45" t="s">
        <v>1372</v>
      </c>
      <c r="C96" s="416" t="s">
        <v>1367</v>
      </c>
      <c r="D96" s="106" t="s">
        <v>1441</v>
      </c>
      <c r="E96" s="122">
        <v>5</v>
      </c>
      <c r="F96" s="45"/>
      <c r="G96" s="45"/>
      <c r="H96" s="45"/>
      <c r="I96" s="45"/>
      <c r="J96" s="452"/>
      <c r="K96" s="452"/>
    </row>
    <row r="97" spans="1:11">
      <c r="A97" s="103"/>
      <c r="B97" s="45"/>
      <c r="C97" s="415" t="s">
        <v>1368</v>
      </c>
      <c r="D97" s="449"/>
      <c r="E97" s="122"/>
      <c r="F97" s="45"/>
      <c r="G97" s="45"/>
      <c r="H97" s="45"/>
      <c r="I97" s="45"/>
      <c r="J97" s="452"/>
      <c r="K97" s="452"/>
    </row>
    <row r="98" spans="1:11">
      <c r="A98" s="103"/>
      <c r="B98" s="45"/>
      <c r="C98" s="415" t="s">
        <v>1369</v>
      </c>
      <c r="D98" s="449"/>
      <c r="E98" s="122"/>
      <c r="F98" s="45"/>
      <c r="G98" s="45"/>
      <c r="H98" s="45"/>
      <c r="I98" s="45"/>
      <c r="J98" s="452"/>
      <c r="K98" s="452"/>
    </row>
    <row r="99" spans="1:11">
      <c r="A99" s="103"/>
      <c r="B99" s="45"/>
      <c r="C99" s="415" t="s">
        <v>1370</v>
      </c>
      <c r="D99" s="449"/>
      <c r="E99" s="122"/>
      <c r="F99" s="45"/>
      <c r="G99" s="45"/>
      <c r="H99" s="45"/>
      <c r="I99" s="45"/>
      <c r="J99" s="452"/>
      <c r="K99" s="452"/>
    </row>
    <row r="100" spans="1:11">
      <c r="A100" s="103"/>
      <c r="B100" s="45"/>
      <c r="C100" s="415" t="s">
        <v>1371</v>
      </c>
      <c r="D100" s="449"/>
      <c r="E100" s="122"/>
      <c r="F100" s="45"/>
      <c r="G100" s="45"/>
      <c r="H100" s="45"/>
      <c r="I100" s="45"/>
      <c r="J100" s="452"/>
      <c r="K100" s="452"/>
    </row>
    <row r="101" spans="1:11">
      <c r="A101" s="103">
        <v>17</v>
      </c>
      <c r="B101" s="45" t="s">
        <v>1377</v>
      </c>
      <c r="C101" s="417" t="s">
        <v>1373</v>
      </c>
      <c r="D101" s="106" t="s">
        <v>1441</v>
      </c>
      <c r="E101" s="122">
        <v>4</v>
      </c>
      <c r="F101" s="45"/>
      <c r="G101" s="45"/>
      <c r="H101" s="45"/>
      <c r="I101" s="45"/>
      <c r="J101" s="452"/>
      <c r="K101" s="452"/>
    </row>
    <row r="102" spans="1:11" ht="15.75">
      <c r="A102" s="103"/>
      <c r="B102" s="45"/>
      <c r="C102" s="419" t="s">
        <v>1374</v>
      </c>
      <c r="D102" s="449"/>
      <c r="E102" s="122"/>
      <c r="F102" s="45"/>
      <c r="G102" s="45"/>
      <c r="H102" s="45"/>
      <c r="I102" s="45"/>
      <c r="J102" s="452"/>
      <c r="K102" s="452"/>
    </row>
    <row r="103" spans="1:11">
      <c r="A103" s="103"/>
      <c r="B103" s="45"/>
      <c r="C103" s="418" t="s">
        <v>1375</v>
      </c>
      <c r="D103" s="449"/>
      <c r="E103" s="122"/>
      <c r="F103" s="45"/>
      <c r="G103" s="45"/>
      <c r="H103" s="45"/>
      <c r="I103" s="45"/>
      <c r="J103" s="452"/>
      <c r="K103" s="452"/>
    </row>
    <row r="104" spans="1:11" ht="21" customHeight="1">
      <c r="A104" s="103"/>
      <c r="B104" s="45"/>
      <c r="C104" s="420" t="s">
        <v>1376</v>
      </c>
      <c r="D104" s="449"/>
      <c r="E104" s="122"/>
      <c r="F104" s="45"/>
      <c r="G104" s="45"/>
      <c r="H104" s="45"/>
      <c r="I104" s="45"/>
      <c r="J104" s="452"/>
      <c r="K104" s="452"/>
    </row>
    <row r="105" spans="1:11" ht="18.75" customHeight="1">
      <c r="A105" s="103">
        <v>18</v>
      </c>
      <c r="B105" s="45" t="s">
        <v>1382</v>
      </c>
      <c r="C105" s="422" t="s">
        <v>1378</v>
      </c>
      <c r="D105" s="106" t="s">
        <v>1441</v>
      </c>
      <c r="E105" s="122">
        <v>4</v>
      </c>
      <c r="F105" s="45"/>
      <c r="G105" s="45"/>
      <c r="H105" s="45"/>
      <c r="I105" s="45"/>
      <c r="J105" s="225"/>
      <c r="K105" s="452"/>
    </row>
    <row r="106" spans="1:11" ht="18" customHeight="1">
      <c r="A106" s="103"/>
      <c r="B106" s="45"/>
      <c r="C106" s="421" t="s">
        <v>1379</v>
      </c>
      <c r="D106" s="449"/>
      <c r="E106" s="122"/>
      <c r="F106" s="45"/>
      <c r="G106" s="45"/>
      <c r="H106" s="45"/>
      <c r="I106" s="45"/>
      <c r="J106" s="452"/>
      <c r="K106" s="452"/>
    </row>
    <row r="107" spans="1:11" ht="15.75" customHeight="1">
      <c r="A107" s="103"/>
      <c r="B107" s="45"/>
      <c r="C107" s="423" t="s">
        <v>1380</v>
      </c>
      <c r="D107" s="449"/>
      <c r="E107" s="122"/>
      <c r="F107" s="45"/>
      <c r="G107" s="45"/>
      <c r="H107" s="45"/>
      <c r="I107" s="45"/>
      <c r="J107" s="452"/>
      <c r="K107" s="452"/>
    </row>
    <row r="108" spans="1:11" ht="18" customHeight="1">
      <c r="A108" s="103"/>
      <c r="B108" s="45"/>
      <c r="C108" s="424" t="s">
        <v>1381</v>
      </c>
      <c r="D108" s="449"/>
      <c r="E108" s="122"/>
      <c r="F108" s="45"/>
      <c r="G108" s="45"/>
      <c r="H108" s="45"/>
      <c r="I108" s="45"/>
      <c r="J108" s="452"/>
      <c r="K108" s="452"/>
    </row>
    <row r="109" spans="1:11" ht="15.75">
      <c r="A109" s="103">
        <v>19</v>
      </c>
      <c r="B109" s="45" t="s">
        <v>1389</v>
      </c>
      <c r="C109" s="427" t="s">
        <v>1383</v>
      </c>
      <c r="D109" s="106" t="s">
        <v>1441</v>
      </c>
      <c r="E109" s="122">
        <v>6</v>
      </c>
      <c r="F109" s="45"/>
      <c r="G109" s="45"/>
      <c r="H109" s="45"/>
      <c r="I109" s="45"/>
      <c r="J109" s="452"/>
      <c r="K109" s="452"/>
    </row>
    <row r="110" spans="1:11" ht="15.75">
      <c r="A110" s="103"/>
      <c r="B110" s="45"/>
      <c r="C110" s="425" t="s">
        <v>1384</v>
      </c>
      <c r="D110" s="449"/>
      <c r="E110" s="122"/>
      <c r="F110" s="45"/>
      <c r="G110" s="45"/>
      <c r="H110" s="45"/>
      <c r="I110" s="45"/>
      <c r="J110" s="452"/>
      <c r="K110" s="452"/>
    </row>
    <row r="111" spans="1:11" ht="15.75">
      <c r="A111" s="103"/>
      <c r="B111" s="45"/>
      <c r="C111" s="426" t="s">
        <v>1385</v>
      </c>
      <c r="D111" s="449"/>
      <c r="E111" s="122"/>
      <c r="F111" s="45"/>
      <c r="G111" s="45"/>
      <c r="H111" s="45"/>
      <c r="I111" s="45"/>
      <c r="J111" s="452"/>
      <c r="K111" s="452"/>
    </row>
    <row r="112" spans="1:11" ht="15.75">
      <c r="A112" s="103"/>
      <c r="B112" s="45"/>
      <c r="C112" s="425" t="s">
        <v>1386</v>
      </c>
      <c r="D112" s="449"/>
      <c r="E112" s="122"/>
      <c r="F112" s="45"/>
      <c r="G112" s="45"/>
      <c r="H112" s="45"/>
      <c r="I112" s="45"/>
      <c r="J112" s="452"/>
      <c r="K112" s="452"/>
    </row>
    <row r="113" spans="1:11" ht="15.75">
      <c r="A113" s="103"/>
      <c r="B113" s="45"/>
      <c r="C113" s="425" t="s">
        <v>1387</v>
      </c>
      <c r="D113" s="449"/>
      <c r="E113" s="122"/>
      <c r="F113" s="45"/>
      <c r="G113" s="45"/>
      <c r="H113" s="45"/>
      <c r="I113" s="45"/>
      <c r="J113" s="452"/>
      <c r="K113" s="452"/>
    </row>
    <row r="114" spans="1:11" ht="15.75">
      <c r="A114" s="103"/>
      <c r="B114" s="45"/>
      <c r="C114" s="425" t="s">
        <v>1388</v>
      </c>
      <c r="D114" s="449"/>
      <c r="E114" s="122"/>
      <c r="F114" s="45"/>
      <c r="G114" s="45"/>
      <c r="H114" s="45"/>
      <c r="I114" s="45"/>
      <c r="J114" s="452"/>
      <c r="K114" s="452"/>
    </row>
    <row r="115" spans="1:11" ht="15.75">
      <c r="A115" s="103">
        <v>20</v>
      </c>
      <c r="B115" s="45" t="s">
        <v>1393</v>
      </c>
      <c r="C115" s="428" t="s">
        <v>1390</v>
      </c>
      <c r="D115" s="106" t="s">
        <v>1441</v>
      </c>
      <c r="E115" s="122">
        <v>3</v>
      </c>
      <c r="F115" s="45"/>
      <c r="G115" s="45"/>
      <c r="H115" s="45"/>
      <c r="I115" s="45"/>
      <c r="J115" s="452"/>
      <c r="K115" s="452"/>
    </row>
    <row r="116" spans="1:11" ht="15.75">
      <c r="A116" s="103"/>
      <c r="B116" s="45"/>
      <c r="C116" s="428" t="s">
        <v>1391</v>
      </c>
      <c r="D116" s="449"/>
      <c r="E116" s="122"/>
      <c r="F116" s="45"/>
      <c r="G116" s="45"/>
      <c r="H116" s="45"/>
      <c r="I116" s="45"/>
      <c r="J116" s="452"/>
      <c r="K116" s="452"/>
    </row>
    <row r="117" spans="1:11" ht="15.75">
      <c r="A117" s="103"/>
      <c r="B117" s="45"/>
      <c r="C117" s="428" t="s">
        <v>1392</v>
      </c>
      <c r="D117" s="449"/>
      <c r="E117" s="122"/>
      <c r="F117" s="45"/>
      <c r="G117" s="45"/>
      <c r="H117" s="45"/>
      <c r="I117" s="45"/>
      <c r="J117" s="452"/>
      <c r="K117" s="452"/>
    </row>
    <row r="118" spans="1:11">
      <c r="A118" s="103">
        <v>21</v>
      </c>
      <c r="B118" s="45" t="s">
        <v>1399</v>
      </c>
      <c r="C118" s="429" t="s">
        <v>1394</v>
      </c>
      <c r="D118" s="106" t="s">
        <v>1441</v>
      </c>
      <c r="E118" s="122">
        <v>5</v>
      </c>
      <c r="F118" s="45"/>
      <c r="G118" s="45"/>
      <c r="H118" s="45"/>
      <c r="I118" s="45"/>
      <c r="J118" s="452"/>
      <c r="K118" s="452"/>
    </row>
    <row r="119" spans="1:11">
      <c r="A119" s="103"/>
      <c r="B119" s="45"/>
      <c r="C119" s="429" t="s">
        <v>1395</v>
      </c>
      <c r="D119" s="449"/>
      <c r="E119" s="122"/>
      <c r="F119" s="45"/>
      <c r="G119" s="45"/>
      <c r="H119" s="45"/>
      <c r="I119" s="45"/>
      <c r="J119" s="452"/>
      <c r="K119" s="452"/>
    </row>
    <row r="120" spans="1:11">
      <c r="A120" s="103"/>
      <c r="B120" s="45"/>
      <c r="C120" s="429" t="s">
        <v>1396</v>
      </c>
      <c r="D120" s="449"/>
      <c r="E120" s="122"/>
      <c r="F120" s="45"/>
      <c r="G120" s="45"/>
      <c r="H120" s="45"/>
      <c r="I120" s="45"/>
      <c r="J120" s="452"/>
      <c r="K120" s="452"/>
    </row>
    <row r="121" spans="1:11">
      <c r="A121" s="103"/>
      <c r="B121" s="45"/>
      <c r="C121" s="429" t="s">
        <v>1397</v>
      </c>
      <c r="D121" s="449"/>
      <c r="E121" s="122"/>
      <c r="F121" s="45"/>
      <c r="G121" s="45"/>
      <c r="H121" s="45"/>
      <c r="I121" s="45"/>
      <c r="J121" s="452"/>
      <c r="K121" s="452"/>
    </row>
    <row r="122" spans="1:11">
      <c r="A122" s="103"/>
      <c r="B122" s="45"/>
      <c r="C122" s="429" t="s">
        <v>1398</v>
      </c>
      <c r="D122" s="449"/>
      <c r="E122" s="122"/>
      <c r="F122" s="45"/>
      <c r="G122" s="45"/>
      <c r="H122" s="45"/>
      <c r="I122" s="45"/>
      <c r="J122" s="452"/>
      <c r="K122" s="452"/>
    </row>
    <row r="123" spans="1:11" ht="15.75">
      <c r="A123" s="103">
        <v>22</v>
      </c>
      <c r="B123" s="45" t="s">
        <v>1400</v>
      </c>
      <c r="C123" s="434" t="s">
        <v>1406</v>
      </c>
      <c r="D123" s="106" t="s">
        <v>1441</v>
      </c>
      <c r="E123" s="122">
        <v>5</v>
      </c>
      <c r="F123" s="45"/>
      <c r="G123" s="45"/>
      <c r="H123" s="45"/>
      <c r="I123" s="45"/>
      <c r="J123" s="452"/>
      <c r="K123" s="452"/>
    </row>
    <row r="124" spans="1:11" ht="15.75">
      <c r="A124" s="103"/>
      <c r="B124" s="45"/>
      <c r="C124" s="435" t="s">
        <v>1407</v>
      </c>
      <c r="D124" s="449"/>
      <c r="E124" s="122"/>
      <c r="F124" s="45"/>
      <c r="G124" s="45"/>
      <c r="H124" s="45"/>
      <c r="I124" s="45"/>
      <c r="K124" s="225">
        <v>44105</v>
      </c>
    </row>
    <row r="125" spans="1:11" ht="15.75">
      <c r="A125" s="103"/>
      <c r="B125" s="45"/>
      <c r="C125" s="432" t="s">
        <v>1408</v>
      </c>
      <c r="D125" s="449"/>
      <c r="E125" s="122"/>
      <c r="F125" s="45"/>
      <c r="G125" s="45"/>
      <c r="H125" s="45"/>
      <c r="I125" s="45"/>
      <c r="J125" s="452"/>
      <c r="K125" s="452"/>
    </row>
    <row r="126" spans="1:11" ht="15.75">
      <c r="A126" s="103"/>
      <c r="B126" s="45"/>
      <c r="C126" s="432" t="s">
        <v>1409</v>
      </c>
      <c r="D126" s="449"/>
      <c r="E126" s="122"/>
      <c r="F126" s="45"/>
      <c r="G126" s="45"/>
      <c r="H126" s="45"/>
      <c r="I126" s="45"/>
      <c r="J126" s="452"/>
      <c r="K126" s="452"/>
    </row>
    <row r="127" spans="1:11" ht="15.75">
      <c r="A127" s="103"/>
      <c r="B127" s="45"/>
      <c r="C127" s="433" t="s">
        <v>1410</v>
      </c>
      <c r="D127" s="449"/>
      <c r="E127" s="122"/>
      <c r="F127" s="45"/>
      <c r="G127" s="45"/>
      <c r="H127" s="45"/>
      <c r="I127" s="45"/>
      <c r="J127" s="452"/>
      <c r="K127" s="452"/>
    </row>
    <row r="128" spans="1:11" ht="15.75">
      <c r="A128" s="103">
        <v>23</v>
      </c>
      <c r="B128" s="45" t="s">
        <v>1405</v>
      </c>
      <c r="C128" s="431" t="s">
        <v>1401</v>
      </c>
      <c r="D128" s="106" t="s">
        <v>1441</v>
      </c>
      <c r="E128" s="122">
        <v>4</v>
      </c>
      <c r="F128" s="45"/>
      <c r="G128" s="45"/>
      <c r="H128" s="45"/>
      <c r="I128" s="45"/>
      <c r="J128" s="452"/>
      <c r="K128" s="452"/>
    </row>
    <row r="129" spans="1:15" ht="15.75">
      <c r="A129" s="103"/>
      <c r="B129" s="45"/>
      <c r="C129" s="430" t="s">
        <v>1402</v>
      </c>
      <c r="D129" s="449"/>
      <c r="E129" s="122"/>
      <c r="F129" s="45"/>
      <c r="G129" s="45"/>
      <c r="H129" s="45"/>
      <c r="I129" s="45"/>
      <c r="J129" s="452"/>
      <c r="K129" s="452"/>
    </row>
    <row r="130" spans="1:15" ht="15.75">
      <c r="A130" s="103"/>
      <c r="B130" s="45"/>
      <c r="C130" s="430" t="s">
        <v>1403</v>
      </c>
      <c r="D130" s="449"/>
      <c r="E130" s="122"/>
      <c r="F130" s="45"/>
      <c r="G130" s="45"/>
      <c r="H130" s="45"/>
      <c r="I130" s="45"/>
      <c r="J130" s="452"/>
      <c r="K130" s="452"/>
    </row>
    <row r="131" spans="1:15" ht="15.75">
      <c r="A131" s="103"/>
      <c r="B131" s="45"/>
      <c r="C131" s="430" t="s">
        <v>1404</v>
      </c>
      <c r="D131" s="449"/>
      <c r="E131" s="122"/>
      <c r="F131" s="45"/>
      <c r="G131" s="45"/>
      <c r="H131" s="45"/>
      <c r="I131" s="45"/>
      <c r="J131" s="452"/>
      <c r="K131" s="452"/>
    </row>
    <row r="132" spans="1:15" ht="15.75">
      <c r="A132" s="103">
        <v>24</v>
      </c>
      <c r="B132" s="45" t="s">
        <v>1420</v>
      </c>
      <c r="C132" s="438" t="s">
        <v>1360</v>
      </c>
      <c r="D132" s="106" t="s">
        <v>1441</v>
      </c>
      <c r="E132" s="122">
        <v>10</v>
      </c>
      <c r="F132" s="45"/>
      <c r="G132" s="45"/>
      <c r="H132" s="45"/>
      <c r="I132" s="45"/>
      <c r="J132" s="452"/>
      <c r="K132" s="452"/>
    </row>
    <row r="133" spans="1:15" ht="15.75">
      <c r="A133" s="103"/>
      <c r="B133" s="45"/>
      <c r="C133" s="437" t="s">
        <v>1411</v>
      </c>
      <c r="D133" s="449"/>
      <c r="E133" s="122"/>
      <c r="F133" s="45"/>
      <c r="G133" s="45"/>
      <c r="H133" s="45"/>
      <c r="I133" s="45"/>
      <c r="J133" s="452"/>
      <c r="K133" s="452"/>
      <c r="O133" t="s">
        <v>163</v>
      </c>
    </row>
    <row r="134" spans="1:15" ht="15.75">
      <c r="A134" s="103"/>
      <c r="B134" s="45"/>
      <c r="C134" s="436" t="s">
        <v>1412</v>
      </c>
      <c r="D134" s="449"/>
      <c r="E134" s="122"/>
      <c r="F134" s="45"/>
      <c r="G134" s="45"/>
      <c r="H134" s="45"/>
      <c r="I134" s="45"/>
      <c r="J134" s="452"/>
      <c r="K134" s="452"/>
    </row>
    <row r="135" spans="1:15" ht="15.75">
      <c r="A135" s="103"/>
      <c r="B135" s="45"/>
      <c r="C135" s="436" t="s">
        <v>1413</v>
      </c>
      <c r="D135" s="449"/>
      <c r="E135" s="122"/>
      <c r="F135" s="45"/>
      <c r="G135" s="45"/>
      <c r="H135" s="45"/>
      <c r="I135" s="45"/>
      <c r="J135" s="452"/>
      <c r="K135" s="452"/>
    </row>
    <row r="136" spans="1:15" ht="15.75">
      <c r="A136" s="103"/>
      <c r="B136" s="45"/>
      <c r="C136" s="436" t="s">
        <v>1414</v>
      </c>
      <c r="D136" s="449"/>
      <c r="E136" s="122"/>
      <c r="F136" s="45"/>
      <c r="G136" s="45"/>
      <c r="H136" s="45"/>
      <c r="I136" s="45"/>
      <c r="J136" s="452"/>
      <c r="K136" s="452"/>
    </row>
    <row r="137" spans="1:15" ht="15.75">
      <c r="A137" s="103"/>
      <c r="B137" s="45"/>
      <c r="C137" s="436" t="s">
        <v>1415</v>
      </c>
      <c r="D137" s="449"/>
      <c r="E137" s="122"/>
      <c r="F137" s="45"/>
      <c r="G137" s="45"/>
      <c r="H137" s="45"/>
      <c r="I137" s="45"/>
      <c r="J137" s="452"/>
      <c r="K137" s="452"/>
    </row>
    <row r="138" spans="1:15" ht="15.75">
      <c r="A138" s="103"/>
      <c r="B138" s="45"/>
      <c r="C138" s="436" t="s">
        <v>1416</v>
      </c>
      <c r="D138" s="449"/>
      <c r="E138" s="122"/>
      <c r="F138" s="45"/>
      <c r="G138" s="45"/>
      <c r="H138" s="45"/>
      <c r="I138" s="45"/>
      <c r="J138" s="452"/>
      <c r="K138" s="452"/>
    </row>
    <row r="139" spans="1:15" ht="15.75">
      <c r="A139" s="103"/>
      <c r="B139" s="45"/>
      <c r="C139" s="436" t="s">
        <v>1417</v>
      </c>
      <c r="D139" s="449"/>
      <c r="E139" s="122"/>
      <c r="F139" s="45"/>
      <c r="G139" s="45"/>
      <c r="H139" s="45"/>
      <c r="I139" s="45"/>
      <c r="J139" s="452"/>
      <c r="K139" s="452"/>
    </row>
    <row r="140" spans="1:15" ht="15.75">
      <c r="A140" s="103"/>
      <c r="B140" s="45"/>
      <c r="C140" s="436" t="s">
        <v>1418</v>
      </c>
      <c r="D140" s="449"/>
      <c r="E140" s="122"/>
      <c r="F140" s="45"/>
      <c r="G140" s="45"/>
      <c r="H140" s="45"/>
      <c r="I140" s="45"/>
      <c r="J140" s="452"/>
      <c r="K140" s="452"/>
    </row>
    <row r="141" spans="1:15" ht="15.75">
      <c r="A141" s="103"/>
      <c r="B141" s="45"/>
      <c r="C141" s="436" t="s">
        <v>1419</v>
      </c>
      <c r="D141" s="449"/>
      <c r="E141" s="122"/>
      <c r="F141" s="45"/>
      <c r="G141" s="45"/>
      <c r="H141" s="45"/>
      <c r="I141" s="45"/>
      <c r="J141" s="452"/>
      <c r="K141" s="452"/>
    </row>
    <row r="142" spans="1:15">
      <c r="A142" s="103">
        <v>25</v>
      </c>
      <c r="B142" s="45" t="s">
        <v>1427</v>
      </c>
      <c r="C142" s="441" t="s">
        <v>1421</v>
      </c>
      <c r="D142" s="106" t="s">
        <v>1441</v>
      </c>
      <c r="E142" s="122">
        <v>6</v>
      </c>
      <c r="F142" s="45"/>
      <c r="G142" s="45"/>
      <c r="H142" s="45"/>
      <c r="I142" s="45"/>
      <c r="J142" s="452"/>
      <c r="K142" s="452"/>
    </row>
    <row r="143" spans="1:15">
      <c r="A143" s="103"/>
      <c r="B143" s="45"/>
      <c r="C143" s="439" t="s">
        <v>1422</v>
      </c>
      <c r="D143" s="449"/>
      <c r="E143" s="122"/>
      <c r="F143" s="45"/>
      <c r="G143" s="45"/>
      <c r="H143" s="45"/>
      <c r="I143" s="45"/>
      <c r="J143" s="452"/>
      <c r="K143" s="452"/>
    </row>
    <row r="144" spans="1:15">
      <c r="A144" s="103"/>
      <c r="B144" s="45"/>
      <c r="C144" s="440" t="s">
        <v>1423</v>
      </c>
      <c r="D144" s="449"/>
      <c r="E144" s="122"/>
      <c r="F144" s="45"/>
      <c r="G144" s="45"/>
      <c r="H144" s="45"/>
      <c r="I144" s="45"/>
      <c r="J144" s="452"/>
      <c r="K144" s="452"/>
    </row>
    <row r="145" spans="1:11">
      <c r="A145" s="103"/>
      <c r="B145" s="45"/>
      <c r="C145" s="439" t="s">
        <v>1424</v>
      </c>
      <c r="D145" s="449"/>
      <c r="E145" s="122"/>
      <c r="F145" s="45"/>
      <c r="G145" s="45"/>
      <c r="H145" s="45"/>
      <c r="I145" s="45"/>
      <c r="J145" s="452"/>
      <c r="K145" s="452"/>
    </row>
    <row r="146" spans="1:11">
      <c r="A146" s="103"/>
      <c r="B146" s="45"/>
      <c r="C146" s="440" t="s">
        <v>1425</v>
      </c>
      <c r="D146" s="449"/>
      <c r="E146" s="122"/>
      <c r="F146" s="45"/>
      <c r="G146" s="45"/>
      <c r="H146" s="45"/>
      <c r="I146" s="45"/>
      <c r="J146" s="452"/>
      <c r="K146" s="452"/>
    </row>
    <row r="147" spans="1:11">
      <c r="A147" s="103"/>
      <c r="B147" s="45"/>
      <c r="C147" s="439" t="s">
        <v>1426</v>
      </c>
      <c r="D147" s="449"/>
      <c r="E147" s="122"/>
      <c r="F147" s="45"/>
      <c r="G147" s="45"/>
      <c r="H147" s="45"/>
      <c r="I147" s="45"/>
      <c r="J147" s="452"/>
      <c r="K147" s="452"/>
    </row>
    <row r="148" spans="1:11">
      <c r="A148" s="103">
        <v>26</v>
      </c>
      <c r="B148" s="45" t="s">
        <v>1433</v>
      </c>
      <c r="C148" s="444" t="s">
        <v>1428</v>
      </c>
      <c r="D148" s="106" t="s">
        <v>1441</v>
      </c>
      <c r="E148" s="122">
        <v>5</v>
      </c>
      <c r="F148" s="45"/>
      <c r="G148" s="45"/>
      <c r="H148" s="45"/>
      <c r="I148" s="45"/>
      <c r="J148" s="452"/>
      <c r="K148" s="452"/>
    </row>
    <row r="149" spans="1:11">
      <c r="A149" s="103"/>
      <c r="B149" s="45"/>
      <c r="C149" s="442" t="s">
        <v>1429</v>
      </c>
      <c r="D149" s="449"/>
      <c r="E149" s="122"/>
      <c r="F149" s="45"/>
      <c r="G149" s="45"/>
      <c r="H149" s="45"/>
      <c r="I149" s="45"/>
      <c r="J149" s="452"/>
      <c r="K149" s="452"/>
    </row>
    <row r="150" spans="1:11">
      <c r="A150" s="103"/>
      <c r="B150" s="45"/>
      <c r="C150" s="443" t="s">
        <v>1430</v>
      </c>
      <c r="D150" s="449"/>
      <c r="E150" s="122"/>
      <c r="F150" s="45"/>
      <c r="G150" s="45"/>
      <c r="H150" s="45"/>
      <c r="I150" s="45"/>
      <c r="J150" s="452"/>
      <c r="K150" s="452"/>
    </row>
    <row r="151" spans="1:11">
      <c r="A151" s="103"/>
      <c r="B151" s="45"/>
      <c r="C151" s="445" t="s">
        <v>1431</v>
      </c>
      <c r="D151" s="449"/>
      <c r="E151" s="122"/>
      <c r="F151" s="45"/>
      <c r="G151" s="45"/>
      <c r="H151" s="45"/>
      <c r="I151" s="45"/>
      <c r="J151" s="452"/>
      <c r="K151" s="452"/>
    </row>
    <row r="152" spans="1:11">
      <c r="A152" s="103"/>
      <c r="B152" s="45"/>
      <c r="C152" s="443" t="s">
        <v>1432</v>
      </c>
      <c r="D152" s="449"/>
      <c r="E152" s="122"/>
      <c r="F152" s="45"/>
      <c r="G152" s="45"/>
      <c r="H152" s="45"/>
      <c r="I152" s="45"/>
      <c r="J152" s="452"/>
      <c r="K152" s="452"/>
    </row>
    <row r="153" spans="1:11" ht="15.75">
      <c r="A153" s="103">
        <v>27</v>
      </c>
      <c r="B153" s="446" t="s">
        <v>1440</v>
      </c>
      <c r="C153" s="451" t="s">
        <v>1434</v>
      </c>
      <c r="D153" s="106" t="s">
        <v>1441</v>
      </c>
      <c r="E153" s="122">
        <v>6</v>
      </c>
      <c r="F153" s="45"/>
      <c r="G153" s="45"/>
      <c r="H153" s="45"/>
      <c r="I153" s="45"/>
      <c r="J153" s="225"/>
      <c r="K153" s="452"/>
    </row>
    <row r="154" spans="1:11" ht="15.75">
      <c r="A154" s="103"/>
      <c r="B154" s="45"/>
      <c r="C154" s="450" t="s">
        <v>1435</v>
      </c>
      <c r="D154" s="449"/>
      <c r="E154" s="122"/>
      <c r="F154" s="45"/>
      <c r="G154" s="45"/>
      <c r="H154" s="45"/>
      <c r="I154" s="45"/>
      <c r="J154" s="452"/>
      <c r="K154" s="452"/>
    </row>
    <row r="155" spans="1:11" ht="15.75">
      <c r="A155" s="103"/>
      <c r="B155" s="45"/>
      <c r="C155" s="450" t="s">
        <v>1436</v>
      </c>
      <c r="D155" s="449"/>
      <c r="E155" s="122"/>
      <c r="F155" s="45"/>
      <c r="G155" s="45"/>
      <c r="H155" s="45"/>
      <c r="I155" s="45"/>
      <c r="J155" s="452"/>
      <c r="K155" s="452"/>
    </row>
    <row r="156" spans="1:11" ht="15.75">
      <c r="A156" s="103"/>
      <c r="B156" s="45"/>
      <c r="C156" s="450" t="s">
        <v>1437</v>
      </c>
      <c r="D156" s="449"/>
      <c r="E156" s="122"/>
      <c r="F156" s="45"/>
      <c r="G156" s="45"/>
      <c r="H156" s="45"/>
      <c r="I156" s="45"/>
      <c r="J156" s="452"/>
      <c r="K156" s="452"/>
    </row>
    <row r="157" spans="1:11" ht="15.75">
      <c r="A157" s="103"/>
      <c r="B157" s="45"/>
      <c r="C157" s="450" t="s">
        <v>1438</v>
      </c>
      <c r="D157" s="449"/>
      <c r="E157" s="122"/>
      <c r="F157" s="45"/>
      <c r="G157" s="45"/>
      <c r="H157" s="45"/>
      <c r="I157" s="45"/>
      <c r="J157" s="452"/>
      <c r="K157" s="452"/>
    </row>
    <row r="158" spans="1:11" ht="15.75">
      <c r="A158" s="103"/>
      <c r="B158" s="45"/>
      <c r="C158" s="450" t="s">
        <v>1439</v>
      </c>
      <c r="D158" s="449"/>
      <c r="E158" s="122"/>
      <c r="F158" s="45"/>
      <c r="G158" s="45"/>
      <c r="H158" s="45"/>
      <c r="I158" s="45"/>
      <c r="J158" s="452"/>
      <c r="K158" s="452"/>
    </row>
    <row r="159" spans="1:11">
      <c r="A159" s="103"/>
      <c r="B159" s="45"/>
      <c r="C159" s="348"/>
      <c r="D159" s="45"/>
      <c r="E159" s="122"/>
      <c r="F159" s="45"/>
      <c r="G159" s="45"/>
      <c r="H159" s="45"/>
      <c r="I159" s="45"/>
      <c r="J159" s="452"/>
      <c r="K159" s="452"/>
    </row>
    <row r="165" spans="12:12">
      <c r="L165" t="s">
        <v>163</v>
      </c>
    </row>
    <row r="171" spans="12:12" ht="21.75" customHeight="1"/>
    <row r="172" spans="12:12" ht="17.25" customHeight="1"/>
    <row r="173" spans="12:12" ht="18.75" customHeight="1"/>
    <row r="174" spans="12:12" ht="20.25" customHeight="1"/>
    <row r="184" ht="21" customHeight="1"/>
    <row r="185" ht="21" customHeight="1"/>
    <row r="186" ht="19.5" customHeight="1"/>
    <row r="187" ht="22.5" customHeight="1"/>
    <row r="188" ht="23.25" customHeight="1"/>
    <row r="222" ht="19.5" customHeight="1"/>
    <row r="223" ht="18" customHeight="1"/>
    <row r="224" ht="20.25" customHeight="1"/>
    <row r="225" ht="18.75" customHeight="1"/>
  </sheetData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</vt:i4>
      </vt:variant>
    </vt:vector>
  </HeadingPairs>
  <TitlesOfParts>
    <vt:vector size="23" baseType="lpstr">
      <vt:lpstr>10 JANU</vt:lpstr>
      <vt:lpstr>11 JANU</vt:lpstr>
      <vt:lpstr>PROSENTASE</vt:lpstr>
      <vt:lpstr>PNS SD GAJAH</vt:lpstr>
      <vt:lpstr>PNS SD DEMPET</vt:lpstr>
      <vt:lpstr>PNS SD KEBONAGUNG</vt:lpstr>
      <vt:lpstr>PNS SD KARANGTENGAH</vt:lpstr>
      <vt:lpstr>PNS SD WONOSALAM</vt:lpstr>
      <vt:lpstr>PNS SD MIJEN</vt:lpstr>
      <vt:lpstr>PNS SD GUNTUR</vt:lpstr>
      <vt:lpstr>PNS SD KARANGAWEN</vt:lpstr>
      <vt:lpstr>PNS SD KARANGANYAR</vt:lpstr>
      <vt:lpstr>PNS SD BONANG </vt:lpstr>
      <vt:lpstr>PNS SD WEDUNG</vt:lpstr>
      <vt:lpstr> PNS SD SAYUNG</vt:lpstr>
      <vt:lpstr>PNS SD MRANGGEN</vt:lpstr>
      <vt:lpstr>PNS SD DEMAK</vt:lpstr>
      <vt:lpstr>MEI 2020</vt:lpstr>
      <vt:lpstr>BUKU PERPUSTAKAAN</vt:lpstr>
      <vt:lpstr>REKAP TERLAMBAT</vt:lpstr>
      <vt:lpstr>Tanpa Ket  20</vt:lpstr>
      <vt:lpstr>Sheet1</vt:lpstr>
      <vt:lpstr>PROSENTASE!Print_Area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KPP</dc:creator>
  <cp:lastModifiedBy>DWI</cp:lastModifiedBy>
  <cp:lastPrinted>2020-12-23T01:14:34Z</cp:lastPrinted>
  <dcterms:created xsi:type="dcterms:W3CDTF">2020-01-21T00:46:22Z</dcterms:created>
  <dcterms:modified xsi:type="dcterms:W3CDTF">2021-02-10T13:08:55Z</dcterms:modified>
</cp:coreProperties>
</file>