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 firstSheet="3" activeTab="3"/>
  </bookViews>
  <sheets>
    <sheet name="kesehatan neonatal" sheetId="2" state="hidden" r:id="rId1"/>
    <sheet name="IMD" sheetId="3" state="hidden" r:id="rId2"/>
    <sheet name="Kunjungan neonatal" sheetId="4" state="hidden" r:id="rId3"/>
    <sheet name="AKN, AKB, AKBa" sheetId="6" r:id="rId4"/>
  </sheets>
  <externalReferences>
    <externalReference r:id="rId5"/>
    <externalReference r:id="rId6"/>
  </externalReferences>
  <definedNames>
    <definedName name="desa19">'[1]data faskes19'!$B$10:$B$21</definedName>
    <definedName name="Excel_BuiltIn_Database" localSheetId="3">#REF!</definedName>
    <definedName name="Excel_BuiltIn_Database">#REF!</definedName>
    <definedName name="Google_Sheet_Link_1872897727" localSheetId="1" hidden="1">RentangBernama2</definedName>
    <definedName name="Google_Sheet_Link_1872897727" localSheetId="2" hidden="1">RentangBernama2</definedName>
    <definedName name="Google_Sheet_Link_1872897727" hidden="1">RentangBernama2</definedName>
    <definedName name="Google_Sheet_Link_448447579" localSheetId="1" hidden="1">RentangBernama1</definedName>
    <definedName name="Google_Sheet_Link_448447579" localSheetId="2" hidden="1">RentangBernama1</definedName>
    <definedName name="Google_Sheet_Link_448447579" hidden="1">RentangBernama1</definedName>
    <definedName name="Google_Sheet_Link_890117247" localSheetId="1" hidden="1">RentangBernama3</definedName>
    <definedName name="Google_Sheet_Link_890117247" localSheetId="2" hidden="1">RentangBernama3</definedName>
    <definedName name="Google_Sheet_Link_890117247" hidden="1">RentangBernama3</definedName>
    <definedName name="Maret" localSheetId="3">#REF!</definedName>
    <definedName name="Maret">#REF!</definedName>
    <definedName name="_xlnm.Print_Area" localSheetId="3">'AKN, AKB, AKBa'!$A$2:$AR$47</definedName>
    <definedName name="_xlnm.Print_Titles" localSheetId="3">'AKN, AKB, AKBa'!$1:$9</definedName>
    <definedName name="RentangBernama1">'Kunjungan neonatal'!$2:$37</definedName>
    <definedName name="RentangBernama2">'[2]Kunjungan Balita'!$F$42:$F$68</definedName>
    <definedName name="RentangBernama3">'[2]Kunjungan Balita'!$M$42:$M$68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8" i="6" l="1"/>
  <c r="AQ38" i="6"/>
  <c r="AO38" i="6"/>
  <c r="AN38" i="6"/>
  <c r="AM38" i="6"/>
  <c r="AL38" i="6"/>
  <c r="AI38" i="6"/>
  <c r="AH38" i="6"/>
  <c r="AG38" i="6"/>
  <c r="AF38" i="6"/>
  <c r="AE38" i="6"/>
  <c r="AB38" i="6" s="1"/>
  <c r="AD38" i="6"/>
  <c r="AC38" i="6"/>
  <c r="Z38" i="6"/>
  <c r="Y38" i="6"/>
  <c r="X38" i="6"/>
  <c r="W38" i="6"/>
  <c r="V38" i="6"/>
  <c r="U38" i="6"/>
  <c r="T38" i="6"/>
  <c r="O38" i="6"/>
  <c r="G38" i="6"/>
  <c r="H38" i="6" s="1"/>
  <c r="F38" i="6"/>
  <c r="D38" i="6"/>
  <c r="C38" i="6"/>
  <c r="E38" i="6" s="1"/>
  <c r="E44" i="6" s="1"/>
  <c r="AR37" i="6"/>
  <c r="AK37" i="6"/>
  <c r="AJ37" i="6"/>
  <c r="AB37" i="6"/>
  <c r="Q37" i="6"/>
  <c r="N37" i="6"/>
  <c r="R37" i="6" s="1"/>
  <c r="AT37" i="6" s="1"/>
  <c r="K37" i="6"/>
  <c r="H37" i="6"/>
  <c r="E37" i="6"/>
  <c r="AP36" i="6"/>
  <c r="AP38" i="6" s="1"/>
  <c r="AK38" i="6" s="1"/>
  <c r="AK36" i="6"/>
  <c r="AJ36" i="6"/>
  <c r="AB36" i="6"/>
  <c r="T36" i="6"/>
  <c r="Q36" i="6"/>
  <c r="N36" i="6"/>
  <c r="R36" i="6" s="1"/>
  <c r="AT36" i="6" s="1"/>
  <c r="M36" i="6"/>
  <c r="I36" i="6"/>
  <c r="K36" i="6" s="1"/>
  <c r="H36" i="6"/>
  <c r="E36" i="6"/>
  <c r="AK35" i="6"/>
  <c r="AB35" i="6"/>
  <c r="Q35" i="6"/>
  <c r="N35" i="6"/>
  <c r="R35" i="6" s="1"/>
  <c r="AT35" i="6" s="1"/>
  <c r="K35" i="6"/>
  <c r="H35" i="6"/>
  <c r="E35" i="6"/>
  <c r="AK34" i="6"/>
  <c r="AB34" i="6"/>
  <c r="Q34" i="6"/>
  <c r="N34" i="6"/>
  <c r="R34" i="6" s="1"/>
  <c r="AT34" i="6" s="1"/>
  <c r="K34" i="6"/>
  <c r="H34" i="6"/>
  <c r="E34" i="6"/>
  <c r="AK33" i="6"/>
  <c r="AI33" i="6"/>
  <c r="AB33" i="6"/>
  <c r="Q33" i="6"/>
  <c r="N33" i="6"/>
  <c r="R33" i="6" s="1"/>
  <c r="AT33" i="6" s="1"/>
  <c r="J33" i="6"/>
  <c r="K33" i="6" s="1"/>
  <c r="H33" i="6"/>
  <c r="E33" i="6"/>
  <c r="AK32" i="6"/>
  <c r="AB32" i="6"/>
  <c r="Q32" i="6"/>
  <c r="N32" i="6"/>
  <c r="R32" i="6" s="1"/>
  <c r="AT32" i="6" s="1"/>
  <c r="K32" i="6"/>
  <c r="H32" i="6"/>
  <c r="E32" i="6"/>
  <c r="AK31" i="6"/>
  <c r="AB31" i="6"/>
  <c r="Q31" i="6"/>
  <c r="R31" i="6" s="1"/>
  <c r="AT31" i="6" s="1"/>
  <c r="N31" i="6"/>
  <c r="I31" i="6"/>
  <c r="K31" i="6" s="1"/>
  <c r="H31" i="6"/>
  <c r="E31" i="6"/>
  <c r="AK30" i="6"/>
  <c r="AB30" i="6"/>
  <c r="AA30" i="6"/>
  <c r="AA38" i="6" s="1"/>
  <c r="Q30" i="6"/>
  <c r="N30" i="6"/>
  <c r="R30" i="6" s="1"/>
  <c r="AT30" i="6" s="1"/>
  <c r="K30" i="6"/>
  <c r="H30" i="6"/>
  <c r="E30" i="6"/>
  <c r="AK29" i="6"/>
  <c r="AB29" i="6"/>
  <c r="Q29" i="6"/>
  <c r="N29" i="6"/>
  <c r="R29" i="6" s="1"/>
  <c r="AT29" i="6" s="1"/>
  <c r="K29" i="6"/>
  <c r="H29" i="6"/>
  <c r="E29" i="6"/>
  <c r="AK28" i="6"/>
  <c r="AB28" i="6"/>
  <c r="Q28" i="6"/>
  <c r="N28" i="6"/>
  <c r="R28" i="6" s="1"/>
  <c r="AT28" i="6" s="1"/>
  <c r="K28" i="6"/>
  <c r="H28" i="6"/>
  <c r="E28" i="6"/>
  <c r="AK27" i="6"/>
  <c r="AB27" i="6"/>
  <c r="Q27" i="6"/>
  <c r="N27" i="6"/>
  <c r="R27" i="6" s="1"/>
  <c r="AT27" i="6" s="1"/>
  <c r="J27" i="6"/>
  <c r="I27" i="6"/>
  <c r="K27" i="6" s="1"/>
  <c r="H27" i="6"/>
  <c r="E27" i="6"/>
  <c r="AK26" i="6"/>
  <c r="AB26" i="6"/>
  <c r="S26" i="6"/>
  <c r="S38" i="6" s="1"/>
  <c r="Q26" i="6"/>
  <c r="L26" i="6"/>
  <c r="N26" i="6" s="1"/>
  <c r="R26" i="6" s="1"/>
  <c r="AT26" i="6" s="1"/>
  <c r="K26" i="6"/>
  <c r="H26" i="6"/>
  <c r="E26" i="6"/>
  <c r="AK25" i="6"/>
  <c r="AB25" i="6"/>
  <c r="Q25" i="6"/>
  <c r="R25" i="6" s="1"/>
  <c r="AT25" i="6" s="1"/>
  <c r="N25" i="6"/>
  <c r="K25" i="6"/>
  <c r="H25" i="6"/>
  <c r="E25" i="6"/>
  <c r="AK24" i="6"/>
  <c r="AB24" i="6"/>
  <c r="Q24" i="6"/>
  <c r="N24" i="6"/>
  <c r="R24" i="6" s="1"/>
  <c r="AT24" i="6" s="1"/>
  <c r="K24" i="6"/>
  <c r="H24" i="6"/>
  <c r="E24" i="6"/>
  <c r="AK23" i="6"/>
  <c r="AB23" i="6"/>
  <c r="Q23" i="6"/>
  <c r="N23" i="6"/>
  <c r="R23" i="6" s="1"/>
  <c r="AT23" i="6" s="1"/>
  <c r="K23" i="6"/>
  <c r="H23" i="6"/>
  <c r="E23" i="6"/>
  <c r="AK22" i="6"/>
  <c r="AB22" i="6"/>
  <c r="Q22" i="6"/>
  <c r="N22" i="6"/>
  <c r="R22" i="6" s="1"/>
  <c r="AT22" i="6" s="1"/>
  <c r="I22" i="6"/>
  <c r="K22" i="6" s="1"/>
  <c r="H22" i="6"/>
  <c r="E22" i="6"/>
  <c r="AK21" i="6"/>
  <c r="AJ21" i="6"/>
  <c r="AJ38" i="6" s="1"/>
  <c r="AB21" i="6"/>
  <c r="Y21" i="6"/>
  <c r="Q21" i="6"/>
  <c r="M21" i="6"/>
  <c r="N21" i="6" s="1"/>
  <c r="R21" i="6" s="1"/>
  <c r="AT21" i="6" s="1"/>
  <c r="J21" i="6"/>
  <c r="I21" i="6"/>
  <c r="K21" i="6" s="1"/>
  <c r="H21" i="6"/>
  <c r="E21" i="6"/>
  <c r="AK20" i="6"/>
  <c r="AB20" i="6"/>
  <c r="T20" i="6"/>
  <c r="Q20" i="6"/>
  <c r="L20" i="6"/>
  <c r="N20" i="6" s="1"/>
  <c r="R20" i="6" s="1"/>
  <c r="AT20" i="6" s="1"/>
  <c r="I20" i="6"/>
  <c r="K20" i="6" s="1"/>
  <c r="H20" i="6"/>
  <c r="E20" i="6"/>
  <c r="AK19" i="6"/>
  <c r="AB19" i="6"/>
  <c r="S19" i="6"/>
  <c r="P19" i="6"/>
  <c r="P38" i="6" s="1"/>
  <c r="L19" i="6"/>
  <c r="N19" i="6" s="1"/>
  <c r="I19" i="6"/>
  <c r="K19" i="6" s="1"/>
  <c r="H19" i="6"/>
  <c r="E19" i="6"/>
  <c r="AK18" i="6"/>
  <c r="AB18" i="6"/>
  <c r="W18" i="6"/>
  <c r="Q18" i="6"/>
  <c r="L18" i="6"/>
  <c r="N18" i="6" s="1"/>
  <c r="R18" i="6" s="1"/>
  <c r="AT18" i="6" s="1"/>
  <c r="J18" i="6"/>
  <c r="J38" i="6" s="1"/>
  <c r="I18" i="6"/>
  <c r="K18" i="6" s="1"/>
  <c r="H18" i="6"/>
  <c r="E18" i="6"/>
  <c r="AK17" i="6"/>
  <c r="AB17" i="6"/>
  <c r="S17" i="6"/>
  <c r="Q17" i="6"/>
  <c r="M17" i="6"/>
  <c r="N17" i="6" s="1"/>
  <c r="R17" i="6" s="1"/>
  <c r="AT17" i="6" s="1"/>
  <c r="K17" i="6"/>
  <c r="H17" i="6"/>
  <c r="E17" i="6"/>
  <c r="AK16" i="6"/>
  <c r="AB16" i="6"/>
  <c r="Q16" i="6"/>
  <c r="N16" i="6"/>
  <c r="R16" i="6" s="1"/>
  <c r="AT16" i="6" s="1"/>
  <c r="K16" i="6"/>
  <c r="H16" i="6"/>
  <c r="E16" i="6"/>
  <c r="AK15" i="6"/>
  <c r="AB15" i="6"/>
  <c r="R15" i="6"/>
  <c r="AT15" i="6" s="1"/>
  <c r="Q15" i="6"/>
  <c r="O15" i="6"/>
  <c r="N15" i="6"/>
  <c r="I15" i="6"/>
  <c r="K15" i="6" s="1"/>
  <c r="H15" i="6"/>
  <c r="E15" i="6"/>
  <c r="AK14" i="6"/>
  <c r="AB14" i="6"/>
  <c r="Q14" i="6"/>
  <c r="R14" i="6" s="1"/>
  <c r="AT14" i="6" s="1"/>
  <c r="N14" i="6"/>
  <c r="I14" i="6"/>
  <c r="K14" i="6" s="1"/>
  <c r="H14" i="6"/>
  <c r="E14" i="6"/>
  <c r="AK13" i="6"/>
  <c r="AB13" i="6"/>
  <c r="Q13" i="6"/>
  <c r="N13" i="6"/>
  <c r="R13" i="6" s="1"/>
  <c r="AT13" i="6" s="1"/>
  <c r="K13" i="6"/>
  <c r="I13" i="6"/>
  <c r="H13" i="6"/>
  <c r="E13" i="6"/>
  <c r="AK12" i="6"/>
  <c r="AB12" i="6"/>
  <c r="T12" i="6"/>
  <c r="Q12" i="6"/>
  <c r="M12" i="6"/>
  <c r="N12" i="6" s="1"/>
  <c r="R12" i="6" s="1"/>
  <c r="AT12" i="6" s="1"/>
  <c r="K12" i="6"/>
  <c r="H12" i="6"/>
  <c r="E12" i="6"/>
  <c r="AK11" i="6"/>
  <c r="AB11" i="6"/>
  <c r="T11" i="6"/>
  <c r="Q11" i="6"/>
  <c r="M11" i="6"/>
  <c r="M38" i="6" s="1"/>
  <c r="L11" i="6"/>
  <c r="L38" i="6" s="1"/>
  <c r="N38" i="6" s="1"/>
  <c r="K11" i="6"/>
  <c r="I11" i="6"/>
  <c r="H11" i="6"/>
  <c r="E11" i="6"/>
  <c r="Q38" i="6" l="1"/>
  <c r="E45" i="6"/>
  <c r="F44" i="6"/>
  <c r="N11" i="6"/>
  <c r="R11" i="6" s="1"/>
  <c r="Q19" i="6"/>
  <c r="R19" i="6" s="1"/>
  <c r="AT19" i="6" s="1"/>
  <c r="I38" i="6"/>
  <c r="K38" i="6" s="1"/>
  <c r="E216" i="2"/>
  <c r="E217" i="2"/>
  <c r="E218" i="2"/>
  <c r="E219" i="2"/>
  <c r="R38" i="6" l="1"/>
  <c r="AT11" i="6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195" i="4"/>
  <c r="R444" i="4"/>
  <c r="Q444" i="4"/>
  <c r="N444" i="4"/>
  <c r="M444" i="4"/>
  <c r="O444" i="4" s="1"/>
  <c r="P444" i="4" s="1"/>
  <c r="J444" i="4"/>
  <c r="I444" i="4"/>
  <c r="K444" i="4" s="1"/>
  <c r="L444" i="4" s="1"/>
  <c r="H444" i="4"/>
  <c r="G444" i="4"/>
  <c r="F444" i="4"/>
  <c r="D444" i="4"/>
  <c r="C444" i="4"/>
  <c r="E444" i="4" s="1"/>
  <c r="S443" i="4"/>
  <c r="T443" i="4" s="1"/>
  <c r="O443" i="4"/>
  <c r="P443" i="4" s="1"/>
  <c r="K443" i="4"/>
  <c r="L443" i="4" s="1"/>
  <c r="H443" i="4"/>
  <c r="E443" i="4"/>
  <c r="S442" i="4"/>
  <c r="O442" i="4"/>
  <c r="K442" i="4"/>
  <c r="L442" i="4" s="1"/>
  <c r="H442" i="4"/>
  <c r="E442" i="4"/>
  <c r="S441" i="4"/>
  <c r="T441" i="4" s="1"/>
  <c r="P441" i="4"/>
  <c r="O441" i="4"/>
  <c r="K441" i="4"/>
  <c r="H441" i="4"/>
  <c r="E441" i="4"/>
  <c r="S440" i="4"/>
  <c r="T440" i="4" s="1"/>
  <c r="O440" i="4"/>
  <c r="P440" i="4" s="1"/>
  <c r="K440" i="4"/>
  <c r="L440" i="4" s="1"/>
  <c r="H440" i="4"/>
  <c r="E440" i="4"/>
  <c r="S439" i="4"/>
  <c r="T439" i="4" s="1"/>
  <c r="O439" i="4"/>
  <c r="P439" i="4" s="1"/>
  <c r="K439" i="4"/>
  <c r="L439" i="4" s="1"/>
  <c r="H439" i="4"/>
  <c r="E439" i="4"/>
  <c r="S438" i="4"/>
  <c r="T438" i="4" s="1"/>
  <c r="P438" i="4"/>
  <c r="O438" i="4"/>
  <c r="K438" i="4"/>
  <c r="L438" i="4" s="1"/>
  <c r="H438" i="4"/>
  <c r="E438" i="4"/>
  <c r="T437" i="4"/>
  <c r="S437" i="4"/>
  <c r="O437" i="4"/>
  <c r="P437" i="4" s="1"/>
  <c r="L437" i="4"/>
  <c r="K437" i="4"/>
  <c r="H437" i="4"/>
  <c r="E437" i="4"/>
  <c r="S436" i="4"/>
  <c r="T436" i="4" s="1"/>
  <c r="O436" i="4"/>
  <c r="P436" i="4" s="1"/>
  <c r="K436" i="4"/>
  <c r="L436" i="4" s="1"/>
  <c r="H436" i="4"/>
  <c r="E436" i="4"/>
  <c r="S435" i="4"/>
  <c r="T435" i="4" s="1"/>
  <c r="P435" i="4"/>
  <c r="O435" i="4"/>
  <c r="K435" i="4"/>
  <c r="H435" i="4"/>
  <c r="E435" i="4"/>
  <c r="T434" i="4"/>
  <c r="S434" i="4"/>
  <c r="O434" i="4"/>
  <c r="P434" i="4" s="1"/>
  <c r="K434" i="4"/>
  <c r="L434" i="4" s="1"/>
  <c r="H434" i="4"/>
  <c r="E434" i="4"/>
  <c r="S433" i="4"/>
  <c r="T433" i="4" s="1"/>
  <c r="P433" i="4"/>
  <c r="O433" i="4"/>
  <c r="K433" i="4"/>
  <c r="L433" i="4" s="1"/>
  <c r="H433" i="4"/>
  <c r="E433" i="4"/>
  <c r="S432" i="4"/>
  <c r="O432" i="4"/>
  <c r="K432" i="4"/>
  <c r="H432" i="4"/>
  <c r="E432" i="4"/>
  <c r="T431" i="4"/>
  <c r="S431" i="4"/>
  <c r="P431" i="4"/>
  <c r="O431" i="4"/>
  <c r="K431" i="4"/>
  <c r="L431" i="4" s="1"/>
  <c r="H431" i="4"/>
  <c r="E431" i="4"/>
  <c r="S430" i="4"/>
  <c r="T430" i="4" s="1"/>
  <c r="O430" i="4"/>
  <c r="P430" i="4" s="1"/>
  <c r="K430" i="4"/>
  <c r="L430" i="4" s="1"/>
  <c r="H430" i="4"/>
  <c r="E430" i="4"/>
  <c r="S429" i="4"/>
  <c r="O429" i="4"/>
  <c r="K429" i="4"/>
  <c r="H429" i="4"/>
  <c r="E429" i="4"/>
  <c r="P429" i="4" s="1"/>
  <c r="S428" i="4"/>
  <c r="T428" i="4" s="1"/>
  <c r="O428" i="4"/>
  <c r="P428" i="4" s="1"/>
  <c r="L428" i="4"/>
  <c r="K428" i="4"/>
  <c r="H428" i="4"/>
  <c r="E428" i="4"/>
  <c r="S427" i="4"/>
  <c r="O427" i="4"/>
  <c r="K427" i="4"/>
  <c r="L427" i="4" s="1"/>
  <c r="H427" i="4"/>
  <c r="E427" i="4"/>
  <c r="S426" i="4"/>
  <c r="T426" i="4" s="1"/>
  <c r="O426" i="4"/>
  <c r="K426" i="4"/>
  <c r="H426" i="4"/>
  <c r="E426" i="4"/>
  <c r="P426" i="4" s="1"/>
  <c r="S425" i="4"/>
  <c r="T425" i="4" s="1"/>
  <c r="O425" i="4"/>
  <c r="P425" i="4" s="1"/>
  <c r="K425" i="4"/>
  <c r="L425" i="4" s="1"/>
  <c r="H425" i="4"/>
  <c r="E425" i="4"/>
  <c r="S424" i="4"/>
  <c r="T424" i="4" s="1"/>
  <c r="O424" i="4"/>
  <c r="P424" i="4" s="1"/>
  <c r="K424" i="4"/>
  <c r="H424" i="4"/>
  <c r="E424" i="4"/>
  <c r="L424" i="4" s="1"/>
  <c r="T423" i="4"/>
  <c r="S423" i="4"/>
  <c r="P423" i="4"/>
  <c r="O423" i="4"/>
  <c r="K423" i="4"/>
  <c r="H423" i="4"/>
  <c r="E423" i="4"/>
  <c r="S422" i="4"/>
  <c r="T422" i="4" s="1"/>
  <c r="O422" i="4"/>
  <c r="P422" i="4" s="1"/>
  <c r="K422" i="4"/>
  <c r="L422" i="4" s="1"/>
  <c r="H422" i="4"/>
  <c r="E422" i="4"/>
  <c r="S421" i="4"/>
  <c r="T421" i="4" s="1"/>
  <c r="O421" i="4"/>
  <c r="P421" i="4" s="1"/>
  <c r="K421" i="4"/>
  <c r="L421" i="4" s="1"/>
  <c r="H421" i="4"/>
  <c r="E421" i="4"/>
  <c r="S420" i="4"/>
  <c r="T420" i="4" s="1"/>
  <c r="P420" i="4"/>
  <c r="O420" i="4"/>
  <c r="K420" i="4"/>
  <c r="L420" i="4" s="1"/>
  <c r="H420" i="4"/>
  <c r="E420" i="4"/>
  <c r="T419" i="4"/>
  <c r="S419" i="4"/>
  <c r="O419" i="4"/>
  <c r="P419" i="4" s="1"/>
  <c r="L419" i="4"/>
  <c r="K419" i="4"/>
  <c r="H419" i="4"/>
  <c r="E419" i="4"/>
  <c r="S418" i="4"/>
  <c r="O418" i="4"/>
  <c r="P418" i="4" s="1"/>
  <c r="K418" i="4"/>
  <c r="L418" i="4" s="1"/>
  <c r="H418" i="4"/>
  <c r="E418" i="4"/>
  <c r="S417" i="4"/>
  <c r="T417" i="4" s="1"/>
  <c r="O417" i="4"/>
  <c r="K417" i="4"/>
  <c r="H417" i="4"/>
  <c r="E417" i="4"/>
  <c r="P417" i="4" s="1"/>
  <c r="R407" i="4"/>
  <c r="Q407" i="4"/>
  <c r="N407" i="4"/>
  <c r="O407" i="4" s="1"/>
  <c r="P407" i="4" s="1"/>
  <c r="M407" i="4"/>
  <c r="K407" i="4"/>
  <c r="J407" i="4"/>
  <c r="I407" i="4"/>
  <c r="G407" i="4"/>
  <c r="H407" i="4" s="1"/>
  <c r="F407" i="4"/>
  <c r="D407" i="4"/>
  <c r="C407" i="4"/>
  <c r="E407" i="4" s="1"/>
  <c r="T406" i="4"/>
  <c r="S406" i="4"/>
  <c r="O406" i="4"/>
  <c r="P406" i="4" s="1"/>
  <c r="K406" i="4"/>
  <c r="H406" i="4"/>
  <c r="E406" i="4"/>
  <c r="L406" i="4" s="1"/>
  <c r="S405" i="4"/>
  <c r="O405" i="4"/>
  <c r="P405" i="4" s="1"/>
  <c r="K405" i="4"/>
  <c r="H405" i="4"/>
  <c r="E405" i="4"/>
  <c r="T405" i="4" s="1"/>
  <c r="S404" i="4"/>
  <c r="O404" i="4"/>
  <c r="K404" i="4"/>
  <c r="H404" i="4"/>
  <c r="E404" i="4"/>
  <c r="T403" i="4"/>
  <c r="S403" i="4"/>
  <c r="O403" i="4"/>
  <c r="P403" i="4" s="1"/>
  <c r="K403" i="4"/>
  <c r="L403" i="4" s="1"/>
  <c r="H403" i="4"/>
  <c r="E403" i="4"/>
  <c r="S402" i="4"/>
  <c r="T402" i="4" s="1"/>
  <c r="O402" i="4"/>
  <c r="K402" i="4"/>
  <c r="H402" i="4"/>
  <c r="E402" i="4"/>
  <c r="L402" i="4" s="1"/>
  <c r="S401" i="4"/>
  <c r="T401" i="4" s="1"/>
  <c r="P401" i="4"/>
  <c r="O401" i="4"/>
  <c r="K401" i="4"/>
  <c r="H401" i="4"/>
  <c r="E401" i="4"/>
  <c r="S400" i="4"/>
  <c r="O400" i="4"/>
  <c r="P400" i="4" s="1"/>
  <c r="K400" i="4"/>
  <c r="H400" i="4"/>
  <c r="E400" i="4"/>
  <c r="T400" i="4" s="1"/>
  <c r="S399" i="4"/>
  <c r="T399" i="4" s="1"/>
  <c r="O399" i="4"/>
  <c r="K399" i="4"/>
  <c r="H399" i="4"/>
  <c r="E399" i="4"/>
  <c r="P399" i="4" s="1"/>
  <c r="S398" i="4"/>
  <c r="T398" i="4" s="1"/>
  <c r="P398" i="4"/>
  <c r="O398" i="4"/>
  <c r="K398" i="4"/>
  <c r="L398" i="4" s="1"/>
  <c r="H398" i="4"/>
  <c r="E398" i="4"/>
  <c r="S397" i="4"/>
  <c r="O397" i="4"/>
  <c r="K397" i="4"/>
  <c r="H397" i="4"/>
  <c r="E397" i="4"/>
  <c r="T397" i="4" s="1"/>
  <c r="T396" i="4"/>
  <c r="S396" i="4"/>
  <c r="O396" i="4"/>
  <c r="P396" i="4" s="1"/>
  <c r="K396" i="4"/>
  <c r="H396" i="4"/>
  <c r="E396" i="4"/>
  <c r="L396" i="4" s="1"/>
  <c r="S395" i="4"/>
  <c r="T395" i="4" s="1"/>
  <c r="O395" i="4"/>
  <c r="P395" i="4" s="1"/>
  <c r="K395" i="4"/>
  <c r="L395" i="4" s="1"/>
  <c r="H395" i="4"/>
  <c r="E395" i="4"/>
  <c r="S394" i="4"/>
  <c r="O394" i="4"/>
  <c r="P394" i="4" s="1"/>
  <c r="K394" i="4"/>
  <c r="L394" i="4" s="1"/>
  <c r="H394" i="4"/>
  <c r="E394" i="4"/>
  <c r="T394" i="4" s="1"/>
  <c r="S393" i="4"/>
  <c r="O393" i="4"/>
  <c r="P393" i="4" s="1"/>
  <c r="K393" i="4"/>
  <c r="H393" i="4"/>
  <c r="E393" i="4"/>
  <c r="L393" i="4" s="1"/>
  <c r="T392" i="4"/>
  <c r="S392" i="4"/>
  <c r="O392" i="4"/>
  <c r="P392" i="4" s="1"/>
  <c r="K392" i="4"/>
  <c r="L392" i="4" s="1"/>
  <c r="H392" i="4"/>
  <c r="E392" i="4"/>
  <c r="S391" i="4"/>
  <c r="O391" i="4"/>
  <c r="P391" i="4" s="1"/>
  <c r="K391" i="4"/>
  <c r="L391" i="4" s="1"/>
  <c r="H391" i="4"/>
  <c r="E391" i="4"/>
  <c r="T391" i="4" s="1"/>
  <c r="S390" i="4"/>
  <c r="T390" i="4" s="1"/>
  <c r="O390" i="4"/>
  <c r="P390" i="4" s="1"/>
  <c r="K390" i="4"/>
  <c r="H390" i="4"/>
  <c r="E390" i="4"/>
  <c r="L390" i="4" s="1"/>
  <c r="S389" i="4"/>
  <c r="T389" i="4" s="1"/>
  <c r="P389" i="4"/>
  <c r="O389" i="4"/>
  <c r="K389" i="4"/>
  <c r="L389" i="4" s="1"/>
  <c r="H389" i="4"/>
  <c r="E389" i="4"/>
  <c r="S388" i="4"/>
  <c r="O388" i="4"/>
  <c r="K388" i="4"/>
  <c r="L388" i="4" s="1"/>
  <c r="H388" i="4"/>
  <c r="E388" i="4"/>
  <c r="T388" i="4" s="1"/>
  <c r="S387" i="4"/>
  <c r="T387" i="4" s="1"/>
  <c r="O387" i="4"/>
  <c r="P387" i="4" s="1"/>
  <c r="L387" i="4"/>
  <c r="K387" i="4"/>
  <c r="H387" i="4"/>
  <c r="E387" i="4"/>
  <c r="S386" i="4"/>
  <c r="T386" i="4" s="1"/>
  <c r="O386" i="4"/>
  <c r="P386" i="4" s="1"/>
  <c r="K386" i="4"/>
  <c r="L386" i="4" s="1"/>
  <c r="H386" i="4"/>
  <c r="E386" i="4"/>
  <c r="S385" i="4"/>
  <c r="O385" i="4"/>
  <c r="K385" i="4"/>
  <c r="H385" i="4"/>
  <c r="E385" i="4"/>
  <c r="T385" i="4" s="1"/>
  <c r="S384" i="4"/>
  <c r="T384" i="4" s="1"/>
  <c r="O384" i="4"/>
  <c r="P384" i="4" s="1"/>
  <c r="K384" i="4"/>
  <c r="H384" i="4"/>
  <c r="E384" i="4"/>
  <c r="L384" i="4" s="1"/>
  <c r="S383" i="4"/>
  <c r="O383" i="4"/>
  <c r="K383" i="4"/>
  <c r="L383" i="4" s="1"/>
  <c r="H383" i="4"/>
  <c r="E383" i="4"/>
  <c r="T382" i="4"/>
  <c r="S382" i="4"/>
  <c r="O382" i="4"/>
  <c r="P382" i="4" s="1"/>
  <c r="K382" i="4"/>
  <c r="L382" i="4" s="1"/>
  <c r="H382" i="4"/>
  <c r="E382" i="4"/>
  <c r="S381" i="4"/>
  <c r="T381" i="4" s="1"/>
  <c r="O381" i="4"/>
  <c r="P381" i="4" s="1"/>
  <c r="L381" i="4"/>
  <c r="K381" i="4"/>
  <c r="H381" i="4"/>
  <c r="E381" i="4"/>
  <c r="S380" i="4"/>
  <c r="O380" i="4"/>
  <c r="K380" i="4"/>
  <c r="H380" i="4"/>
  <c r="E380" i="4"/>
  <c r="P380" i="4" s="1"/>
  <c r="R370" i="4"/>
  <c r="Q370" i="4"/>
  <c r="N370" i="4"/>
  <c r="M370" i="4"/>
  <c r="O370" i="4" s="1"/>
  <c r="J370" i="4"/>
  <c r="I370" i="4"/>
  <c r="K370" i="4" s="1"/>
  <c r="H370" i="4"/>
  <c r="G370" i="4"/>
  <c r="F370" i="4"/>
  <c r="D370" i="4"/>
  <c r="E370" i="4" s="1"/>
  <c r="C370" i="4"/>
  <c r="S369" i="4"/>
  <c r="T369" i="4" s="1"/>
  <c r="P369" i="4"/>
  <c r="O369" i="4"/>
  <c r="K369" i="4"/>
  <c r="L369" i="4" s="1"/>
  <c r="H369" i="4"/>
  <c r="E369" i="4"/>
  <c r="S368" i="4"/>
  <c r="T368" i="4" s="1"/>
  <c r="P368" i="4"/>
  <c r="O368" i="4"/>
  <c r="L368" i="4"/>
  <c r="K368" i="4"/>
  <c r="H368" i="4"/>
  <c r="E368" i="4"/>
  <c r="S367" i="4"/>
  <c r="T367" i="4" s="1"/>
  <c r="P367" i="4"/>
  <c r="O367" i="4"/>
  <c r="K367" i="4"/>
  <c r="L367" i="4" s="1"/>
  <c r="H367" i="4"/>
  <c r="E367" i="4"/>
  <c r="S366" i="4"/>
  <c r="T366" i="4" s="1"/>
  <c r="P366" i="4"/>
  <c r="O366" i="4"/>
  <c r="K366" i="4"/>
  <c r="L366" i="4" s="1"/>
  <c r="H366" i="4"/>
  <c r="E366" i="4"/>
  <c r="S365" i="4"/>
  <c r="T365" i="4" s="1"/>
  <c r="P365" i="4"/>
  <c r="O365" i="4"/>
  <c r="L365" i="4"/>
  <c r="K365" i="4"/>
  <c r="H365" i="4"/>
  <c r="E365" i="4"/>
  <c r="S364" i="4"/>
  <c r="T364" i="4" s="1"/>
  <c r="P364" i="4"/>
  <c r="O364" i="4"/>
  <c r="K364" i="4"/>
  <c r="L364" i="4" s="1"/>
  <c r="H364" i="4"/>
  <c r="E364" i="4"/>
  <c r="S363" i="4"/>
  <c r="T363" i="4" s="1"/>
  <c r="P363" i="4"/>
  <c r="O363" i="4"/>
  <c r="K363" i="4"/>
  <c r="L363" i="4" s="1"/>
  <c r="H363" i="4"/>
  <c r="E363" i="4"/>
  <c r="S362" i="4"/>
  <c r="T362" i="4" s="1"/>
  <c r="P362" i="4"/>
  <c r="O362" i="4"/>
  <c r="K362" i="4"/>
  <c r="L362" i="4" s="1"/>
  <c r="H362" i="4"/>
  <c r="E362" i="4"/>
  <c r="S361" i="4"/>
  <c r="T361" i="4" s="1"/>
  <c r="P361" i="4"/>
  <c r="O361" i="4"/>
  <c r="K361" i="4"/>
  <c r="L361" i="4" s="1"/>
  <c r="H361" i="4"/>
  <c r="E361" i="4"/>
  <c r="S360" i="4"/>
  <c r="T360" i="4" s="1"/>
  <c r="P360" i="4"/>
  <c r="O360" i="4"/>
  <c r="K360" i="4"/>
  <c r="L360" i="4" s="1"/>
  <c r="H360" i="4"/>
  <c r="E360" i="4"/>
  <c r="S359" i="4"/>
  <c r="T359" i="4" s="1"/>
  <c r="P359" i="4"/>
  <c r="O359" i="4"/>
  <c r="K359" i="4"/>
  <c r="L359" i="4" s="1"/>
  <c r="H359" i="4"/>
  <c r="E359" i="4"/>
  <c r="S358" i="4"/>
  <c r="T358" i="4" s="1"/>
  <c r="P358" i="4"/>
  <c r="O358" i="4"/>
  <c r="K358" i="4"/>
  <c r="L358" i="4" s="1"/>
  <c r="H358" i="4"/>
  <c r="E358" i="4"/>
  <c r="S357" i="4"/>
  <c r="T357" i="4" s="1"/>
  <c r="P357" i="4"/>
  <c r="O357" i="4"/>
  <c r="K357" i="4"/>
  <c r="L357" i="4" s="1"/>
  <c r="H357" i="4"/>
  <c r="E357" i="4"/>
  <c r="T356" i="4"/>
  <c r="S356" i="4"/>
  <c r="P356" i="4"/>
  <c r="O356" i="4"/>
  <c r="K356" i="4"/>
  <c r="L356" i="4" s="1"/>
  <c r="H356" i="4"/>
  <c r="E356" i="4"/>
  <c r="S355" i="4"/>
  <c r="T355" i="4" s="1"/>
  <c r="P355" i="4"/>
  <c r="O355" i="4"/>
  <c r="K355" i="4"/>
  <c r="L355" i="4" s="1"/>
  <c r="H355" i="4"/>
  <c r="E355" i="4"/>
  <c r="S354" i="4"/>
  <c r="T354" i="4" s="1"/>
  <c r="P354" i="4"/>
  <c r="O354" i="4"/>
  <c r="K354" i="4"/>
  <c r="L354" i="4" s="1"/>
  <c r="H354" i="4"/>
  <c r="E354" i="4"/>
  <c r="S353" i="4"/>
  <c r="T353" i="4" s="1"/>
  <c r="P353" i="4"/>
  <c r="O353" i="4"/>
  <c r="K353" i="4"/>
  <c r="L353" i="4" s="1"/>
  <c r="H353" i="4"/>
  <c r="E353" i="4"/>
  <c r="S352" i="4"/>
  <c r="T352" i="4" s="1"/>
  <c r="P352" i="4"/>
  <c r="O352" i="4"/>
  <c r="L352" i="4"/>
  <c r="K352" i="4"/>
  <c r="H352" i="4"/>
  <c r="E352" i="4"/>
  <c r="S351" i="4"/>
  <c r="T351" i="4" s="1"/>
  <c r="P351" i="4"/>
  <c r="O351" i="4"/>
  <c r="K351" i="4"/>
  <c r="L351" i="4" s="1"/>
  <c r="H351" i="4"/>
  <c r="E351" i="4"/>
  <c r="S350" i="4"/>
  <c r="T350" i="4" s="1"/>
  <c r="P350" i="4"/>
  <c r="O350" i="4"/>
  <c r="L350" i="4"/>
  <c r="K350" i="4"/>
  <c r="H350" i="4"/>
  <c r="E350" i="4"/>
  <c r="S349" i="4"/>
  <c r="T349" i="4" s="1"/>
  <c r="P349" i="4"/>
  <c r="O349" i="4"/>
  <c r="K349" i="4"/>
  <c r="L349" i="4" s="1"/>
  <c r="H349" i="4"/>
  <c r="E349" i="4"/>
  <c r="S348" i="4"/>
  <c r="T348" i="4" s="1"/>
  <c r="P348" i="4"/>
  <c r="O348" i="4"/>
  <c r="K348" i="4"/>
  <c r="L348" i="4" s="1"/>
  <c r="H348" i="4"/>
  <c r="E348" i="4"/>
  <c r="S347" i="4"/>
  <c r="T347" i="4" s="1"/>
  <c r="P347" i="4"/>
  <c r="O347" i="4"/>
  <c r="L347" i="4"/>
  <c r="K347" i="4"/>
  <c r="H347" i="4"/>
  <c r="E347" i="4"/>
  <c r="S346" i="4"/>
  <c r="T346" i="4" s="1"/>
  <c r="P346" i="4"/>
  <c r="O346" i="4"/>
  <c r="K346" i="4"/>
  <c r="L346" i="4" s="1"/>
  <c r="H346" i="4"/>
  <c r="E346" i="4"/>
  <c r="S345" i="4"/>
  <c r="T345" i="4" s="1"/>
  <c r="P345" i="4"/>
  <c r="O345" i="4"/>
  <c r="K345" i="4"/>
  <c r="L345" i="4" s="1"/>
  <c r="H345" i="4"/>
  <c r="E345" i="4"/>
  <c r="S344" i="4"/>
  <c r="T344" i="4" s="1"/>
  <c r="P344" i="4"/>
  <c r="O344" i="4"/>
  <c r="K344" i="4"/>
  <c r="L344" i="4" s="1"/>
  <c r="H344" i="4"/>
  <c r="E344" i="4"/>
  <c r="S343" i="4"/>
  <c r="T343" i="4" s="1"/>
  <c r="P343" i="4"/>
  <c r="O343" i="4"/>
  <c r="K343" i="4"/>
  <c r="L343" i="4" s="1"/>
  <c r="H343" i="4"/>
  <c r="E343" i="4"/>
  <c r="R333" i="4"/>
  <c r="S333" i="4" s="1"/>
  <c r="T333" i="4" s="1"/>
  <c r="Q333" i="4"/>
  <c r="N333" i="4"/>
  <c r="O333" i="4" s="1"/>
  <c r="P333" i="4" s="1"/>
  <c r="M333" i="4"/>
  <c r="J333" i="4"/>
  <c r="K333" i="4" s="1"/>
  <c r="I333" i="4"/>
  <c r="G333" i="4"/>
  <c r="F333" i="4"/>
  <c r="H333" i="4" s="1"/>
  <c r="D333" i="4"/>
  <c r="C333" i="4"/>
  <c r="E333" i="4" s="1"/>
  <c r="T332" i="4"/>
  <c r="S332" i="4"/>
  <c r="O332" i="4"/>
  <c r="P332" i="4" s="1"/>
  <c r="K332" i="4"/>
  <c r="H332" i="4"/>
  <c r="E332" i="4"/>
  <c r="L332" i="4" s="1"/>
  <c r="T331" i="4"/>
  <c r="S331" i="4"/>
  <c r="O331" i="4"/>
  <c r="P331" i="4" s="1"/>
  <c r="L331" i="4"/>
  <c r="K331" i="4"/>
  <c r="H331" i="4"/>
  <c r="E331" i="4"/>
  <c r="S330" i="4"/>
  <c r="O330" i="4"/>
  <c r="K330" i="4"/>
  <c r="H330" i="4"/>
  <c r="E330" i="4"/>
  <c r="T329" i="4"/>
  <c r="S329" i="4"/>
  <c r="P329" i="4"/>
  <c r="O329" i="4"/>
  <c r="K329" i="4"/>
  <c r="H329" i="4"/>
  <c r="E329" i="4"/>
  <c r="L329" i="4" s="1"/>
  <c r="S328" i="4"/>
  <c r="O328" i="4"/>
  <c r="P328" i="4" s="1"/>
  <c r="L328" i="4"/>
  <c r="K328" i="4"/>
  <c r="H328" i="4"/>
  <c r="E328" i="4"/>
  <c r="T328" i="4" s="1"/>
  <c r="S327" i="4"/>
  <c r="O327" i="4"/>
  <c r="K327" i="4"/>
  <c r="H327" i="4"/>
  <c r="E327" i="4"/>
  <c r="T326" i="4"/>
  <c r="S326" i="4"/>
  <c r="O326" i="4"/>
  <c r="P326" i="4" s="1"/>
  <c r="K326" i="4"/>
  <c r="H326" i="4"/>
  <c r="E326" i="4"/>
  <c r="L326" i="4" s="1"/>
  <c r="S325" i="4"/>
  <c r="O325" i="4"/>
  <c r="K325" i="4"/>
  <c r="H325" i="4"/>
  <c r="E325" i="4"/>
  <c r="T325" i="4" s="1"/>
  <c r="T324" i="4"/>
  <c r="S324" i="4"/>
  <c r="O324" i="4"/>
  <c r="P324" i="4" s="1"/>
  <c r="K324" i="4"/>
  <c r="H324" i="4"/>
  <c r="E324" i="4"/>
  <c r="L324" i="4" s="1"/>
  <c r="T323" i="4"/>
  <c r="S323" i="4"/>
  <c r="O323" i="4"/>
  <c r="P323" i="4" s="1"/>
  <c r="L323" i="4"/>
  <c r="K323" i="4"/>
  <c r="H323" i="4"/>
  <c r="E323" i="4"/>
  <c r="S322" i="4"/>
  <c r="O322" i="4"/>
  <c r="L322" i="4"/>
  <c r="K322" i="4"/>
  <c r="H322" i="4"/>
  <c r="E322" i="4"/>
  <c r="T322" i="4" s="1"/>
  <c r="T321" i="4"/>
  <c r="S321" i="4"/>
  <c r="O321" i="4"/>
  <c r="P321" i="4" s="1"/>
  <c r="K321" i="4"/>
  <c r="H321" i="4"/>
  <c r="E321" i="4"/>
  <c r="L321" i="4" s="1"/>
  <c r="T320" i="4"/>
  <c r="S320" i="4"/>
  <c r="P320" i="4"/>
  <c r="O320" i="4"/>
  <c r="L320" i="4"/>
  <c r="K320" i="4"/>
  <c r="H320" i="4"/>
  <c r="E320" i="4"/>
  <c r="S319" i="4"/>
  <c r="O319" i="4"/>
  <c r="K319" i="4"/>
  <c r="H319" i="4"/>
  <c r="E319" i="4"/>
  <c r="T318" i="4"/>
  <c r="S318" i="4"/>
  <c r="P318" i="4"/>
  <c r="O318" i="4"/>
  <c r="K318" i="4"/>
  <c r="H318" i="4"/>
  <c r="E318" i="4"/>
  <c r="L318" i="4" s="1"/>
  <c r="T317" i="4"/>
  <c r="S317" i="4"/>
  <c r="O317" i="4"/>
  <c r="P317" i="4" s="1"/>
  <c r="L317" i="4"/>
  <c r="K317" i="4"/>
  <c r="H317" i="4"/>
  <c r="E317" i="4"/>
  <c r="S316" i="4"/>
  <c r="O316" i="4"/>
  <c r="K316" i="4"/>
  <c r="H316" i="4"/>
  <c r="E316" i="4"/>
  <c r="T315" i="4"/>
  <c r="S315" i="4"/>
  <c r="O315" i="4"/>
  <c r="P315" i="4" s="1"/>
  <c r="K315" i="4"/>
  <c r="H315" i="4"/>
  <c r="E315" i="4"/>
  <c r="L315" i="4" s="1"/>
  <c r="S314" i="4"/>
  <c r="O314" i="4"/>
  <c r="P314" i="4" s="1"/>
  <c r="K314" i="4"/>
  <c r="H314" i="4"/>
  <c r="E314" i="4"/>
  <c r="T314" i="4" s="1"/>
  <c r="S313" i="4"/>
  <c r="O313" i="4"/>
  <c r="K313" i="4"/>
  <c r="H313" i="4"/>
  <c r="E313" i="4"/>
  <c r="T312" i="4"/>
  <c r="S312" i="4"/>
  <c r="O312" i="4"/>
  <c r="P312" i="4" s="1"/>
  <c r="L312" i="4"/>
  <c r="K312" i="4"/>
  <c r="H312" i="4"/>
  <c r="E312" i="4"/>
  <c r="S311" i="4"/>
  <c r="O311" i="4"/>
  <c r="P311" i="4" s="1"/>
  <c r="L311" i="4"/>
  <c r="K311" i="4"/>
  <c r="H311" i="4"/>
  <c r="E311" i="4"/>
  <c r="T311" i="4" s="1"/>
  <c r="T310" i="4"/>
  <c r="S310" i="4"/>
  <c r="O310" i="4"/>
  <c r="K310" i="4"/>
  <c r="H310" i="4"/>
  <c r="E310" i="4"/>
  <c r="L310" i="4" s="1"/>
  <c r="T309" i="4"/>
  <c r="S309" i="4"/>
  <c r="P309" i="4"/>
  <c r="O309" i="4"/>
  <c r="L309" i="4"/>
  <c r="K309" i="4"/>
  <c r="H309" i="4"/>
  <c r="E309" i="4"/>
  <c r="S308" i="4"/>
  <c r="O308" i="4"/>
  <c r="K308" i="4"/>
  <c r="H308" i="4"/>
  <c r="E308" i="4"/>
  <c r="T308" i="4" s="1"/>
  <c r="T307" i="4"/>
  <c r="S307" i="4"/>
  <c r="O307" i="4"/>
  <c r="K307" i="4"/>
  <c r="H307" i="4"/>
  <c r="E307" i="4"/>
  <c r="L307" i="4" s="1"/>
  <c r="T306" i="4"/>
  <c r="S306" i="4"/>
  <c r="O306" i="4"/>
  <c r="P306" i="4" s="1"/>
  <c r="L306" i="4"/>
  <c r="K306" i="4"/>
  <c r="H306" i="4"/>
  <c r="E306" i="4"/>
  <c r="R296" i="4"/>
  <c r="Q296" i="4"/>
  <c r="N296" i="4"/>
  <c r="M296" i="4"/>
  <c r="O296" i="4" s="1"/>
  <c r="P296" i="4" s="1"/>
  <c r="K296" i="4"/>
  <c r="L296" i="4" s="1"/>
  <c r="J296" i="4"/>
  <c r="I296" i="4"/>
  <c r="G296" i="4"/>
  <c r="F296" i="4"/>
  <c r="H296" i="4" s="1"/>
  <c r="D296" i="4"/>
  <c r="C296" i="4"/>
  <c r="E296" i="4" s="1"/>
  <c r="S295" i="4"/>
  <c r="T295" i="4" s="1"/>
  <c r="O295" i="4"/>
  <c r="P295" i="4" s="1"/>
  <c r="L295" i="4"/>
  <c r="K295" i="4"/>
  <c r="H295" i="4"/>
  <c r="E295" i="4"/>
  <c r="S294" i="4"/>
  <c r="T294" i="4" s="1"/>
  <c r="O294" i="4"/>
  <c r="P294" i="4" s="1"/>
  <c r="K294" i="4"/>
  <c r="H294" i="4"/>
  <c r="E294" i="4"/>
  <c r="S293" i="4"/>
  <c r="T293" i="4" s="1"/>
  <c r="O293" i="4"/>
  <c r="L293" i="4"/>
  <c r="K293" i="4"/>
  <c r="H293" i="4"/>
  <c r="E293" i="4"/>
  <c r="P293" i="4" s="1"/>
  <c r="S292" i="4"/>
  <c r="T292" i="4" s="1"/>
  <c r="O292" i="4"/>
  <c r="P292" i="4" s="1"/>
  <c r="K292" i="4"/>
  <c r="L292" i="4" s="1"/>
  <c r="H292" i="4"/>
  <c r="E292" i="4"/>
  <c r="S291" i="4"/>
  <c r="T291" i="4" s="1"/>
  <c r="P291" i="4"/>
  <c r="O291" i="4"/>
  <c r="K291" i="4"/>
  <c r="H291" i="4"/>
  <c r="E291" i="4"/>
  <c r="S290" i="4"/>
  <c r="T290" i="4" s="1"/>
  <c r="P290" i="4"/>
  <c r="O290" i="4"/>
  <c r="K290" i="4"/>
  <c r="L290" i="4" s="1"/>
  <c r="H290" i="4"/>
  <c r="E290" i="4"/>
  <c r="S289" i="4"/>
  <c r="T289" i="4" s="1"/>
  <c r="O289" i="4"/>
  <c r="P289" i="4" s="1"/>
  <c r="K289" i="4"/>
  <c r="L289" i="4" s="1"/>
  <c r="H289" i="4"/>
  <c r="E289" i="4"/>
  <c r="T288" i="4"/>
  <c r="S288" i="4"/>
  <c r="O288" i="4"/>
  <c r="P288" i="4" s="1"/>
  <c r="K288" i="4"/>
  <c r="L288" i="4" s="1"/>
  <c r="H288" i="4"/>
  <c r="E288" i="4"/>
  <c r="S287" i="4"/>
  <c r="T287" i="4" s="1"/>
  <c r="P287" i="4"/>
  <c r="O287" i="4"/>
  <c r="K287" i="4"/>
  <c r="L287" i="4" s="1"/>
  <c r="H287" i="4"/>
  <c r="E287" i="4"/>
  <c r="S286" i="4"/>
  <c r="T286" i="4" s="1"/>
  <c r="O286" i="4"/>
  <c r="P286" i="4" s="1"/>
  <c r="L286" i="4"/>
  <c r="K286" i="4"/>
  <c r="H286" i="4"/>
  <c r="E286" i="4"/>
  <c r="S285" i="4"/>
  <c r="O285" i="4"/>
  <c r="K285" i="4"/>
  <c r="H285" i="4"/>
  <c r="E285" i="4"/>
  <c r="P285" i="4" s="1"/>
  <c r="S284" i="4"/>
  <c r="T284" i="4" s="1"/>
  <c r="O284" i="4"/>
  <c r="K284" i="4"/>
  <c r="L284" i="4" s="1"/>
  <c r="H284" i="4"/>
  <c r="E284" i="4"/>
  <c r="P284" i="4" s="1"/>
  <c r="S283" i="4"/>
  <c r="T283" i="4" s="1"/>
  <c r="O283" i="4"/>
  <c r="P283" i="4" s="1"/>
  <c r="K283" i="4"/>
  <c r="L283" i="4" s="1"/>
  <c r="H283" i="4"/>
  <c r="E283" i="4"/>
  <c r="S282" i="4"/>
  <c r="T282" i="4" s="1"/>
  <c r="O282" i="4"/>
  <c r="P282" i="4" s="1"/>
  <c r="K282" i="4"/>
  <c r="L282" i="4" s="1"/>
  <c r="H282" i="4"/>
  <c r="E282" i="4"/>
  <c r="T281" i="4"/>
  <c r="S281" i="4"/>
  <c r="P281" i="4"/>
  <c r="O281" i="4"/>
  <c r="L281" i="4"/>
  <c r="K281" i="4"/>
  <c r="H281" i="4"/>
  <c r="E281" i="4"/>
  <c r="S280" i="4"/>
  <c r="T280" i="4" s="1"/>
  <c r="P280" i="4"/>
  <c r="O280" i="4"/>
  <c r="K280" i="4"/>
  <c r="L280" i="4" s="1"/>
  <c r="H280" i="4"/>
  <c r="E280" i="4"/>
  <c r="S279" i="4"/>
  <c r="T279" i="4" s="1"/>
  <c r="P279" i="4"/>
  <c r="O279" i="4"/>
  <c r="K279" i="4"/>
  <c r="H279" i="4"/>
  <c r="E279" i="4"/>
  <c r="S278" i="4"/>
  <c r="O278" i="4"/>
  <c r="L278" i="4"/>
  <c r="K278" i="4"/>
  <c r="H278" i="4"/>
  <c r="E278" i="4"/>
  <c r="P278" i="4" s="1"/>
  <c r="S277" i="4"/>
  <c r="T277" i="4" s="1"/>
  <c r="O277" i="4"/>
  <c r="P277" i="4" s="1"/>
  <c r="L277" i="4"/>
  <c r="K277" i="4"/>
  <c r="H277" i="4"/>
  <c r="E277" i="4"/>
  <c r="S276" i="4"/>
  <c r="T276" i="4" s="1"/>
  <c r="P276" i="4"/>
  <c r="O276" i="4"/>
  <c r="K276" i="4"/>
  <c r="L276" i="4" s="1"/>
  <c r="H276" i="4"/>
  <c r="E276" i="4"/>
  <c r="S275" i="4"/>
  <c r="O275" i="4"/>
  <c r="K275" i="4"/>
  <c r="H275" i="4"/>
  <c r="E275" i="4"/>
  <c r="P275" i="4" s="1"/>
  <c r="S274" i="4"/>
  <c r="T274" i="4" s="1"/>
  <c r="O274" i="4"/>
  <c r="P274" i="4" s="1"/>
  <c r="L274" i="4"/>
  <c r="K274" i="4"/>
  <c r="H274" i="4"/>
  <c r="E274" i="4"/>
  <c r="S273" i="4"/>
  <c r="O273" i="4"/>
  <c r="K273" i="4"/>
  <c r="H273" i="4"/>
  <c r="E273" i="4"/>
  <c r="S272" i="4"/>
  <c r="T272" i="4" s="1"/>
  <c r="P272" i="4"/>
  <c r="O272" i="4"/>
  <c r="K272" i="4"/>
  <c r="H272" i="4"/>
  <c r="E272" i="4"/>
  <c r="S271" i="4"/>
  <c r="T271" i="4" s="1"/>
  <c r="O271" i="4"/>
  <c r="P271" i="4" s="1"/>
  <c r="K271" i="4"/>
  <c r="L271" i="4" s="1"/>
  <c r="H271" i="4"/>
  <c r="E271" i="4"/>
  <c r="T270" i="4"/>
  <c r="S270" i="4"/>
  <c r="O270" i="4"/>
  <c r="K270" i="4"/>
  <c r="H270" i="4"/>
  <c r="E270" i="4"/>
  <c r="S269" i="4"/>
  <c r="T269" i="4" s="1"/>
  <c r="P269" i="4"/>
  <c r="O269" i="4"/>
  <c r="K269" i="4"/>
  <c r="L269" i="4" s="1"/>
  <c r="H269" i="4"/>
  <c r="E269" i="4"/>
  <c r="R259" i="4"/>
  <c r="S259" i="4" s="1"/>
  <c r="T259" i="4" s="1"/>
  <c r="Q259" i="4"/>
  <c r="N259" i="4"/>
  <c r="O259" i="4" s="1"/>
  <c r="M259" i="4"/>
  <c r="J259" i="4"/>
  <c r="K259" i="4" s="1"/>
  <c r="L259" i="4" s="1"/>
  <c r="I259" i="4"/>
  <c r="G259" i="4"/>
  <c r="F259" i="4"/>
  <c r="H259" i="4" s="1"/>
  <c r="D259" i="4"/>
  <c r="C259" i="4"/>
  <c r="E259" i="4" s="1"/>
  <c r="T258" i="4"/>
  <c r="S258" i="4"/>
  <c r="O258" i="4"/>
  <c r="P258" i="4" s="1"/>
  <c r="K258" i="4"/>
  <c r="L258" i="4" s="1"/>
  <c r="H258" i="4"/>
  <c r="E258" i="4"/>
  <c r="S257" i="4"/>
  <c r="O257" i="4"/>
  <c r="K257" i="4"/>
  <c r="H257" i="4"/>
  <c r="E257" i="4"/>
  <c r="L257" i="4" s="1"/>
  <c r="T256" i="4"/>
  <c r="S256" i="4"/>
  <c r="O256" i="4"/>
  <c r="K256" i="4"/>
  <c r="H256" i="4"/>
  <c r="E256" i="4"/>
  <c r="T255" i="4"/>
  <c r="S255" i="4"/>
  <c r="O255" i="4"/>
  <c r="P255" i="4" s="1"/>
  <c r="K255" i="4"/>
  <c r="L255" i="4" s="1"/>
  <c r="H255" i="4"/>
  <c r="E255" i="4"/>
  <c r="S254" i="4"/>
  <c r="T254" i="4" s="1"/>
  <c r="O254" i="4"/>
  <c r="P254" i="4" s="1"/>
  <c r="K254" i="4"/>
  <c r="H254" i="4"/>
  <c r="E254" i="4"/>
  <c r="L254" i="4" s="1"/>
  <c r="S253" i="4"/>
  <c r="T253" i="4" s="1"/>
  <c r="O253" i="4"/>
  <c r="K253" i="4"/>
  <c r="H253" i="4"/>
  <c r="E253" i="4"/>
  <c r="S252" i="4"/>
  <c r="O252" i="4"/>
  <c r="K252" i="4"/>
  <c r="H252" i="4"/>
  <c r="E252" i="4"/>
  <c r="T252" i="4" s="1"/>
  <c r="S251" i="4"/>
  <c r="T251" i="4" s="1"/>
  <c r="O251" i="4"/>
  <c r="P251" i="4" s="1"/>
  <c r="L251" i="4"/>
  <c r="K251" i="4"/>
  <c r="H251" i="4"/>
  <c r="E251" i="4"/>
  <c r="S250" i="4"/>
  <c r="O250" i="4"/>
  <c r="K250" i="4"/>
  <c r="H250" i="4"/>
  <c r="E250" i="4"/>
  <c r="L250" i="4" s="1"/>
  <c r="T249" i="4"/>
  <c r="S249" i="4"/>
  <c r="O249" i="4"/>
  <c r="P249" i="4" s="1"/>
  <c r="K249" i="4"/>
  <c r="L249" i="4" s="1"/>
  <c r="H249" i="4"/>
  <c r="E249" i="4"/>
  <c r="T248" i="4"/>
  <c r="S248" i="4"/>
  <c r="O248" i="4"/>
  <c r="P248" i="4" s="1"/>
  <c r="L248" i="4"/>
  <c r="K248" i="4"/>
  <c r="H248" i="4"/>
  <c r="E248" i="4"/>
  <c r="S247" i="4"/>
  <c r="T247" i="4" s="1"/>
  <c r="O247" i="4"/>
  <c r="P247" i="4" s="1"/>
  <c r="K247" i="4"/>
  <c r="L247" i="4" s="1"/>
  <c r="H247" i="4"/>
  <c r="E247" i="4"/>
  <c r="T246" i="4"/>
  <c r="S246" i="4"/>
  <c r="O246" i="4"/>
  <c r="P246" i="4" s="1"/>
  <c r="K246" i="4"/>
  <c r="L246" i="4" s="1"/>
  <c r="H246" i="4"/>
  <c r="E246" i="4"/>
  <c r="S245" i="4"/>
  <c r="T245" i="4" s="1"/>
  <c r="O245" i="4"/>
  <c r="P245" i="4" s="1"/>
  <c r="L245" i="4"/>
  <c r="K245" i="4"/>
  <c r="H245" i="4"/>
  <c r="E245" i="4"/>
  <c r="T244" i="4"/>
  <c r="S244" i="4"/>
  <c r="O244" i="4"/>
  <c r="P244" i="4" s="1"/>
  <c r="K244" i="4"/>
  <c r="L244" i="4" s="1"/>
  <c r="H244" i="4"/>
  <c r="E244" i="4"/>
  <c r="S243" i="4"/>
  <c r="O243" i="4"/>
  <c r="P243" i="4" s="1"/>
  <c r="K243" i="4"/>
  <c r="L243" i="4" s="1"/>
  <c r="H243" i="4"/>
  <c r="E243" i="4"/>
  <c r="T243" i="4" s="1"/>
  <c r="S242" i="4"/>
  <c r="O242" i="4"/>
  <c r="K242" i="4"/>
  <c r="H242" i="4"/>
  <c r="E242" i="4"/>
  <c r="S241" i="4"/>
  <c r="T241" i="4" s="1"/>
  <c r="O241" i="4"/>
  <c r="P241" i="4" s="1"/>
  <c r="L241" i="4"/>
  <c r="K241" i="4"/>
  <c r="H241" i="4"/>
  <c r="E241" i="4"/>
  <c r="S240" i="4"/>
  <c r="O240" i="4"/>
  <c r="K240" i="4"/>
  <c r="L240" i="4" s="1"/>
  <c r="H240" i="4"/>
  <c r="E240" i="4"/>
  <c r="T240" i="4" s="1"/>
  <c r="S239" i="4"/>
  <c r="T239" i="4" s="1"/>
  <c r="O239" i="4"/>
  <c r="P239" i="4" s="1"/>
  <c r="K239" i="4"/>
  <c r="H239" i="4"/>
  <c r="E239" i="4"/>
  <c r="L239" i="4" s="1"/>
  <c r="S238" i="4"/>
  <c r="O238" i="4"/>
  <c r="K238" i="4"/>
  <c r="L238" i="4" s="1"/>
  <c r="H238" i="4"/>
  <c r="E238" i="4"/>
  <c r="S237" i="4"/>
  <c r="O237" i="4"/>
  <c r="K237" i="4"/>
  <c r="L237" i="4" s="1"/>
  <c r="H237" i="4"/>
  <c r="E237" i="4"/>
  <c r="T237" i="4" s="1"/>
  <c r="S236" i="4"/>
  <c r="T236" i="4" s="1"/>
  <c r="O236" i="4"/>
  <c r="P236" i="4" s="1"/>
  <c r="L236" i="4"/>
  <c r="K236" i="4"/>
  <c r="H236" i="4"/>
  <c r="E236" i="4"/>
  <c r="S235" i="4"/>
  <c r="T235" i="4" s="1"/>
  <c r="O235" i="4"/>
  <c r="L235" i="4"/>
  <c r="K235" i="4"/>
  <c r="H235" i="4"/>
  <c r="E235" i="4"/>
  <c r="T234" i="4"/>
  <c r="S234" i="4"/>
  <c r="O234" i="4"/>
  <c r="K234" i="4"/>
  <c r="L234" i="4" s="1"/>
  <c r="H234" i="4"/>
  <c r="E234" i="4"/>
  <c r="S233" i="4"/>
  <c r="T233" i="4" s="1"/>
  <c r="O233" i="4"/>
  <c r="P233" i="4" s="1"/>
  <c r="L233" i="4"/>
  <c r="K233" i="4"/>
  <c r="H233" i="4"/>
  <c r="E233" i="4"/>
  <c r="S232" i="4"/>
  <c r="O232" i="4"/>
  <c r="K232" i="4"/>
  <c r="H232" i="4"/>
  <c r="E232" i="4"/>
  <c r="R222" i="4"/>
  <c r="Q222" i="4"/>
  <c r="N222" i="4"/>
  <c r="O222" i="4" s="1"/>
  <c r="M222" i="4"/>
  <c r="J222" i="4"/>
  <c r="I222" i="4"/>
  <c r="K222" i="4" s="1"/>
  <c r="G222" i="4"/>
  <c r="F222" i="4"/>
  <c r="H222" i="4" s="1"/>
  <c r="E222" i="4"/>
  <c r="D222" i="4"/>
  <c r="C222" i="4"/>
  <c r="T221" i="4"/>
  <c r="S221" i="4"/>
  <c r="O221" i="4"/>
  <c r="P221" i="4" s="1"/>
  <c r="K221" i="4"/>
  <c r="L221" i="4" s="1"/>
  <c r="H221" i="4"/>
  <c r="E221" i="4"/>
  <c r="S220" i="4"/>
  <c r="T220" i="4" s="1"/>
  <c r="O220" i="4"/>
  <c r="P220" i="4" s="1"/>
  <c r="L220" i="4"/>
  <c r="K220" i="4"/>
  <c r="H220" i="4"/>
  <c r="E220" i="4"/>
  <c r="S219" i="4"/>
  <c r="T219" i="4" s="1"/>
  <c r="P219" i="4"/>
  <c r="O219" i="4"/>
  <c r="K219" i="4"/>
  <c r="L219" i="4" s="1"/>
  <c r="H219" i="4"/>
  <c r="E219" i="4"/>
  <c r="T218" i="4"/>
  <c r="S218" i="4"/>
  <c r="O218" i="4"/>
  <c r="P218" i="4" s="1"/>
  <c r="K218" i="4"/>
  <c r="L218" i="4" s="1"/>
  <c r="H218" i="4"/>
  <c r="E218" i="4"/>
  <c r="T216" i="4"/>
  <c r="S216" i="4"/>
  <c r="O216" i="4"/>
  <c r="P216" i="4" s="1"/>
  <c r="L216" i="4"/>
  <c r="K216" i="4"/>
  <c r="H216" i="4"/>
  <c r="E216" i="4"/>
  <c r="S215" i="4"/>
  <c r="T215" i="4" s="1"/>
  <c r="P215" i="4"/>
  <c r="O215" i="4"/>
  <c r="K215" i="4"/>
  <c r="L215" i="4" s="1"/>
  <c r="H215" i="4"/>
  <c r="E215" i="4"/>
  <c r="T214" i="4"/>
  <c r="S214" i="4"/>
  <c r="P214" i="4"/>
  <c r="O214" i="4"/>
  <c r="K214" i="4"/>
  <c r="L214" i="4" s="1"/>
  <c r="H214" i="4"/>
  <c r="E214" i="4"/>
  <c r="S213" i="4"/>
  <c r="T213" i="4" s="1"/>
  <c r="O213" i="4"/>
  <c r="P213" i="4" s="1"/>
  <c r="L213" i="4"/>
  <c r="K213" i="4"/>
  <c r="H213" i="4"/>
  <c r="E213" i="4"/>
  <c r="E212" i="4"/>
  <c r="S211" i="4"/>
  <c r="T211" i="4" s="1"/>
  <c r="O211" i="4"/>
  <c r="P211" i="4" s="1"/>
  <c r="K211" i="4"/>
  <c r="L211" i="4" s="1"/>
  <c r="H211" i="4"/>
  <c r="E211" i="4"/>
  <c r="T210" i="4"/>
  <c r="S210" i="4"/>
  <c r="O210" i="4"/>
  <c r="P210" i="4" s="1"/>
  <c r="K210" i="4"/>
  <c r="L210" i="4" s="1"/>
  <c r="H210" i="4"/>
  <c r="E210" i="4"/>
  <c r="S209" i="4"/>
  <c r="O209" i="4"/>
  <c r="K209" i="4"/>
  <c r="H209" i="4"/>
  <c r="E209" i="4"/>
  <c r="L209" i="4" s="1"/>
  <c r="T208" i="4"/>
  <c r="S208" i="4"/>
  <c r="O208" i="4"/>
  <c r="P208" i="4" s="1"/>
  <c r="K208" i="4"/>
  <c r="L208" i="4" s="1"/>
  <c r="H208" i="4"/>
  <c r="E208" i="4"/>
  <c r="S207" i="4"/>
  <c r="O207" i="4"/>
  <c r="K207" i="4"/>
  <c r="L207" i="4" s="1"/>
  <c r="H207" i="4"/>
  <c r="E207" i="4"/>
  <c r="S206" i="4"/>
  <c r="T206" i="4" s="1"/>
  <c r="O206" i="4"/>
  <c r="P206" i="4" s="1"/>
  <c r="K206" i="4"/>
  <c r="H206" i="4"/>
  <c r="E206" i="4"/>
  <c r="S205" i="4"/>
  <c r="T205" i="4" s="1"/>
  <c r="O205" i="4"/>
  <c r="P205" i="4" s="1"/>
  <c r="K205" i="4"/>
  <c r="L205" i="4" s="1"/>
  <c r="H205" i="4"/>
  <c r="E205" i="4"/>
  <c r="S204" i="4"/>
  <c r="O204" i="4"/>
  <c r="K204" i="4"/>
  <c r="L204" i="4" s="1"/>
  <c r="H204" i="4"/>
  <c r="E204" i="4"/>
  <c r="S203" i="4"/>
  <c r="T203" i="4" s="1"/>
  <c r="P203" i="4"/>
  <c r="O203" i="4"/>
  <c r="L203" i="4"/>
  <c r="K203" i="4"/>
  <c r="H203" i="4"/>
  <c r="E203" i="4"/>
  <c r="S202" i="4"/>
  <c r="T202" i="4" s="1"/>
  <c r="O202" i="4"/>
  <c r="P202" i="4" s="1"/>
  <c r="L202" i="4"/>
  <c r="K202" i="4"/>
  <c r="H202" i="4"/>
  <c r="E202" i="4"/>
  <c r="S201" i="4"/>
  <c r="T201" i="4" s="1"/>
  <c r="O201" i="4"/>
  <c r="K201" i="4"/>
  <c r="H201" i="4"/>
  <c r="E201" i="4"/>
  <c r="S200" i="4"/>
  <c r="T200" i="4" s="1"/>
  <c r="O200" i="4"/>
  <c r="P200" i="4" s="1"/>
  <c r="L200" i="4"/>
  <c r="K200" i="4"/>
  <c r="H200" i="4"/>
  <c r="E200" i="4"/>
  <c r="S199" i="4"/>
  <c r="O199" i="4"/>
  <c r="K199" i="4"/>
  <c r="H199" i="4"/>
  <c r="E199" i="4"/>
  <c r="S198" i="4"/>
  <c r="T198" i="4" s="1"/>
  <c r="P198" i="4"/>
  <c r="O198" i="4"/>
  <c r="K198" i="4"/>
  <c r="H198" i="4"/>
  <c r="E198" i="4"/>
  <c r="L198" i="4" s="1"/>
  <c r="S197" i="4"/>
  <c r="O197" i="4"/>
  <c r="P197" i="4" s="1"/>
  <c r="K197" i="4"/>
  <c r="L197" i="4" s="1"/>
  <c r="H197" i="4"/>
  <c r="E197" i="4"/>
  <c r="S196" i="4"/>
  <c r="O196" i="4"/>
  <c r="K196" i="4"/>
  <c r="H196" i="4"/>
  <c r="E196" i="4"/>
  <c r="T196" i="4" s="1"/>
  <c r="S195" i="4"/>
  <c r="T195" i="4" s="1"/>
  <c r="O195" i="4"/>
  <c r="P195" i="4" s="1"/>
  <c r="L195" i="4"/>
  <c r="K195" i="4"/>
  <c r="H195" i="4"/>
  <c r="E195" i="4"/>
  <c r="R185" i="4"/>
  <c r="S185" i="4" s="1"/>
  <c r="Q185" i="4"/>
  <c r="N185" i="4"/>
  <c r="M185" i="4"/>
  <c r="O185" i="4" s="1"/>
  <c r="J185" i="4"/>
  <c r="I185" i="4"/>
  <c r="K185" i="4" s="1"/>
  <c r="G185" i="4"/>
  <c r="F185" i="4"/>
  <c r="H185" i="4" s="1"/>
  <c r="W185" i="4" s="1"/>
  <c r="D185" i="4"/>
  <c r="E185" i="4" s="1"/>
  <c r="L185" i="4" s="1"/>
  <c r="C185" i="4"/>
  <c r="W184" i="4"/>
  <c r="S184" i="4"/>
  <c r="T184" i="4" s="1"/>
  <c r="O184" i="4"/>
  <c r="K184" i="4"/>
  <c r="H184" i="4"/>
  <c r="E184" i="4"/>
  <c r="S183" i="4"/>
  <c r="T183" i="4" s="1"/>
  <c r="O183" i="4"/>
  <c r="P183" i="4" s="1"/>
  <c r="L183" i="4"/>
  <c r="K183" i="4"/>
  <c r="H183" i="4"/>
  <c r="W183" i="4" s="1"/>
  <c r="E183" i="4"/>
  <c r="S182" i="4"/>
  <c r="O182" i="4"/>
  <c r="K182" i="4"/>
  <c r="H182" i="4"/>
  <c r="W182" i="4" s="1"/>
  <c r="E182" i="4"/>
  <c r="S181" i="4"/>
  <c r="T181" i="4" s="1"/>
  <c r="O181" i="4"/>
  <c r="P181" i="4" s="1"/>
  <c r="K181" i="4"/>
  <c r="L181" i="4" s="1"/>
  <c r="H181" i="4"/>
  <c r="W181" i="4" s="1"/>
  <c r="E181" i="4"/>
  <c r="S180" i="4"/>
  <c r="O180" i="4"/>
  <c r="K180" i="4"/>
  <c r="H180" i="4"/>
  <c r="W180" i="4" s="1"/>
  <c r="W179" i="4"/>
  <c r="S179" i="4"/>
  <c r="T179" i="4" s="1"/>
  <c r="P179" i="4"/>
  <c r="O179" i="4"/>
  <c r="K179" i="4"/>
  <c r="L179" i="4" s="1"/>
  <c r="H179" i="4"/>
  <c r="E179" i="4"/>
  <c r="S178" i="4"/>
  <c r="O178" i="4"/>
  <c r="K178" i="4"/>
  <c r="H178" i="4"/>
  <c r="W178" i="4" s="1"/>
  <c r="E178" i="4"/>
  <c r="S177" i="4"/>
  <c r="T177" i="4" s="1"/>
  <c r="P177" i="4"/>
  <c r="O177" i="4"/>
  <c r="K177" i="4"/>
  <c r="L177" i="4" s="1"/>
  <c r="H177" i="4"/>
  <c r="W177" i="4" s="1"/>
  <c r="E177" i="4"/>
  <c r="W176" i="4"/>
  <c r="S176" i="4"/>
  <c r="O176" i="4"/>
  <c r="K176" i="4"/>
  <c r="L176" i="4" s="1"/>
  <c r="H176" i="4"/>
  <c r="E176" i="4"/>
  <c r="W175" i="4"/>
  <c r="E175" i="4"/>
  <c r="S174" i="4"/>
  <c r="T174" i="4" s="1"/>
  <c r="O174" i="4"/>
  <c r="P174" i="4" s="1"/>
  <c r="K174" i="4"/>
  <c r="L174" i="4" s="1"/>
  <c r="H174" i="4"/>
  <c r="W174" i="4" s="1"/>
  <c r="E174" i="4"/>
  <c r="W173" i="4"/>
  <c r="S173" i="4"/>
  <c r="T173" i="4" s="1"/>
  <c r="O173" i="4"/>
  <c r="K173" i="4"/>
  <c r="L173" i="4" s="1"/>
  <c r="H173" i="4"/>
  <c r="E173" i="4"/>
  <c r="W172" i="4"/>
  <c r="S172" i="4"/>
  <c r="P172" i="4"/>
  <c r="O172" i="4"/>
  <c r="K172" i="4"/>
  <c r="E172" i="4"/>
  <c r="T172" i="4" s="1"/>
  <c r="S171" i="4"/>
  <c r="O171" i="4"/>
  <c r="K171" i="4"/>
  <c r="H171" i="4"/>
  <c r="W171" i="4" s="1"/>
  <c r="E171" i="4"/>
  <c r="W170" i="4"/>
  <c r="S170" i="4"/>
  <c r="T170" i="4" s="1"/>
  <c r="P170" i="4"/>
  <c r="O170" i="4"/>
  <c r="K170" i="4"/>
  <c r="L170" i="4" s="1"/>
  <c r="H170" i="4"/>
  <c r="E170" i="4"/>
  <c r="S169" i="4"/>
  <c r="O169" i="4"/>
  <c r="K169" i="4"/>
  <c r="H169" i="4"/>
  <c r="W169" i="4" s="1"/>
  <c r="E169" i="4"/>
  <c r="W168" i="4"/>
  <c r="T168" i="4"/>
  <c r="S168" i="4"/>
  <c r="O168" i="4"/>
  <c r="K168" i="4"/>
  <c r="H168" i="4"/>
  <c r="E168" i="4"/>
  <c r="S167" i="4"/>
  <c r="T167" i="4" s="1"/>
  <c r="O167" i="4"/>
  <c r="P167" i="4" s="1"/>
  <c r="L167" i="4"/>
  <c r="K167" i="4"/>
  <c r="H167" i="4"/>
  <c r="W167" i="4" s="1"/>
  <c r="E167" i="4"/>
  <c r="S166" i="4"/>
  <c r="O166" i="4"/>
  <c r="K166" i="4"/>
  <c r="H166" i="4"/>
  <c r="W166" i="4" s="1"/>
  <c r="E166" i="4"/>
  <c r="S165" i="4"/>
  <c r="T165" i="4" s="1"/>
  <c r="O165" i="4"/>
  <c r="P165" i="4" s="1"/>
  <c r="K165" i="4"/>
  <c r="L165" i="4" s="1"/>
  <c r="H165" i="4"/>
  <c r="W165" i="4" s="1"/>
  <c r="E165" i="4"/>
  <c r="S164" i="4"/>
  <c r="T164" i="4" s="1"/>
  <c r="O164" i="4"/>
  <c r="K164" i="4"/>
  <c r="L164" i="4" s="1"/>
  <c r="H164" i="4"/>
  <c r="W164" i="4" s="1"/>
  <c r="E164" i="4"/>
  <c r="S163" i="4"/>
  <c r="P163" i="4"/>
  <c r="O163" i="4"/>
  <c r="K163" i="4"/>
  <c r="H163" i="4"/>
  <c r="W163" i="4" s="1"/>
  <c r="E163" i="4"/>
  <c r="T163" i="4" s="1"/>
  <c r="W162" i="4"/>
  <c r="S162" i="4"/>
  <c r="K162" i="4"/>
  <c r="H162" i="4"/>
  <c r="E162" i="4"/>
  <c r="T162" i="4" s="1"/>
  <c r="T161" i="4"/>
  <c r="S161" i="4"/>
  <c r="O161" i="4"/>
  <c r="P161" i="4" s="1"/>
  <c r="K161" i="4"/>
  <c r="L161" i="4" s="1"/>
  <c r="H161" i="4"/>
  <c r="W161" i="4" s="1"/>
  <c r="E161" i="4"/>
  <c r="S160" i="4"/>
  <c r="T160" i="4" s="1"/>
  <c r="O160" i="4"/>
  <c r="P160" i="4" s="1"/>
  <c r="K160" i="4"/>
  <c r="L160" i="4" s="1"/>
  <c r="H160" i="4"/>
  <c r="W160" i="4" s="1"/>
  <c r="E160" i="4"/>
  <c r="S159" i="4"/>
  <c r="T159" i="4" s="1"/>
  <c r="P159" i="4"/>
  <c r="O159" i="4"/>
  <c r="K159" i="4"/>
  <c r="L159" i="4" s="1"/>
  <c r="H159" i="4"/>
  <c r="W159" i="4" s="1"/>
  <c r="E159" i="4"/>
  <c r="W158" i="4"/>
  <c r="T158" i="4"/>
  <c r="S158" i="4"/>
  <c r="O158" i="4"/>
  <c r="P158" i="4" s="1"/>
  <c r="K158" i="4"/>
  <c r="L158" i="4" s="1"/>
  <c r="H158" i="4"/>
  <c r="E158" i="4"/>
  <c r="V148" i="4"/>
  <c r="R148" i="4"/>
  <c r="S148" i="4" s="1"/>
  <c r="T148" i="4" s="1"/>
  <c r="Q148" i="4"/>
  <c r="N148" i="4"/>
  <c r="M148" i="4"/>
  <c r="O148" i="4" s="1"/>
  <c r="K148" i="4"/>
  <c r="J148" i="4"/>
  <c r="I148" i="4"/>
  <c r="G148" i="4"/>
  <c r="F148" i="4"/>
  <c r="H148" i="4" s="1"/>
  <c r="D148" i="4"/>
  <c r="C148" i="4"/>
  <c r="E148" i="4" s="1"/>
  <c r="P148" i="4" s="1"/>
  <c r="W147" i="4"/>
  <c r="S147" i="4"/>
  <c r="T147" i="4" s="1"/>
  <c r="O147" i="4"/>
  <c r="K147" i="4"/>
  <c r="H147" i="4"/>
  <c r="E147" i="4"/>
  <c r="L147" i="4" s="1"/>
  <c r="W146" i="4"/>
  <c r="S146" i="4"/>
  <c r="T146" i="4" s="1"/>
  <c r="P146" i="4"/>
  <c r="O146" i="4"/>
  <c r="K146" i="4"/>
  <c r="L146" i="4" s="1"/>
  <c r="H146" i="4"/>
  <c r="E146" i="4"/>
  <c r="S145" i="4"/>
  <c r="O145" i="4"/>
  <c r="P145" i="4" s="1"/>
  <c r="K145" i="4"/>
  <c r="L145" i="4" s="1"/>
  <c r="H145" i="4"/>
  <c r="W145" i="4" s="1"/>
  <c r="E145" i="4"/>
  <c r="S144" i="4"/>
  <c r="O144" i="4"/>
  <c r="K144" i="4"/>
  <c r="H144" i="4"/>
  <c r="W144" i="4" s="1"/>
  <c r="E144" i="4"/>
  <c r="W143" i="4"/>
  <c r="W142" i="4"/>
  <c r="S142" i="4"/>
  <c r="T142" i="4" s="1"/>
  <c r="P142" i="4"/>
  <c r="O142" i="4"/>
  <c r="K142" i="4"/>
  <c r="L142" i="4" s="1"/>
  <c r="H142" i="4"/>
  <c r="E142" i="4"/>
  <c r="S141" i="4"/>
  <c r="T141" i="4" s="1"/>
  <c r="O141" i="4"/>
  <c r="P141" i="4" s="1"/>
  <c r="L141" i="4"/>
  <c r="K141" i="4"/>
  <c r="H141" i="4"/>
  <c r="W141" i="4" s="1"/>
  <c r="E141" i="4"/>
  <c r="S140" i="4"/>
  <c r="O140" i="4"/>
  <c r="K140" i="4"/>
  <c r="H140" i="4"/>
  <c r="W140" i="4" s="1"/>
  <c r="E140" i="4"/>
  <c r="W139" i="4"/>
  <c r="T139" i="4"/>
  <c r="S139" i="4"/>
  <c r="P139" i="4"/>
  <c r="O139" i="4"/>
  <c r="K139" i="4"/>
  <c r="H139" i="4"/>
  <c r="E139" i="4"/>
  <c r="L139" i="4" s="1"/>
  <c r="W138" i="4"/>
  <c r="E138" i="4"/>
  <c r="W137" i="4"/>
  <c r="S137" i="4"/>
  <c r="T137" i="4" s="1"/>
  <c r="O137" i="4"/>
  <c r="P137" i="4" s="1"/>
  <c r="L137" i="4"/>
  <c r="K137" i="4"/>
  <c r="H137" i="4"/>
  <c r="E137" i="4"/>
  <c r="S136" i="4"/>
  <c r="O136" i="4"/>
  <c r="K136" i="4"/>
  <c r="H136" i="4"/>
  <c r="W136" i="4" s="1"/>
  <c r="E136" i="4"/>
  <c r="L136" i="4" s="1"/>
  <c r="S135" i="4"/>
  <c r="T135" i="4" s="1"/>
  <c r="O135" i="4"/>
  <c r="K135" i="4"/>
  <c r="L135" i="4" s="1"/>
  <c r="H135" i="4"/>
  <c r="W135" i="4" s="1"/>
  <c r="E135" i="4"/>
  <c r="S134" i="4"/>
  <c r="T134" i="4" s="1"/>
  <c r="P134" i="4"/>
  <c r="O134" i="4"/>
  <c r="K134" i="4"/>
  <c r="L134" i="4" s="1"/>
  <c r="H134" i="4"/>
  <c r="W134" i="4" s="1"/>
  <c r="E134" i="4"/>
  <c r="S133" i="4"/>
  <c r="T133" i="4" s="1"/>
  <c r="O133" i="4"/>
  <c r="P133" i="4" s="1"/>
  <c r="K133" i="4"/>
  <c r="L133" i="4" s="1"/>
  <c r="H133" i="4"/>
  <c r="W133" i="4" s="1"/>
  <c r="E133" i="4"/>
  <c r="W132" i="4"/>
  <c r="T132" i="4"/>
  <c r="S132" i="4"/>
  <c r="O132" i="4"/>
  <c r="K132" i="4"/>
  <c r="H132" i="4"/>
  <c r="E132" i="4"/>
  <c r="L132" i="4" s="1"/>
  <c r="T131" i="4"/>
  <c r="S131" i="4"/>
  <c r="P131" i="4"/>
  <c r="O131" i="4"/>
  <c r="K131" i="4"/>
  <c r="L131" i="4" s="1"/>
  <c r="H131" i="4"/>
  <c r="W131" i="4" s="1"/>
  <c r="E131" i="4"/>
  <c r="S130" i="4"/>
  <c r="O130" i="4"/>
  <c r="K130" i="4"/>
  <c r="H130" i="4"/>
  <c r="W130" i="4" s="1"/>
  <c r="E130" i="4"/>
  <c r="L130" i="4" s="1"/>
  <c r="S129" i="4"/>
  <c r="T129" i="4" s="1"/>
  <c r="O129" i="4"/>
  <c r="P129" i="4" s="1"/>
  <c r="L129" i="4"/>
  <c r="K129" i="4"/>
  <c r="H129" i="4"/>
  <c r="W129" i="4" s="1"/>
  <c r="E129" i="4"/>
  <c r="S128" i="4"/>
  <c r="O128" i="4"/>
  <c r="K128" i="4"/>
  <c r="H128" i="4"/>
  <c r="W128" i="4" s="1"/>
  <c r="E128" i="4"/>
  <c r="L128" i="4" s="1"/>
  <c r="W127" i="4"/>
  <c r="T127" i="4"/>
  <c r="S127" i="4"/>
  <c r="P127" i="4"/>
  <c r="O127" i="4"/>
  <c r="K127" i="4"/>
  <c r="L127" i="4" s="1"/>
  <c r="H127" i="4"/>
  <c r="E127" i="4"/>
  <c r="S126" i="4"/>
  <c r="T126" i="4" s="1"/>
  <c r="O126" i="4"/>
  <c r="P126" i="4" s="1"/>
  <c r="K126" i="4"/>
  <c r="L126" i="4" s="1"/>
  <c r="H126" i="4"/>
  <c r="W126" i="4" s="1"/>
  <c r="E126" i="4"/>
  <c r="S125" i="4"/>
  <c r="O125" i="4"/>
  <c r="K125" i="4"/>
  <c r="H125" i="4"/>
  <c r="W125" i="4" s="1"/>
  <c r="E125" i="4"/>
  <c r="W124" i="4"/>
  <c r="S124" i="4"/>
  <c r="T124" i="4" s="1"/>
  <c r="O124" i="4"/>
  <c r="P124" i="4" s="1"/>
  <c r="L124" i="4"/>
  <c r="K124" i="4"/>
  <c r="H124" i="4"/>
  <c r="E124" i="4"/>
  <c r="S123" i="4"/>
  <c r="T123" i="4" s="1"/>
  <c r="O123" i="4"/>
  <c r="P123" i="4" s="1"/>
  <c r="L123" i="4"/>
  <c r="K123" i="4"/>
  <c r="H123" i="4"/>
  <c r="W123" i="4" s="1"/>
  <c r="E123" i="4"/>
  <c r="S122" i="4"/>
  <c r="T122" i="4" s="1"/>
  <c r="O122" i="4"/>
  <c r="K122" i="4"/>
  <c r="L122" i="4" s="1"/>
  <c r="H122" i="4"/>
  <c r="W122" i="4" s="1"/>
  <c r="E122" i="4"/>
  <c r="W121" i="4"/>
  <c r="S121" i="4"/>
  <c r="T121" i="4" s="1"/>
  <c r="O121" i="4"/>
  <c r="P121" i="4" s="1"/>
  <c r="L121" i="4"/>
  <c r="K121" i="4"/>
  <c r="H121" i="4"/>
  <c r="E121" i="4"/>
  <c r="R111" i="4"/>
  <c r="Q111" i="4"/>
  <c r="P111" i="4"/>
  <c r="N111" i="4"/>
  <c r="M111" i="4"/>
  <c r="O111" i="4" s="1"/>
  <c r="J111" i="4"/>
  <c r="K111" i="4" s="1"/>
  <c r="L111" i="4" s="1"/>
  <c r="I111" i="4"/>
  <c r="G111" i="4"/>
  <c r="F111" i="4"/>
  <c r="H111" i="4" s="1"/>
  <c r="D111" i="4"/>
  <c r="E111" i="4" s="1"/>
  <c r="C111" i="4"/>
  <c r="S110" i="4"/>
  <c r="T110" i="4" s="1"/>
  <c r="P110" i="4"/>
  <c r="O110" i="4"/>
  <c r="K110" i="4"/>
  <c r="L110" i="4" s="1"/>
  <c r="H110" i="4"/>
  <c r="W110" i="4" s="1"/>
  <c r="E110" i="4"/>
  <c r="S109" i="4"/>
  <c r="O109" i="4"/>
  <c r="K109" i="4"/>
  <c r="L109" i="4" s="1"/>
  <c r="H109" i="4"/>
  <c r="W109" i="4" s="1"/>
  <c r="E109" i="4"/>
  <c r="W108" i="4"/>
  <c r="S108" i="4"/>
  <c r="O108" i="4"/>
  <c r="K108" i="4"/>
  <c r="H108" i="4"/>
  <c r="E108" i="4"/>
  <c r="L108" i="4" s="1"/>
  <c r="W107" i="4"/>
  <c r="S107" i="4"/>
  <c r="T107" i="4" s="1"/>
  <c r="O107" i="4"/>
  <c r="P107" i="4" s="1"/>
  <c r="K107" i="4"/>
  <c r="L107" i="4" s="1"/>
  <c r="H107" i="4"/>
  <c r="E107" i="4"/>
  <c r="W106" i="4"/>
  <c r="S105" i="4"/>
  <c r="T105" i="4" s="1"/>
  <c r="O105" i="4"/>
  <c r="P105" i="4" s="1"/>
  <c r="K105" i="4"/>
  <c r="L105" i="4" s="1"/>
  <c r="H105" i="4"/>
  <c r="W105" i="4" s="1"/>
  <c r="E105" i="4"/>
  <c r="W104" i="4"/>
  <c r="S104" i="4"/>
  <c r="O104" i="4"/>
  <c r="K104" i="4"/>
  <c r="E104" i="4"/>
  <c r="T104" i="4" s="1"/>
  <c r="W103" i="4"/>
  <c r="S103" i="4"/>
  <c r="T103" i="4" s="1"/>
  <c r="P103" i="4"/>
  <c r="O103" i="4"/>
  <c r="K103" i="4"/>
  <c r="H103" i="4"/>
  <c r="E103" i="4"/>
  <c r="L103" i="4" s="1"/>
  <c r="W102" i="4"/>
  <c r="S102" i="4"/>
  <c r="T102" i="4" s="1"/>
  <c r="O102" i="4"/>
  <c r="P102" i="4" s="1"/>
  <c r="K102" i="4"/>
  <c r="L102" i="4" s="1"/>
  <c r="H102" i="4"/>
  <c r="E102" i="4"/>
  <c r="W101" i="4"/>
  <c r="E101" i="4"/>
  <c r="S100" i="4"/>
  <c r="T100" i="4" s="1"/>
  <c r="O100" i="4"/>
  <c r="P100" i="4" s="1"/>
  <c r="L100" i="4"/>
  <c r="K100" i="4"/>
  <c r="H100" i="4"/>
  <c r="W100" i="4" s="1"/>
  <c r="E100" i="4"/>
  <c r="S99" i="4"/>
  <c r="T99" i="4" s="1"/>
  <c r="O99" i="4"/>
  <c r="P99" i="4" s="1"/>
  <c r="K99" i="4"/>
  <c r="L99" i="4" s="1"/>
  <c r="H99" i="4"/>
  <c r="W99" i="4" s="1"/>
  <c r="E99" i="4"/>
  <c r="S98" i="4"/>
  <c r="T98" i="4" s="1"/>
  <c r="P98" i="4"/>
  <c r="O98" i="4"/>
  <c r="K98" i="4"/>
  <c r="H98" i="4"/>
  <c r="W98" i="4" s="1"/>
  <c r="E98" i="4"/>
  <c r="L98" i="4" s="1"/>
  <c r="W97" i="4"/>
  <c r="S97" i="4"/>
  <c r="T97" i="4" s="1"/>
  <c r="O97" i="4"/>
  <c r="P97" i="4" s="1"/>
  <c r="K97" i="4"/>
  <c r="L97" i="4" s="1"/>
  <c r="H97" i="4"/>
  <c r="E97" i="4"/>
  <c r="T96" i="4"/>
  <c r="S96" i="4"/>
  <c r="P96" i="4"/>
  <c r="O96" i="4"/>
  <c r="K96" i="4"/>
  <c r="L96" i="4" s="1"/>
  <c r="H96" i="4"/>
  <c r="W96" i="4" s="1"/>
  <c r="E96" i="4"/>
  <c r="S95" i="4"/>
  <c r="T95" i="4" s="1"/>
  <c r="O95" i="4"/>
  <c r="K95" i="4"/>
  <c r="L95" i="4" s="1"/>
  <c r="H95" i="4"/>
  <c r="W95" i="4" s="1"/>
  <c r="E95" i="4"/>
  <c r="P95" i="4" s="1"/>
  <c r="W94" i="4"/>
  <c r="S94" i="4"/>
  <c r="O94" i="4"/>
  <c r="K94" i="4"/>
  <c r="H94" i="4"/>
  <c r="E94" i="4"/>
  <c r="P94" i="4" s="1"/>
  <c r="W93" i="4"/>
  <c r="S93" i="4"/>
  <c r="T93" i="4" s="1"/>
  <c r="O93" i="4"/>
  <c r="P93" i="4" s="1"/>
  <c r="K93" i="4"/>
  <c r="H93" i="4"/>
  <c r="E93" i="4"/>
  <c r="S92" i="4"/>
  <c r="O92" i="4"/>
  <c r="P92" i="4" s="1"/>
  <c r="K92" i="4"/>
  <c r="L92" i="4" s="1"/>
  <c r="H92" i="4"/>
  <c r="W92" i="4" s="1"/>
  <c r="E92" i="4"/>
  <c r="W91" i="4"/>
  <c r="S91" i="4"/>
  <c r="O91" i="4"/>
  <c r="K91" i="4"/>
  <c r="H91" i="4"/>
  <c r="E91" i="4"/>
  <c r="W90" i="4"/>
  <c r="S90" i="4"/>
  <c r="T90" i="4" s="1"/>
  <c r="P90" i="4"/>
  <c r="O90" i="4"/>
  <c r="K90" i="4"/>
  <c r="L90" i="4" s="1"/>
  <c r="H90" i="4"/>
  <c r="E90" i="4"/>
  <c r="W89" i="4"/>
  <c r="S89" i="4"/>
  <c r="T89" i="4" s="1"/>
  <c r="O89" i="4"/>
  <c r="P89" i="4" s="1"/>
  <c r="K89" i="4"/>
  <c r="L89" i="4" s="1"/>
  <c r="H89" i="4"/>
  <c r="E89" i="4"/>
  <c r="S88" i="4"/>
  <c r="O88" i="4"/>
  <c r="K88" i="4"/>
  <c r="L88" i="4" s="1"/>
  <c r="H88" i="4"/>
  <c r="W88" i="4" s="1"/>
  <c r="E88" i="4"/>
  <c r="T88" i="4" s="1"/>
  <c r="W87" i="4"/>
  <c r="S87" i="4"/>
  <c r="T87" i="4" s="1"/>
  <c r="P87" i="4"/>
  <c r="O87" i="4"/>
  <c r="L87" i="4"/>
  <c r="K87" i="4"/>
  <c r="H87" i="4"/>
  <c r="E87" i="4"/>
  <c r="W86" i="4"/>
  <c r="T86" i="4"/>
  <c r="S86" i="4"/>
  <c r="P86" i="4"/>
  <c r="O86" i="4"/>
  <c r="K86" i="4"/>
  <c r="L86" i="4" s="1"/>
  <c r="H86" i="4"/>
  <c r="E86" i="4"/>
  <c r="W85" i="4"/>
  <c r="S85" i="4"/>
  <c r="O85" i="4"/>
  <c r="P85" i="4" s="1"/>
  <c r="K85" i="4"/>
  <c r="L85" i="4" s="1"/>
  <c r="H85" i="4"/>
  <c r="E85" i="4"/>
  <c r="W84" i="4"/>
  <c r="T84" i="4"/>
  <c r="S84" i="4"/>
  <c r="O84" i="4"/>
  <c r="K84" i="4"/>
  <c r="H84" i="4"/>
  <c r="E84" i="4"/>
  <c r="R74" i="4"/>
  <c r="S74" i="4" s="1"/>
  <c r="T74" i="4" s="1"/>
  <c r="Q74" i="4"/>
  <c r="O74" i="4"/>
  <c r="P74" i="4" s="1"/>
  <c r="N74" i="4"/>
  <c r="M74" i="4"/>
  <c r="J74" i="4"/>
  <c r="I74" i="4"/>
  <c r="K74" i="4" s="1"/>
  <c r="G74" i="4"/>
  <c r="F74" i="4"/>
  <c r="H74" i="4" s="1"/>
  <c r="D74" i="4"/>
  <c r="C74" i="4"/>
  <c r="E74" i="4" s="1"/>
  <c r="W73" i="4"/>
  <c r="S73" i="4"/>
  <c r="T73" i="4" s="1"/>
  <c r="P73" i="4"/>
  <c r="O73" i="4"/>
  <c r="K73" i="4"/>
  <c r="H73" i="4"/>
  <c r="E73" i="4"/>
  <c r="L73" i="4" s="1"/>
  <c r="W72" i="4"/>
  <c r="S72" i="4"/>
  <c r="T72" i="4" s="1"/>
  <c r="P72" i="4"/>
  <c r="O72" i="4"/>
  <c r="L72" i="4"/>
  <c r="K72" i="4"/>
  <c r="H72" i="4"/>
  <c r="E72" i="4"/>
  <c r="S71" i="4"/>
  <c r="T71" i="4" s="1"/>
  <c r="O71" i="4"/>
  <c r="P71" i="4" s="1"/>
  <c r="K71" i="4"/>
  <c r="L71" i="4" s="1"/>
  <c r="H71" i="4"/>
  <c r="W71" i="4" s="1"/>
  <c r="E71" i="4"/>
  <c r="W70" i="4"/>
  <c r="T70" i="4"/>
  <c r="S70" i="4"/>
  <c r="O70" i="4"/>
  <c r="K70" i="4"/>
  <c r="L70" i="4" s="1"/>
  <c r="H70" i="4"/>
  <c r="E70" i="4"/>
  <c r="W69" i="4"/>
  <c r="W68" i="4"/>
  <c r="T68" i="4"/>
  <c r="S68" i="4"/>
  <c r="O68" i="4"/>
  <c r="P68" i="4" s="1"/>
  <c r="K68" i="4"/>
  <c r="H68" i="4"/>
  <c r="E68" i="4"/>
  <c r="S67" i="4"/>
  <c r="T67" i="4" s="1"/>
  <c r="O67" i="4"/>
  <c r="P67" i="4" s="1"/>
  <c r="L67" i="4"/>
  <c r="K67" i="4"/>
  <c r="H67" i="4"/>
  <c r="W67" i="4" s="1"/>
  <c r="E67" i="4"/>
  <c r="S66" i="4"/>
  <c r="T66" i="4" s="1"/>
  <c r="P66" i="4"/>
  <c r="O66" i="4"/>
  <c r="K66" i="4"/>
  <c r="L66" i="4" s="1"/>
  <c r="H66" i="4"/>
  <c r="W66" i="4" s="1"/>
  <c r="E66" i="4"/>
  <c r="S65" i="4"/>
  <c r="O65" i="4"/>
  <c r="K65" i="4"/>
  <c r="H65" i="4"/>
  <c r="W65" i="4" s="1"/>
  <c r="E65" i="4"/>
  <c r="T65" i="4" s="1"/>
  <c r="W64" i="4"/>
  <c r="K64" i="4"/>
  <c r="L64" i="4" s="1"/>
  <c r="H64" i="4"/>
  <c r="E64" i="4"/>
  <c r="T63" i="4"/>
  <c r="S63" i="4"/>
  <c r="O63" i="4"/>
  <c r="K63" i="4"/>
  <c r="L63" i="4" s="1"/>
  <c r="H63" i="4"/>
  <c r="W63" i="4" s="1"/>
  <c r="E63" i="4"/>
  <c r="W62" i="4"/>
  <c r="T62" i="4"/>
  <c r="S62" i="4"/>
  <c r="O62" i="4"/>
  <c r="P62" i="4" s="1"/>
  <c r="K62" i="4"/>
  <c r="L62" i="4" s="1"/>
  <c r="H62" i="4"/>
  <c r="E62" i="4"/>
  <c r="S61" i="4"/>
  <c r="T61" i="4" s="1"/>
  <c r="O61" i="4"/>
  <c r="P61" i="4" s="1"/>
  <c r="K61" i="4"/>
  <c r="L61" i="4" s="1"/>
  <c r="H61" i="4"/>
  <c r="E61" i="4"/>
  <c r="T60" i="4"/>
  <c r="S60" i="4"/>
  <c r="O60" i="4"/>
  <c r="P60" i="4" s="1"/>
  <c r="L60" i="4"/>
  <c r="K60" i="4"/>
  <c r="H60" i="4"/>
  <c r="W60" i="4" s="1"/>
  <c r="E60" i="4"/>
  <c r="W59" i="4"/>
  <c r="S59" i="4"/>
  <c r="O59" i="4"/>
  <c r="K59" i="4"/>
  <c r="H59" i="4"/>
  <c r="E59" i="4"/>
  <c r="L59" i="4" s="1"/>
  <c r="W58" i="4"/>
  <c r="S58" i="4"/>
  <c r="T58" i="4" s="1"/>
  <c r="P58" i="4"/>
  <c r="O58" i="4"/>
  <c r="K58" i="4"/>
  <c r="H58" i="4"/>
  <c r="E58" i="4"/>
  <c r="K57" i="4"/>
  <c r="H57" i="4"/>
  <c r="W57" i="4" s="1"/>
  <c r="E57" i="4"/>
  <c r="W56" i="4"/>
  <c r="T56" i="4"/>
  <c r="S56" i="4"/>
  <c r="O56" i="4"/>
  <c r="P56" i="4" s="1"/>
  <c r="K56" i="4"/>
  <c r="L56" i="4" s="1"/>
  <c r="H56" i="4"/>
  <c r="E56" i="4"/>
  <c r="W55" i="4"/>
  <c r="S55" i="4"/>
  <c r="O55" i="4"/>
  <c r="P55" i="4" s="1"/>
  <c r="K55" i="4"/>
  <c r="H55" i="4"/>
  <c r="E55" i="4"/>
  <c r="W54" i="4"/>
  <c r="S54" i="4"/>
  <c r="T54" i="4" s="1"/>
  <c r="P54" i="4"/>
  <c r="O54" i="4"/>
  <c r="K54" i="4"/>
  <c r="L54" i="4" s="1"/>
  <c r="H54" i="4"/>
  <c r="E54" i="4"/>
  <c r="W53" i="4"/>
  <c r="S53" i="4"/>
  <c r="T53" i="4" s="1"/>
  <c r="O53" i="4"/>
  <c r="P53" i="4" s="1"/>
  <c r="L53" i="4"/>
  <c r="K53" i="4"/>
  <c r="H53" i="4"/>
  <c r="E53" i="4"/>
  <c r="S52" i="4"/>
  <c r="O52" i="4"/>
  <c r="P52" i="4" s="1"/>
  <c r="K52" i="4"/>
  <c r="L52" i="4" s="1"/>
  <c r="H52" i="4"/>
  <c r="W52" i="4" s="1"/>
  <c r="E52" i="4"/>
  <c r="T52" i="4" s="1"/>
  <c r="W51" i="4"/>
  <c r="S51" i="4"/>
  <c r="O51" i="4"/>
  <c r="K51" i="4"/>
  <c r="H51" i="4"/>
  <c r="E51" i="4"/>
  <c r="T51" i="4" s="1"/>
  <c r="W50" i="4"/>
  <c r="S50" i="4"/>
  <c r="T50" i="4" s="1"/>
  <c r="O50" i="4"/>
  <c r="P50" i="4" s="1"/>
  <c r="L50" i="4"/>
  <c r="K50" i="4"/>
  <c r="H50" i="4"/>
  <c r="E50" i="4"/>
  <c r="S49" i="4"/>
  <c r="T49" i="4" s="1"/>
  <c r="O49" i="4"/>
  <c r="K49" i="4"/>
  <c r="L49" i="4" s="1"/>
  <c r="H49" i="4"/>
  <c r="W49" i="4" s="1"/>
  <c r="E49" i="4"/>
  <c r="P49" i="4" s="1"/>
  <c r="S48" i="4"/>
  <c r="O48" i="4"/>
  <c r="K48" i="4"/>
  <c r="H48" i="4"/>
  <c r="W48" i="4" s="1"/>
  <c r="E48" i="4"/>
  <c r="T48" i="4" s="1"/>
  <c r="W47" i="4"/>
  <c r="T47" i="4"/>
  <c r="S47" i="4"/>
  <c r="O47" i="4"/>
  <c r="P47" i="4" s="1"/>
  <c r="K47" i="4"/>
  <c r="H47" i="4"/>
  <c r="E47" i="4"/>
  <c r="R37" i="4"/>
  <c r="Q37" i="4"/>
  <c r="N37" i="4"/>
  <c r="O37" i="4" s="1"/>
  <c r="M37" i="4"/>
  <c r="K37" i="4"/>
  <c r="J37" i="4"/>
  <c r="I37" i="4"/>
  <c r="G37" i="4"/>
  <c r="F37" i="4"/>
  <c r="H37" i="4" s="1"/>
  <c r="D37" i="4"/>
  <c r="C37" i="4"/>
  <c r="E37" i="4" s="1"/>
  <c r="W36" i="4"/>
  <c r="T36" i="4"/>
  <c r="S36" i="4"/>
  <c r="P36" i="4"/>
  <c r="O36" i="4"/>
  <c r="K36" i="4"/>
  <c r="L36" i="4" s="1"/>
  <c r="H36" i="4"/>
  <c r="E36" i="4"/>
  <c r="S35" i="4"/>
  <c r="T35" i="4" s="1"/>
  <c r="O35" i="4"/>
  <c r="P35" i="4" s="1"/>
  <c r="K35" i="4"/>
  <c r="H35" i="4"/>
  <c r="W35" i="4" s="1"/>
  <c r="E35" i="4"/>
  <c r="S34" i="4"/>
  <c r="T34" i="4" s="1"/>
  <c r="O34" i="4"/>
  <c r="P34" i="4" s="1"/>
  <c r="K34" i="4"/>
  <c r="L34" i="4" s="1"/>
  <c r="H34" i="4"/>
  <c r="W34" i="4" s="1"/>
  <c r="E34" i="4"/>
  <c r="S33" i="4"/>
  <c r="T33" i="4" s="1"/>
  <c r="O33" i="4"/>
  <c r="K33" i="4"/>
  <c r="H33" i="4"/>
  <c r="W33" i="4" s="1"/>
  <c r="E33" i="4"/>
  <c r="W32" i="4"/>
  <c r="W31" i="4"/>
  <c r="S31" i="4"/>
  <c r="T31" i="4" s="1"/>
  <c r="O31" i="4"/>
  <c r="K31" i="4"/>
  <c r="L31" i="4" s="1"/>
  <c r="H31" i="4"/>
  <c r="E31" i="4"/>
  <c r="W30" i="4"/>
  <c r="S30" i="4"/>
  <c r="T30" i="4" s="1"/>
  <c r="P30" i="4"/>
  <c r="L30" i="4"/>
  <c r="E30" i="4"/>
  <c r="W29" i="4"/>
  <c r="S29" i="4"/>
  <c r="T29" i="4" s="1"/>
  <c r="O29" i="4"/>
  <c r="P29" i="4" s="1"/>
  <c r="K29" i="4"/>
  <c r="L29" i="4" s="1"/>
  <c r="H29" i="4"/>
  <c r="E29" i="4"/>
  <c r="T28" i="4"/>
  <c r="S28" i="4"/>
  <c r="P28" i="4"/>
  <c r="O28" i="4"/>
  <c r="L28" i="4"/>
  <c r="K28" i="4"/>
  <c r="H28" i="4"/>
  <c r="W28" i="4" s="1"/>
  <c r="E28" i="4"/>
  <c r="H27" i="4"/>
  <c r="W27" i="4" s="1"/>
  <c r="S26" i="4"/>
  <c r="O26" i="4"/>
  <c r="K26" i="4"/>
  <c r="H26" i="4"/>
  <c r="W26" i="4" s="1"/>
  <c r="E26" i="4"/>
  <c r="L26" i="4" s="1"/>
  <c r="W25" i="4"/>
  <c r="S25" i="4"/>
  <c r="O25" i="4"/>
  <c r="K25" i="4"/>
  <c r="H25" i="4"/>
  <c r="E25" i="4"/>
  <c r="L25" i="4" s="1"/>
  <c r="S24" i="4"/>
  <c r="T24" i="4" s="1"/>
  <c r="O24" i="4"/>
  <c r="P24" i="4" s="1"/>
  <c r="L24" i="4"/>
  <c r="K24" i="4"/>
  <c r="H24" i="4"/>
  <c r="E24" i="4"/>
  <c r="S23" i="4"/>
  <c r="O23" i="4"/>
  <c r="P23" i="4" s="1"/>
  <c r="K23" i="4"/>
  <c r="H23" i="4"/>
  <c r="W23" i="4" s="1"/>
  <c r="E23" i="4"/>
  <c r="W22" i="4"/>
  <c r="T22" i="4"/>
  <c r="S22" i="4"/>
  <c r="P22" i="4"/>
  <c r="O22" i="4"/>
  <c r="K22" i="4"/>
  <c r="L22" i="4" s="1"/>
  <c r="H22" i="4"/>
  <c r="E22" i="4"/>
  <c r="W21" i="4"/>
  <c r="S21" i="4"/>
  <c r="T21" i="4" s="1"/>
  <c r="O21" i="4"/>
  <c r="P21" i="4" s="1"/>
  <c r="K21" i="4"/>
  <c r="L21" i="4" s="1"/>
  <c r="H21" i="4"/>
  <c r="E21" i="4"/>
  <c r="T20" i="4"/>
  <c r="S20" i="4"/>
  <c r="P20" i="4"/>
  <c r="O20" i="4"/>
  <c r="K20" i="4"/>
  <c r="L20" i="4" s="1"/>
  <c r="H20" i="4"/>
  <c r="W20" i="4" s="1"/>
  <c r="E20" i="4"/>
  <c r="S19" i="4"/>
  <c r="O19" i="4"/>
  <c r="K19" i="4"/>
  <c r="H19" i="4"/>
  <c r="W19" i="4" s="1"/>
  <c r="E19" i="4"/>
  <c r="L19" i="4" s="1"/>
  <c r="W18" i="4"/>
  <c r="S18" i="4"/>
  <c r="T18" i="4" s="1"/>
  <c r="O18" i="4"/>
  <c r="K18" i="4"/>
  <c r="H18" i="4"/>
  <c r="E18" i="4"/>
  <c r="P18" i="4" s="1"/>
  <c r="W17" i="4"/>
  <c r="S17" i="4"/>
  <c r="T17" i="4" s="1"/>
  <c r="O17" i="4"/>
  <c r="P17" i="4" s="1"/>
  <c r="L17" i="4"/>
  <c r="K17" i="4"/>
  <c r="H17" i="4"/>
  <c r="E17" i="4"/>
  <c r="S16" i="4"/>
  <c r="O16" i="4"/>
  <c r="K16" i="4"/>
  <c r="L16" i="4" s="1"/>
  <c r="H16" i="4"/>
  <c r="W16" i="4" s="1"/>
  <c r="E16" i="4"/>
  <c r="W15" i="4"/>
  <c r="S15" i="4"/>
  <c r="O15" i="4"/>
  <c r="K15" i="4"/>
  <c r="H15" i="4"/>
  <c r="E15" i="4"/>
  <c r="W14" i="4"/>
  <c r="S14" i="4"/>
  <c r="T14" i="4" s="1"/>
  <c r="P14" i="4"/>
  <c r="O14" i="4"/>
  <c r="K14" i="4"/>
  <c r="L14" i="4" s="1"/>
  <c r="H14" i="4"/>
  <c r="E14" i="4"/>
  <c r="W13" i="4"/>
  <c r="S13" i="4"/>
  <c r="O13" i="4"/>
  <c r="P13" i="4" s="1"/>
  <c r="K13" i="4"/>
  <c r="L13" i="4" s="1"/>
  <c r="H13" i="4"/>
  <c r="E13" i="4"/>
  <c r="S12" i="4"/>
  <c r="T12" i="4" s="1"/>
  <c r="O12" i="4"/>
  <c r="K12" i="4"/>
  <c r="L12" i="4" s="1"/>
  <c r="H12" i="4"/>
  <c r="W12" i="4" s="1"/>
  <c r="E12" i="4"/>
  <c r="P12" i="4" s="1"/>
  <c r="W11" i="4"/>
  <c r="S11" i="4"/>
  <c r="T11" i="4" s="1"/>
  <c r="P11" i="4"/>
  <c r="O11" i="4"/>
  <c r="K11" i="4"/>
  <c r="L11" i="4" s="1"/>
  <c r="H11" i="4"/>
  <c r="E11" i="4"/>
  <c r="W10" i="4"/>
  <c r="S10" i="4"/>
  <c r="T10" i="4" s="1"/>
  <c r="P10" i="4"/>
  <c r="O10" i="4"/>
  <c r="K10" i="4"/>
  <c r="L10" i="4" s="1"/>
  <c r="H10" i="4"/>
  <c r="H237" i="3"/>
  <c r="I237" i="3" s="1"/>
  <c r="F237" i="3"/>
  <c r="G237" i="3" s="1"/>
  <c r="D237" i="3"/>
  <c r="E237" i="3" s="1"/>
  <c r="C237" i="3"/>
  <c r="I236" i="3"/>
  <c r="G236" i="3"/>
  <c r="E236" i="3"/>
  <c r="I235" i="3"/>
  <c r="G235" i="3"/>
  <c r="E235" i="3"/>
  <c r="I234" i="3"/>
  <c r="G234" i="3"/>
  <c r="E234" i="3"/>
  <c r="I233" i="3"/>
  <c r="G233" i="3"/>
  <c r="E233" i="3"/>
  <c r="I232" i="3"/>
  <c r="G232" i="3"/>
  <c r="E232" i="3"/>
  <c r="I231" i="3"/>
  <c r="G231" i="3"/>
  <c r="E231" i="3"/>
  <c r="I230" i="3"/>
  <c r="G230" i="3"/>
  <c r="E230" i="3"/>
  <c r="I229" i="3"/>
  <c r="G229" i="3"/>
  <c r="E229" i="3"/>
  <c r="I228" i="3"/>
  <c r="G228" i="3"/>
  <c r="E228" i="3"/>
  <c r="I227" i="3"/>
  <c r="G227" i="3"/>
  <c r="E227" i="3"/>
  <c r="I226" i="3"/>
  <c r="G226" i="3"/>
  <c r="E226" i="3"/>
  <c r="I225" i="3"/>
  <c r="G225" i="3"/>
  <c r="E225" i="3"/>
  <c r="I224" i="3"/>
  <c r="G224" i="3"/>
  <c r="E224" i="3"/>
  <c r="I223" i="3"/>
  <c r="G223" i="3"/>
  <c r="E223" i="3"/>
  <c r="I222" i="3"/>
  <c r="G222" i="3"/>
  <c r="E222" i="3"/>
  <c r="I221" i="3"/>
  <c r="G221" i="3"/>
  <c r="E221" i="3"/>
  <c r="I220" i="3"/>
  <c r="G220" i="3"/>
  <c r="E220" i="3"/>
  <c r="I219" i="3"/>
  <c r="G219" i="3"/>
  <c r="E219" i="3"/>
  <c r="I218" i="3"/>
  <c r="G218" i="3"/>
  <c r="E218" i="3"/>
  <c r="I217" i="3"/>
  <c r="G217" i="3"/>
  <c r="E217" i="3"/>
  <c r="I216" i="3"/>
  <c r="G216" i="3"/>
  <c r="E216" i="3"/>
  <c r="I215" i="3"/>
  <c r="G215" i="3"/>
  <c r="E215" i="3"/>
  <c r="I214" i="3"/>
  <c r="G214" i="3"/>
  <c r="E214" i="3"/>
  <c r="I213" i="3"/>
  <c r="G213" i="3"/>
  <c r="E213" i="3"/>
  <c r="I212" i="3"/>
  <c r="G212" i="3"/>
  <c r="E212" i="3"/>
  <c r="I211" i="3"/>
  <c r="G211" i="3"/>
  <c r="E211" i="3"/>
  <c r="I210" i="3"/>
  <c r="G210" i="3"/>
  <c r="E210" i="3"/>
  <c r="H203" i="3"/>
  <c r="I203" i="3" s="1"/>
  <c r="F203" i="3"/>
  <c r="G203" i="3" s="1"/>
  <c r="D203" i="3"/>
  <c r="E203" i="3" s="1"/>
  <c r="C203" i="3"/>
  <c r="I202" i="3"/>
  <c r="G202" i="3"/>
  <c r="E202" i="3"/>
  <c r="I201" i="3"/>
  <c r="G201" i="3"/>
  <c r="E201" i="3"/>
  <c r="I200" i="3"/>
  <c r="G200" i="3"/>
  <c r="E200" i="3"/>
  <c r="I199" i="3"/>
  <c r="G199" i="3"/>
  <c r="E199" i="3"/>
  <c r="I198" i="3"/>
  <c r="G198" i="3"/>
  <c r="E198" i="3"/>
  <c r="I197" i="3"/>
  <c r="G197" i="3"/>
  <c r="E197" i="3"/>
  <c r="I196" i="3"/>
  <c r="G196" i="3"/>
  <c r="E196" i="3"/>
  <c r="I195" i="3"/>
  <c r="G195" i="3"/>
  <c r="E195" i="3"/>
  <c r="I194" i="3"/>
  <c r="G194" i="3"/>
  <c r="E194" i="3"/>
  <c r="I192" i="3"/>
  <c r="G192" i="3"/>
  <c r="E192" i="3"/>
  <c r="I191" i="3"/>
  <c r="G191" i="3"/>
  <c r="E191" i="3"/>
  <c r="I190" i="3"/>
  <c r="G190" i="3"/>
  <c r="E190" i="3"/>
  <c r="I189" i="3"/>
  <c r="G189" i="3"/>
  <c r="E189" i="3"/>
  <c r="I188" i="3"/>
  <c r="G188" i="3"/>
  <c r="E188" i="3"/>
  <c r="I187" i="3"/>
  <c r="G187" i="3"/>
  <c r="E187" i="3"/>
  <c r="I186" i="3"/>
  <c r="G186" i="3"/>
  <c r="E186" i="3"/>
  <c r="I185" i="3"/>
  <c r="G185" i="3"/>
  <c r="E185" i="3"/>
  <c r="I184" i="3"/>
  <c r="G184" i="3"/>
  <c r="E184" i="3"/>
  <c r="I183" i="3"/>
  <c r="G183" i="3"/>
  <c r="E183" i="3"/>
  <c r="I182" i="3"/>
  <c r="G182" i="3"/>
  <c r="E182" i="3"/>
  <c r="I181" i="3"/>
  <c r="G181" i="3"/>
  <c r="E181" i="3"/>
  <c r="I180" i="3"/>
  <c r="G180" i="3"/>
  <c r="E180" i="3"/>
  <c r="I179" i="3"/>
  <c r="G179" i="3"/>
  <c r="E179" i="3"/>
  <c r="I178" i="3"/>
  <c r="G178" i="3"/>
  <c r="E178" i="3"/>
  <c r="I177" i="3"/>
  <c r="G177" i="3"/>
  <c r="E177" i="3"/>
  <c r="I176" i="3"/>
  <c r="G176" i="3"/>
  <c r="E176" i="3"/>
  <c r="R169" i="3"/>
  <c r="S169" i="3" s="1"/>
  <c r="P169" i="3"/>
  <c r="Q169" i="3" s="1"/>
  <c r="N169" i="3"/>
  <c r="O169" i="3" s="1"/>
  <c r="M169" i="3"/>
  <c r="H169" i="3"/>
  <c r="I169" i="3" s="1"/>
  <c r="F169" i="3"/>
  <c r="G169" i="3" s="1"/>
  <c r="D169" i="3"/>
  <c r="E169" i="3" s="1"/>
  <c r="C169" i="3"/>
  <c r="S168" i="3"/>
  <c r="Q168" i="3"/>
  <c r="O168" i="3"/>
  <c r="I168" i="3"/>
  <c r="G168" i="3"/>
  <c r="E168" i="3"/>
  <c r="S167" i="3"/>
  <c r="Q167" i="3"/>
  <c r="O167" i="3"/>
  <c r="I167" i="3"/>
  <c r="G167" i="3"/>
  <c r="E167" i="3"/>
  <c r="S166" i="3"/>
  <c r="Q166" i="3"/>
  <c r="O166" i="3"/>
  <c r="I166" i="3"/>
  <c r="G166" i="3"/>
  <c r="E166" i="3"/>
  <c r="S165" i="3"/>
  <c r="Q165" i="3"/>
  <c r="O165" i="3"/>
  <c r="I165" i="3"/>
  <c r="G165" i="3"/>
  <c r="E165" i="3"/>
  <c r="S164" i="3"/>
  <c r="Q164" i="3"/>
  <c r="O164" i="3"/>
  <c r="I164" i="3"/>
  <c r="G164" i="3"/>
  <c r="E164" i="3"/>
  <c r="S163" i="3"/>
  <c r="Q163" i="3"/>
  <c r="O163" i="3"/>
  <c r="I163" i="3"/>
  <c r="G163" i="3"/>
  <c r="E163" i="3"/>
  <c r="S162" i="3"/>
  <c r="Q162" i="3"/>
  <c r="O162" i="3"/>
  <c r="I162" i="3"/>
  <c r="G162" i="3"/>
  <c r="E162" i="3"/>
  <c r="S161" i="3"/>
  <c r="Q161" i="3"/>
  <c r="O161" i="3"/>
  <c r="I161" i="3"/>
  <c r="G161" i="3"/>
  <c r="E161" i="3"/>
  <c r="S160" i="3"/>
  <c r="Q160" i="3"/>
  <c r="O160" i="3"/>
  <c r="I160" i="3"/>
  <c r="G160" i="3"/>
  <c r="E160" i="3"/>
  <c r="S159" i="3"/>
  <c r="Q159" i="3"/>
  <c r="O159" i="3"/>
  <c r="I159" i="3"/>
  <c r="S158" i="3"/>
  <c r="Q158" i="3"/>
  <c r="O158" i="3"/>
  <c r="I158" i="3"/>
  <c r="G158" i="3"/>
  <c r="E158" i="3"/>
  <c r="S157" i="3"/>
  <c r="Q157" i="3"/>
  <c r="O157" i="3"/>
  <c r="I157" i="3"/>
  <c r="G157" i="3"/>
  <c r="E157" i="3"/>
  <c r="S156" i="3"/>
  <c r="Q156" i="3"/>
  <c r="O156" i="3"/>
  <c r="I156" i="3"/>
  <c r="G156" i="3"/>
  <c r="E156" i="3"/>
  <c r="S155" i="3"/>
  <c r="Q155" i="3"/>
  <c r="O155" i="3"/>
  <c r="I155" i="3"/>
  <c r="G155" i="3"/>
  <c r="E155" i="3"/>
  <c r="S154" i="3"/>
  <c r="Q154" i="3"/>
  <c r="O154" i="3"/>
  <c r="I154" i="3"/>
  <c r="G154" i="3"/>
  <c r="E154" i="3"/>
  <c r="S153" i="3"/>
  <c r="Q153" i="3"/>
  <c r="O153" i="3"/>
  <c r="I153" i="3"/>
  <c r="G153" i="3"/>
  <c r="E153" i="3"/>
  <c r="S152" i="3"/>
  <c r="Q152" i="3"/>
  <c r="O152" i="3"/>
  <c r="I152" i="3"/>
  <c r="G152" i="3"/>
  <c r="E152" i="3"/>
  <c r="S151" i="3"/>
  <c r="Q151" i="3"/>
  <c r="O151" i="3"/>
  <c r="I151" i="3"/>
  <c r="G151" i="3"/>
  <c r="E151" i="3"/>
  <c r="S150" i="3"/>
  <c r="Q150" i="3"/>
  <c r="O150" i="3"/>
  <c r="I150" i="3"/>
  <c r="G150" i="3"/>
  <c r="E150" i="3"/>
  <c r="S149" i="3"/>
  <c r="Q149" i="3"/>
  <c r="O149" i="3"/>
  <c r="I149" i="3"/>
  <c r="G149" i="3"/>
  <c r="E149" i="3"/>
  <c r="S148" i="3"/>
  <c r="Q148" i="3"/>
  <c r="O148" i="3"/>
  <c r="I148" i="3"/>
  <c r="G148" i="3"/>
  <c r="E148" i="3"/>
  <c r="S147" i="3"/>
  <c r="Q147" i="3"/>
  <c r="O147" i="3"/>
  <c r="I147" i="3"/>
  <c r="G147" i="3"/>
  <c r="E147" i="3"/>
  <c r="S146" i="3"/>
  <c r="Q146" i="3"/>
  <c r="O146" i="3"/>
  <c r="I146" i="3"/>
  <c r="E146" i="3"/>
  <c r="S145" i="3"/>
  <c r="Q145" i="3"/>
  <c r="O145" i="3"/>
  <c r="I145" i="3"/>
  <c r="G145" i="3"/>
  <c r="E145" i="3"/>
  <c r="S144" i="3"/>
  <c r="Q144" i="3"/>
  <c r="O144" i="3"/>
  <c r="I144" i="3"/>
  <c r="G144" i="3"/>
  <c r="E144" i="3"/>
  <c r="S143" i="3"/>
  <c r="Q143" i="3"/>
  <c r="O143" i="3"/>
  <c r="I143" i="3"/>
  <c r="G143" i="3"/>
  <c r="E143" i="3"/>
  <c r="S142" i="3"/>
  <c r="Q142" i="3"/>
  <c r="O142" i="3"/>
  <c r="I142" i="3"/>
  <c r="G142" i="3"/>
  <c r="E142" i="3"/>
  <c r="R135" i="3"/>
  <c r="S135" i="3" s="1"/>
  <c r="P135" i="3"/>
  <c r="Q135" i="3" s="1"/>
  <c r="N135" i="3"/>
  <c r="O135" i="3" s="1"/>
  <c r="M135" i="3"/>
  <c r="H135" i="3"/>
  <c r="I135" i="3" s="1"/>
  <c r="F135" i="3"/>
  <c r="G135" i="3" s="1"/>
  <c r="D135" i="3"/>
  <c r="E135" i="3" s="1"/>
  <c r="C135" i="3"/>
  <c r="S134" i="3"/>
  <c r="Q134" i="3"/>
  <c r="O134" i="3"/>
  <c r="I134" i="3"/>
  <c r="G134" i="3"/>
  <c r="E134" i="3"/>
  <c r="S133" i="3"/>
  <c r="Q133" i="3"/>
  <c r="O133" i="3"/>
  <c r="I133" i="3"/>
  <c r="G133" i="3"/>
  <c r="E133" i="3"/>
  <c r="S132" i="3"/>
  <c r="Q132" i="3"/>
  <c r="O132" i="3"/>
  <c r="I132" i="3"/>
  <c r="G132" i="3"/>
  <c r="E132" i="3"/>
  <c r="S131" i="3"/>
  <c r="Q131" i="3"/>
  <c r="O131" i="3"/>
  <c r="I131" i="3"/>
  <c r="G131" i="3"/>
  <c r="E131" i="3"/>
  <c r="S130" i="3"/>
  <c r="Q130" i="3"/>
  <c r="O130" i="3"/>
  <c r="S129" i="3"/>
  <c r="Q129" i="3"/>
  <c r="O129" i="3"/>
  <c r="I129" i="3"/>
  <c r="G129" i="3"/>
  <c r="E129" i="3"/>
  <c r="S128" i="3"/>
  <c r="Q128" i="3"/>
  <c r="O128" i="3"/>
  <c r="I128" i="3"/>
  <c r="G128" i="3"/>
  <c r="E128" i="3"/>
  <c r="S127" i="3"/>
  <c r="Q127" i="3"/>
  <c r="O127" i="3"/>
  <c r="I127" i="3"/>
  <c r="G127" i="3"/>
  <c r="E127" i="3"/>
  <c r="S126" i="3"/>
  <c r="Q126" i="3"/>
  <c r="O126" i="3"/>
  <c r="I126" i="3"/>
  <c r="G126" i="3"/>
  <c r="E126" i="3"/>
  <c r="S125" i="3"/>
  <c r="Q125" i="3"/>
  <c r="O125" i="3"/>
  <c r="S124" i="3"/>
  <c r="Q124" i="3"/>
  <c r="O124" i="3"/>
  <c r="I124" i="3"/>
  <c r="G124" i="3"/>
  <c r="E124" i="3"/>
  <c r="S123" i="3"/>
  <c r="Q123" i="3"/>
  <c r="O123" i="3"/>
  <c r="I123" i="3"/>
  <c r="G123" i="3"/>
  <c r="E123" i="3"/>
  <c r="S122" i="3"/>
  <c r="Q122" i="3"/>
  <c r="O122" i="3"/>
  <c r="I122" i="3"/>
  <c r="G122" i="3"/>
  <c r="E122" i="3"/>
  <c r="S121" i="3"/>
  <c r="Q121" i="3"/>
  <c r="O121" i="3"/>
  <c r="I121" i="3"/>
  <c r="G121" i="3"/>
  <c r="E121" i="3"/>
  <c r="S120" i="3"/>
  <c r="Q120" i="3"/>
  <c r="O120" i="3"/>
  <c r="I120" i="3"/>
  <c r="G120" i="3"/>
  <c r="E120" i="3"/>
  <c r="S119" i="3"/>
  <c r="Q119" i="3"/>
  <c r="O119" i="3"/>
  <c r="I119" i="3"/>
  <c r="G119" i="3"/>
  <c r="E119" i="3"/>
  <c r="S118" i="3"/>
  <c r="Q118" i="3"/>
  <c r="O118" i="3"/>
  <c r="I118" i="3"/>
  <c r="G118" i="3"/>
  <c r="E118" i="3"/>
  <c r="S117" i="3"/>
  <c r="Q117" i="3"/>
  <c r="O117" i="3"/>
  <c r="I117" i="3"/>
  <c r="G117" i="3"/>
  <c r="E117" i="3"/>
  <c r="S116" i="3"/>
  <c r="Q116" i="3"/>
  <c r="O116" i="3"/>
  <c r="I116" i="3"/>
  <c r="G116" i="3"/>
  <c r="E116" i="3"/>
  <c r="S115" i="3"/>
  <c r="Q115" i="3"/>
  <c r="O115" i="3"/>
  <c r="I115" i="3"/>
  <c r="G115" i="3"/>
  <c r="E115" i="3"/>
  <c r="S114" i="3"/>
  <c r="Q114" i="3"/>
  <c r="O114" i="3"/>
  <c r="I114" i="3"/>
  <c r="G114" i="3"/>
  <c r="E114" i="3"/>
  <c r="S113" i="3"/>
  <c r="Q113" i="3"/>
  <c r="O113" i="3"/>
  <c r="I113" i="3"/>
  <c r="G113" i="3"/>
  <c r="E113" i="3"/>
  <c r="S112" i="3"/>
  <c r="Q112" i="3"/>
  <c r="O112" i="3"/>
  <c r="I112" i="3"/>
  <c r="G112" i="3"/>
  <c r="E112" i="3"/>
  <c r="S111" i="3"/>
  <c r="Q111" i="3"/>
  <c r="O111" i="3"/>
  <c r="I111" i="3"/>
  <c r="G111" i="3"/>
  <c r="E111" i="3"/>
  <c r="S110" i="3"/>
  <c r="Q110" i="3"/>
  <c r="O110" i="3"/>
  <c r="I110" i="3"/>
  <c r="G110" i="3"/>
  <c r="E110" i="3"/>
  <c r="S109" i="3"/>
  <c r="Q109" i="3"/>
  <c r="O109" i="3"/>
  <c r="I109" i="3"/>
  <c r="G109" i="3"/>
  <c r="E109" i="3"/>
  <c r="S108" i="3"/>
  <c r="Q108" i="3"/>
  <c r="O108" i="3"/>
  <c r="I108" i="3"/>
  <c r="G108" i="3"/>
  <c r="E108" i="3"/>
  <c r="R101" i="3"/>
  <c r="S101" i="3" s="1"/>
  <c r="P101" i="3"/>
  <c r="Q101" i="3" s="1"/>
  <c r="N101" i="3"/>
  <c r="O101" i="3" s="1"/>
  <c r="M101" i="3"/>
  <c r="H101" i="3"/>
  <c r="I101" i="3" s="1"/>
  <c r="F101" i="3"/>
  <c r="G101" i="3" s="1"/>
  <c r="E101" i="3"/>
  <c r="D101" i="3"/>
  <c r="C101" i="3"/>
  <c r="S100" i="3"/>
  <c r="Q100" i="3"/>
  <c r="O100" i="3"/>
  <c r="I100" i="3"/>
  <c r="G100" i="3"/>
  <c r="E100" i="3"/>
  <c r="S99" i="3"/>
  <c r="Q99" i="3"/>
  <c r="O99" i="3"/>
  <c r="I99" i="3"/>
  <c r="G99" i="3"/>
  <c r="E99" i="3"/>
  <c r="S98" i="3"/>
  <c r="Q98" i="3"/>
  <c r="O98" i="3"/>
  <c r="I98" i="3"/>
  <c r="G98" i="3"/>
  <c r="E98" i="3"/>
  <c r="S97" i="3"/>
  <c r="Q97" i="3"/>
  <c r="O97" i="3"/>
  <c r="I97" i="3"/>
  <c r="G97" i="3"/>
  <c r="E97" i="3"/>
  <c r="S96" i="3"/>
  <c r="Q96" i="3"/>
  <c r="O96" i="3"/>
  <c r="S95" i="3"/>
  <c r="Q95" i="3"/>
  <c r="O95" i="3"/>
  <c r="I95" i="3"/>
  <c r="G95" i="3"/>
  <c r="E95" i="3"/>
  <c r="S94" i="3"/>
  <c r="Q94" i="3"/>
  <c r="O94" i="3"/>
  <c r="I94" i="3"/>
  <c r="G94" i="3"/>
  <c r="E94" i="3"/>
  <c r="S93" i="3"/>
  <c r="Q93" i="3"/>
  <c r="O93" i="3"/>
  <c r="I93" i="3"/>
  <c r="G93" i="3"/>
  <c r="E93" i="3"/>
  <c r="S92" i="3"/>
  <c r="Q92" i="3"/>
  <c r="O92" i="3"/>
  <c r="I92" i="3"/>
  <c r="G92" i="3"/>
  <c r="E92" i="3"/>
  <c r="S91" i="3"/>
  <c r="Q91" i="3"/>
  <c r="O91" i="3"/>
  <c r="S90" i="3"/>
  <c r="Q90" i="3"/>
  <c r="O90" i="3"/>
  <c r="I90" i="3"/>
  <c r="G90" i="3"/>
  <c r="E90" i="3"/>
  <c r="S89" i="3"/>
  <c r="Q89" i="3"/>
  <c r="O89" i="3"/>
  <c r="I89" i="3"/>
  <c r="G89" i="3"/>
  <c r="E89" i="3"/>
  <c r="S88" i="3"/>
  <c r="Q88" i="3"/>
  <c r="O88" i="3"/>
  <c r="I88" i="3"/>
  <c r="G88" i="3"/>
  <c r="E88" i="3"/>
  <c r="S87" i="3"/>
  <c r="Q87" i="3"/>
  <c r="O87" i="3"/>
  <c r="I87" i="3"/>
  <c r="G87" i="3"/>
  <c r="E87" i="3"/>
  <c r="S86" i="3"/>
  <c r="Q86" i="3"/>
  <c r="O86" i="3"/>
  <c r="I86" i="3"/>
  <c r="G86" i="3"/>
  <c r="E86" i="3"/>
  <c r="S85" i="3"/>
  <c r="Q85" i="3"/>
  <c r="O85" i="3"/>
  <c r="I85" i="3"/>
  <c r="G85" i="3"/>
  <c r="E85" i="3"/>
  <c r="S84" i="3"/>
  <c r="Q84" i="3"/>
  <c r="O84" i="3"/>
  <c r="I84" i="3"/>
  <c r="G84" i="3"/>
  <c r="E84" i="3"/>
  <c r="S83" i="3"/>
  <c r="Q83" i="3"/>
  <c r="O83" i="3"/>
  <c r="I83" i="3"/>
  <c r="G83" i="3"/>
  <c r="E83" i="3"/>
  <c r="S82" i="3"/>
  <c r="Q82" i="3"/>
  <c r="O82" i="3"/>
  <c r="I82" i="3"/>
  <c r="G82" i="3"/>
  <c r="E82" i="3"/>
  <c r="S81" i="3"/>
  <c r="Q81" i="3"/>
  <c r="O81" i="3"/>
  <c r="I81" i="3"/>
  <c r="G81" i="3"/>
  <c r="E81" i="3"/>
  <c r="S80" i="3"/>
  <c r="Q80" i="3"/>
  <c r="O80" i="3"/>
  <c r="I80" i="3"/>
  <c r="G80" i="3"/>
  <c r="E80" i="3"/>
  <c r="S79" i="3"/>
  <c r="Q79" i="3"/>
  <c r="O79" i="3"/>
  <c r="I79" i="3"/>
  <c r="G79" i="3"/>
  <c r="E79" i="3"/>
  <c r="S78" i="3"/>
  <c r="Q78" i="3"/>
  <c r="O78" i="3"/>
  <c r="I78" i="3"/>
  <c r="G78" i="3"/>
  <c r="E78" i="3"/>
  <c r="S77" i="3"/>
  <c r="Q77" i="3"/>
  <c r="O77" i="3"/>
  <c r="I77" i="3"/>
  <c r="G77" i="3"/>
  <c r="E77" i="3"/>
  <c r="S76" i="3"/>
  <c r="Q76" i="3"/>
  <c r="O76" i="3"/>
  <c r="I76" i="3"/>
  <c r="G76" i="3"/>
  <c r="E76" i="3"/>
  <c r="S75" i="3"/>
  <c r="Q75" i="3"/>
  <c r="O75" i="3"/>
  <c r="I75" i="3"/>
  <c r="G75" i="3"/>
  <c r="E75" i="3"/>
  <c r="S74" i="3"/>
  <c r="Q74" i="3"/>
  <c r="O74" i="3"/>
  <c r="I74" i="3"/>
  <c r="G74" i="3"/>
  <c r="E74" i="3"/>
  <c r="R67" i="3"/>
  <c r="S67" i="3" s="1"/>
  <c r="P67" i="3"/>
  <c r="Q67" i="3" s="1"/>
  <c r="N67" i="3"/>
  <c r="O67" i="3" s="1"/>
  <c r="M67" i="3"/>
  <c r="H67" i="3"/>
  <c r="I67" i="3" s="1"/>
  <c r="G67" i="3"/>
  <c r="F67" i="3"/>
  <c r="D67" i="3"/>
  <c r="E67" i="3" s="1"/>
  <c r="C67" i="3"/>
  <c r="S66" i="3"/>
  <c r="Q66" i="3"/>
  <c r="O66" i="3"/>
  <c r="I66" i="3"/>
  <c r="G66" i="3"/>
  <c r="E66" i="3"/>
  <c r="S65" i="3"/>
  <c r="Q65" i="3"/>
  <c r="O65" i="3"/>
  <c r="I65" i="3"/>
  <c r="G65" i="3"/>
  <c r="E65" i="3"/>
  <c r="S64" i="3"/>
  <c r="Q64" i="3"/>
  <c r="O64" i="3"/>
  <c r="I64" i="3"/>
  <c r="G64" i="3"/>
  <c r="E64" i="3"/>
  <c r="S63" i="3"/>
  <c r="Q63" i="3"/>
  <c r="O63" i="3"/>
  <c r="I63" i="3"/>
  <c r="G63" i="3"/>
  <c r="E63" i="3"/>
  <c r="S62" i="3"/>
  <c r="Q62" i="3"/>
  <c r="O62" i="3"/>
  <c r="S61" i="3"/>
  <c r="Q61" i="3"/>
  <c r="O61" i="3"/>
  <c r="I61" i="3"/>
  <c r="G61" i="3"/>
  <c r="E61" i="3"/>
  <c r="S60" i="3"/>
  <c r="Q60" i="3"/>
  <c r="O60" i="3"/>
  <c r="I60" i="3"/>
  <c r="G60" i="3"/>
  <c r="E60" i="3"/>
  <c r="S59" i="3"/>
  <c r="Q59" i="3"/>
  <c r="O59" i="3"/>
  <c r="I59" i="3"/>
  <c r="G59" i="3"/>
  <c r="E59" i="3"/>
  <c r="S58" i="3"/>
  <c r="Q58" i="3"/>
  <c r="O58" i="3"/>
  <c r="I58" i="3"/>
  <c r="G58" i="3"/>
  <c r="E58" i="3"/>
  <c r="S57" i="3"/>
  <c r="Q57" i="3"/>
  <c r="O57" i="3"/>
  <c r="I57" i="3"/>
  <c r="S56" i="3"/>
  <c r="Q56" i="3"/>
  <c r="O56" i="3"/>
  <c r="I56" i="3"/>
  <c r="G56" i="3"/>
  <c r="E56" i="3"/>
  <c r="S55" i="3"/>
  <c r="Q55" i="3"/>
  <c r="O55" i="3"/>
  <c r="I55" i="3"/>
  <c r="G55" i="3"/>
  <c r="E55" i="3"/>
  <c r="S54" i="3"/>
  <c r="Q54" i="3"/>
  <c r="O54" i="3"/>
  <c r="I54" i="3"/>
  <c r="G54" i="3"/>
  <c r="E54" i="3"/>
  <c r="S53" i="3"/>
  <c r="Q53" i="3"/>
  <c r="O53" i="3"/>
  <c r="I53" i="3"/>
  <c r="G53" i="3"/>
  <c r="E53" i="3"/>
  <c r="S52" i="3"/>
  <c r="Q52" i="3"/>
  <c r="O52" i="3"/>
  <c r="I52" i="3"/>
  <c r="G52" i="3"/>
  <c r="E52" i="3"/>
  <c r="S51" i="3"/>
  <c r="Q51" i="3"/>
  <c r="O51" i="3"/>
  <c r="I51" i="3"/>
  <c r="G51" i="3"/>
  <c r="E51" i="3"/>
  <c r="S50" i="3"/>
  <c r="Q50" i="3"/>
  <c r="O50" i="3"/>
  <c r="I50" i="3"/>
  <c r="G50" i="3"/>
  <c r="E50" i="3"/>
  <c r="S49" i="3"/>
  <c r="Q49" i="3"/>
  <c r="O49" i="3"/>
  <c r="I49" i="3"/>
  <c r="G49" i="3"/>
  <c r="E49" i="3"/>
  <c r="S48" i="3"/>
  <c r="Q48" i="3"/>
  <c r="O48" i="3"/>
  <c r="I48" i="3"/>
  <c r="G48" i="3"/>
  <c r="E48" i="3"/>
  <c r="S47" i="3"/>
  <c r="Q47" i="3"/>
  <c r="O47" i="3"/>
  <c r="I47" i="3"/>
  <c r="G47" i="3"/>
  <c r="E47" i="3"/>
  <c r="S46" i="3"/>
  <c r="Q46" i="3"/>
  <c r="O46" i="3"/>
  <c r="I46" i="3"/>
  <c r="G46" i="3"/>
  <c r="E46" i="3"/>
  <c r="S45" i="3"/>
  <c r="Q45" i="3"/>
  <c r="O45" i="3"/>
  <c r="I45" i="3"/>
  <c r="G45" i="3"/>
  <c r="E45" i="3"/>
  <c r="S44" i="3"/>
  <c r="Q44" i="3"/>
  <c r="O44" i="3"/>
  <c r="I44" i="3"/>
  <c r="G44" i="3"/>
  <c r="E44" i="3"/>
  <c r="S43" i="3"/>
  <c r="Q43" i="3"/>
  <c r="O43" i="3"/>
  <c r="I43" i="3"/>
  <c r="G43" i="3"/>
  <c r="E43" i="3"/>
  <c r="S42" i="3"/>
  <c r="Q42" i="3"/>
  <c r="O42" i="3"/>
  <c r="I42" i="3"/>
  <c r="G42" i="3"/>
  <c r="E42" i="3"/>
  <c r="S41" i="3"/>
  <c r="Q41" i="3"/>
  <c r="O41" i="3"/>
  <c r="I41" i="3"/>
  <c r="G41" i="3"/>
  <c r="E41" i="3"/>
  <c r="S40" i="3"/>
  <c r="Q40" i="3"/>
  <c r="O40" i="3"/>
  <c r="I40" i="3"/>
  <c r="G40" i="3"/>
  <c r="E40" i="3"/>
  <c r="R33" i="3"/>
  <c r="S33" i="3" s="1"/>
  <c r="P33" i="3"/>
  <c r="Q33" i="3" s="1"/>
  <c r="N33" i="3"/>
  <c r="O33" i="3" s="1"/>
  <c r="M33" i="3"/>
  <c r="H33" i="3"/>
  <c r="I33" i="3" s="1"/>
  <c r="F33" i="3"/>
  <c r="G33" i="3" s="1"/>
  <c r="D33" i="3"/>
  <c r="E33" i="3" s="1"/>
  <c r="C33" i="3"/>
  <c r="S32" i="3"/>
  <c r="Q32" i="3"/>
  <c r="O32" i="3"/>
  <c r="I32" i="3"/>
  <c r="G32" i="3"/>
  <c r="E32" i="3"/>
  <c r="S31" i="3"/>
  <c r="Q31" i="3"/>
  <c r="O31" i="3"/>
  <c r="I31" i="3"/>
  <c r="G31" i="3"/>
  <c r="E31" i="3"/>
  <c r="S30" i="3"/>
  <c r="Q30" i="3"/>
  <c r="O30" i="3"/>
  <c r="I30" i="3"/>
  <c r="G30" i="3"/>
  <c r="E30" i="3"/>
  <c r="S29" i="3"/>
  <c r="Q29" i="3"/>
  <c r="O29" i="3"/>
  <c r="I29" i="3"/>
  <c r="G29" i="3"/>
  <c r="E29" i="3"/>
  <c r="S28" i="3"/>
  <c r="Q28" i="3"/>
  <c r="O28" i="3"/>
  <c r="S27" i="3"/>
  <c r="Q27" i="3"/>
  <c r="O27" i="3"/>
  <c r="I27" i="3"/>
  <c r="G27" i="3"/>
  <c r="E27" i="3"/>
  <c r="S26" i="3"/>
  <c r="Q26" i="3"/>
  <c r="O26" i="3"/>
  <c r="I26" i="3"/>
  <c r="G26" i="3"/>
  <c r="E26" i="3"/>
  <c r="S25" i="3"/>
  <c r="Q25" i="3"/>
  <c r="O25" i="3"/>
  <c r="I25" i="3"/>
  <c r="G25" i="3"/>
  <c r="E25" i="3"/>
  <c r="S24" i="3"/>
  <c r="Q24" i="3"/>
  <c r="O24" i="3"/>
  <c r="I24" i="3"/>
  <c r="G24" i="3"/>
  <c r="E24" i="3"/>
  <c r="S23" i="3"/>
  <c r="Q23" i="3"/>
  <c r="O23" i="3"/>
  <c r="I23" i="3"/>
  <c r="S22" i="3"/>
  <c r="Q22" i="3"/>
  <c r="O22" i="3"/>
  <c r="I22" i="3"/>
  <c r="G22" i="3"/>
  <c r="E22" i="3"/>
  <c r="S21" i="3"/>
  <c r="Q21" i="3"/>
  <c r="O21" i="3"/>
  <c r="I21" i="3"/>
  <c r="G21" i="3"/>
  <c r="E21" i="3"/>
  <c r="S20" i="3"/>
  <c r="Q20" i="3"/>
  <c r="O20" i="3"/>
  <c r="I20" i="3"/>
  <c r="G20" i="3"/>
  <c r="E20" i="3"/>
  <c r="S19" i="3"/>
  <c r="Q19" i="3"/>
  <c r="O19" i="3"/>
  <c r="I19" i="3"/>
  <c r="G19" i="3"/>
  <c r="E19" i="3"/>
  <c r="S18" i="3"/>
  <c r="Q18" i="3"/>
  <c r="O18" i="3"/>
  <c r="I18" i="3"/>
  <c r="G18" i="3"/>
  <c r="E18" i="3"/>
  <c r="S17" i="3"/>
  <c r="Q17" i="3"/>
  <c r="O17" i="3"/>
  <c r="I17" i="3"/>
  <c r="G17" i="3"/>
  <c r="E17" i="3"/>
  <c r="S16" i="3"/>
  <c r="Q16" i="3"/>
  <c r="O16" i="3"/>
  <c r="I16" i="3"/>
  <c r="G16" i="3"/>
  <c r="E16" i="3"/>
  <c r="S15" i="3"/>
  <c r="Q15" i="3"/>
  <c r="O15" i="3"/>
  <c r="I15" i="3"/>
  <c r="G15" i="3"/>
  <c r="E15" i="3"/>
  <c r="S14" i="3"/>
  <c r="Q14" i="3"/>
  <c r="O14" i="3"/>
  <c r="I14" i="3"/>
  <c r="G14" i="3"/>
  <c r="E14" i="3"/>
  <c r="S13" i="3"/>
  <c r="Q13" i="3"/>
  <c r="O13" i="3"/>
  <c r="I13" i="3"/>
  <c r="G13" i="3"/>
  <c r="E13" i="3"/>
  <c r="S12" i="3"/>
  <c r="Q12" i="3"/>
  <c r="O12" i="3"/>
  <c r="I12" i="3"/>
  <c r="G12" i="3"/>
  <c r="E12" i="3"/>
  <c r="S11" i="3"/>
  <c r="Q11" i="3"/>
  <c r="O11" i="3"/>
  <c r="I11" i="3"/>
  <c r="G11" i="3"/>
  <c r="E11" i="3"/>
  <c r="S10" i="3"/>
  <c r="Q10" i="3"/>
  <c r="O10" i="3"/>
  <c r="I10" i="3"/>
  <c r="G10" i="3"/>
  <c r="E10" i="3"/>
  <c r="S9" i="3"/>
  <c r="Q9" i="3"/>
  <c r="O9" i="3"/>
  <c r="I9" i="3"/>
  <c r="G9" i="3"/>
  <c r="E9" i="3"/>
  <c r="S8" i="3"/>
  <c r="Q8" i="3"/>
  <c r="O8" i="3"/>
  <c r="I8" i="3"/>
  <c r="G8" i="3"/>
  <c r="E8" i="3"/>
  <c r="S7" i="3"/>
  <c r="Q7" i="3"/>
  <c r="O7" i="3"/>
  <c r="I7" i="3"/>
  <c r="G7" i="3"/>
  <c r="E7" i="3"/>
  <c r="S6" i="3"/>
  <c r="Q6" i="3"/>
  <c r="O6" i="3"/>
  <c r="I6" i="3"/>
  <c r="G6" i="3"/>
  <c r="E6" i="3"/>
  <c r="BU443" i="2"/>
  <c r="BV443" i="2" s="1"/>
  <c r="BT443" i="2"/>
  <c r="BR443" i="2"/>
  <c r="BQ443" i="2"/>
  <c r="BS443" i="2" s="1"/>
  <c r="BO443" i="2"/>
  <c r="BN443" i="2"/>
  <c r="BP443" i="2" s="1"/>
  <c r="BL443" i="2"/>
  <c r="BK443" i="2"/>
  <c r="BM443" i="2" s="1"/>
  <c r="BI443" i="2"/>
  <c r="BH443" i="2"/>
  <c r="BJ443" i="2" s="1"/>
  <c r="BF443" i="2"/>
  <c r="BE443" i="2"/>
  <c r="BG443" i="2" s="1"/>
  <c r="BC443" i="2"/>
  <c r="BB443" i="2"/>
  <c r="BD443" i="2" s="1"/>
  <c r="AZ443" i="2"/>
  <c r="AY443" i="2"/>
  <c r="BA443" i="2" s="1"/>
  <c r="AX443" i="2"/>
  <c r="AW443" i="2"/>
  <c r="AV443" i="2"/>
  <c r="AT443" i="2"/>
  <c r="AS443" i="2"/>
  <c r="AU443" i="2" s="1"/>
  <c r="AQ443" i="2"/>
  <c r="AP443" i="2"/>
  <c r="AR443" i="2" s="1"/>
  <c r="AN443" i="2"/>
  <c r="AM443" i="2"/>
  <c r="AO443" i="2" s="1"/>
  <c r="AK443" i="2"/>
  <c r="AL443" i="2" s="1"/>
  <c r="AJ443" i="2"/>
  <c r="AH443" i="2"/>
  <c r="AG443" i="2"/>
  <c r="AI443" i="2" s="1"/>
  <c r="AE443" i="2"/>
  <c r="AD443" i="2"/>
  <c r="AF443" i="2" s="1"/>
  <c r="AB443" i="2"/>
  <c r="AA443" i="2"/>
  <c r="AC443" i="2" s="1"/>
  <c r="Z443" i="2"/>
  <c r="Y443" i="2"/>
  <c r="X443" i="2"/>
  <c r="V443" i="2"/>
  <c r="U443" i="2"/>
  <c r="W443" i="2" s="1"/>
  <c r="S443" i="2"/>
  <c r="R443" i="2"/>
  <c r="T443" i="2" s="1"/>
  <c r="P443" i="2"/>
  <c r="O443" i="2"/>
  <c r="Q443" i="2" s="1"/>
  <c r="M443" i="2"/>
  <c r="L443" i="2"/>
  <c r="N443" i="2" s="1"/>
  <c r="K443" i="2"/>
  <c r="J443" i="2"/>
  <c r="I443" i="2"/>
  <c r="G443" i="2"/>
  <c r="F443" i="2"/>
  <c r="H443" i="2" s="1"/>
  <c r="D443" i="2"/>
  <c r="C443" i="2"/>
  <c r="E443" i="2" s="1"/>
  <c r="BX442" i="2"/>
  <c r="BW442" i="2"/>
  <c r="BY442" i="2" s="1"/>
  <c r="BV442" i="2"/>
  <c r="BS442" i="2"/>
  <c r="BP442" i="2"/>
  <c r="BM442" i="2"/>
  <c r="BJ442" i="2"/>
  <c r="BG442" i="2"/>
  <c r="BD442" i="2"/>
  <c r="BA442" i="2"/>
  <c r="AX442" i="2"/>
  <c r="AU442" i="2"/>
  <c r="AR442" i="2"/>
  <c r="AO442" i="2"/>
  <c r="AL442" i="2"/>
  <c r="AI442" i="2"/>
  <c r="AF442" i="2"/>
  <c r="AC442" i="2"/>
  <c r="Z442" i="2"/>
  <c r="W442" i="2"/>
  <c r="T442" i="2"/>
  <c r="Q442" i="2"/>
  <c r="N442" i="2"/>
  <c r="K442" i="2"/>
  <c r="H442" i="2"/>
  <c r="E442" i="2"/>
  <c r="BX441" i="2"/>
  <c r="BY441" i="2" s="1"/>
  <c r="BW441" i="2"/>
  <c r="BV441" i="2"/>
  <c r="BS441" i="2"/>
  <c r="BP441" i="2"/>
  <c r="BM441" i="2"/>
  <c r="BJ441" i="2"/>
  <c r="BG441" i="2"/>
  <c r="BD441" i="2"/>
  <c r="BA441" i="2"/>
  <c r="AX441" i="2"/>
  <c r="AU441" i="2"/>
  <c r="AR441" i="2"/>
  <c r="AO441" i="2"/>
  <c r="AL441" i="2"/>
  <c r="AI441" i="2"/>
  <c r="AF441" i="2"/>
  <c r="AC441" i="2"/>
  <c r="Z441" i="2"/>
  <c r="W441" i="2"/>
  <c r="T441" i="2"/>
  <c r="Q441" i="2"/>
  <c r="N441" i="2"/>
  <c r="K441" i="2"/>
  <c r="H441" i="2"/>
  <c r="E441" i="2"/>
  <c r="BX440" i="2"/>
  <c r="BW440" i="2"/>
  <c r="BY440" i="2" s="1"/>
  <c r="BV440" i="2"/>
  <c r="BS440" i="2"/>
  <c r="BP440" i="2"/>
  <c r="BM440" i="2"/>
  <c r="BJ440" i="2"/>
  <c r="BG440" i="2"/>
  <c r="BD440" i="2"/>
  <c r="BA440" i="2"/>
  <c r="AX440" i="2"/>
  <c r="AU440" i="2"/>
  <c r="AR440" i="2"/>
  <c r="AO440" i="2"/>
  <c r="AL440" i="2"/>
  <c r="AI440" i="2"/>
  <c r="AF440" i="2"/>
  <c r="AC440" i="2"/>
  <c r="Z440" i="2"/>
  <c r="W440" i="2"/>
  <c r="T440" i="2"/>
  <c r="Q440" i="2"/>
  <c r="N440" i="2"/>
  <c r="K440" i="2"/>
  <c r="H440" i="2"/>
  <c r="E440" i="2"/>
  <c r="BX439" i="2"/>
  <c r="BW439" i="2"/>
  <c r="BY439" i="2" s="1"/>
  <c r="BV439" i="2"/>
  <c r="BS439" i="2"/>
  <c r="BP439" i="2"/>
  <c r="BM439" i="2"/>
  <c r="BJ439" i="2"/>
  <c r="BG439" i="2"/>
  <c r="BD439" i="2"/>
  <c r="BA439" i="2"/>
  <c r="AX439" i="2"/>
  <c r="AU439" i="2"/>
  <c r="AR439" i="2"/>
  <c r="AO439" i="2"/>
  <c r="AL439" i="2"/>
  <c r="AI439" i="2"/>
  <c r="AF439" i="2"/>
  <c r="AC439" i="2"/>
  <c r="Z439" i="2"/>
  <c r="W439" i="2"/>
  <c r="T439" i="2"/>
  <c r="Q439" i="2"/>
  <c r="N439" i="2"/>
  <c r="K439" i="2"/>
  <c r="H439" i="2"/>
  <c r="E439" i="2"/>
  <c r="BY438" i="2"/>
  <c r="BV438" i="2"/>
  <c r="BS438" i="2"/>
  <c r="BP438" i="2"/>
  <c r="BM438" i="2"/>
  <c r="BJ438" i="2"/>
  <c r="BG438" i="2"/>
  <c r="BD438" i="2"/>
  <c r="BA438" i="2"/>
  <c r="AX438" i="2"/>
  <c r="AU438" i="2"/>
  <c r="AR438" i="2"/>
  <c r="AO438" i="2"/>
  <c r="AL438" i="2"/>
  <c r="AI438" i="2"/>
  <c r="AF438" i="2"/>
  <c r="AC438" i="2"/>
  <c r="Z438" i="2"/>
  <c r="W438" i="2"/>
  <c r="T438" i="2"/>
  <c r="Q438" i="2"/>
  <c r="N438" i="2"/>
  <c r="K438" i="2"/>
  <c r="H438" i="2"/>
  <c r="E438" i="2"/>
  <c r="BX437" i="2"/>
  <c r="BW437" i="2"/>
  <c r="BY437" i="2" s="1"/>
  <c r="BV437" i="2"/>
  <c r="BS437" i="2"/>
  <c r="BP437" i="2"/>
  <c r="BM437" i="2"/>
  <c r="BJ437" i="2"/>
  <c r="BG437" i="2"/>
  <c r="BD437" i="2"/>
  <c r="BA437" i="2"/>
  <c r="AX437" i="2"/>
  <c r="AU437" i="2"/>
  <c r="AR437" i="2"/>
  <c r="AO437" i="2"/>
  <c r="AL437" i="2"/>
  <c r="AI437" i="2"/>
  <c r="AF437" i="2"/>
  <c r="AC437" i="2"/>
  <c r="Z437" i="2"/>
  <c r="W437" i="2"/>
  <c r="T437" i="2"/>
  <c r="Q437" i="2"/>
  <c r="N437" i="2"/>
  <c r="K437" i="2"/>
  <c r="H437" i="2"/>
  <c r="E437" i="2"/>
  <c r="BX436" i="2"/>
  <c r="BY436" i="2" s="1"/>
  <c r="BW436" i="2"/>
  <c r="BV436" i="2"/>
  <c r="BS436" i="2"/>
  <c r="BP436" i="2"/>
  <c r="BM436" i="2"/>
  <c r="BJ436" i="2"/>
  <c r="BG436" i="2"/>
  <c r="BD436" i="2"/>
  <c r="BA436" i="2"/>
  <c r="AX436" i="2"/>
  <c r="AU436" i="2"/>
  <c r="AR436" i="2"/>
  <c r="AO436" i="2"/>
  <c r="AL436" i="2"/>
  <c r="AI436" i="2"/>
  <c r="AF436" i="2"/>
  <c r="AC436" i="2"/>
  <c r="Z436" i="2"/>
  <c r="W436" i="2"/>
  <c r="T436" i="2"/>
  <c r="Q436" i="2"/>
  <c r="N436" i="2"/>
  <c r="K436" i="2"/>
  <c r="H436" i="2"/>
  <c r="E436" i="2"/>
  <c r="BX435" i="2"/>
  <c r="BY435" i="2" s="1"/>
  <c r="BW435" i="2"/>
  <c r="BV435" i="2"/>
  <c r="BS435" i="2"/>
  <c r="BP435" i="2"/>
  <c r="BM435" i="2"/>
  <c r="BJ435" i="2"/>
  <c r="BG435" i="2"/>
  <c r="BD435" i="2"/>
  <c r="BA435" i="2"/>
  <c r="AX435" i="2"/>
  <c r="AU435" i="2"/>
  <c r="AR435" i="2"/>
  <c r="AO435" i="2"/>
  <c r="AL435" i="2"/>
  <c r="AI435" i="2"/>
  <c r="AF435" i="2"/>
  <c r="AC435" i="2"/>
  <c r="Z435" i="2"/>
  <c r="W435" i="2"/>
  <c r="T435" i="2"/>
  <c r="Q435" i="2"/>
  <c r="N435" i="2"/>
  <c r="K435" i="2"/>
  <c r="H435" i="2"/>
  <c r="E435" i="2"/>
  <c r="BX434" i="2"/>
  <c r="BW434" i="2"/>
  <c r="BY434" i="2" s="1"/>
  <c r="BV434" i="2"/>
  <c r="BS434" i="2"/>
  <c r="BP434" i="2"/>
  <c r="BM434" i="2"/>
  <c r="BJ434" i="2"/>
  <c r="BG434" i="2"/>
  <c r="BD434" i="2"/>
  <c r="BA434" i="2"/>
  <c r="AX434" i="2"/>
  <c r="AU434" i="2"/>
  <c r="AR434" i="2"/>
  <c r="AO434" i="2"/>
  <c r="AL434" i="2"/>
  <c r="AI434" i="2"/>
  <c r="AF434" i="2"/>
  <c r="AC434" i="2"/>
  <c r="Z434" i="2"/>
  <c r="W434" i="2"/>
  <c r="T434" i="2"/>
  <c r="Q434" i="2"/>
  <c r="N434" i="2"/>
  <c r="K434" i="2"/>
  <c r="H434" i="2"/>
  <c r="E434" i="2"/>
  <c r="BX433" i="2"/>
  <c r="BW433" i="2"/>
  <c r="BY433" i="2" s="1"/>
  <c r="BV433" i="2"/>
  <c r="BS433" i="2"/>
  <c r="BP433" i="2"/>
  <c r="BM433" i="2"/>
  <c r="BJ433" i="2"/>
  <c r="BG433" i="2"/>
  <c r="BD433" i="2"/>
  <c r="BA433" i="2"/>
  <c r="AX433" i="2"/>
  <c r="AU433" i="2"/>
  <c r="AR433" i="2"/>
  <c r="AO433" i="2"/>
  <c r="AL433" i="2"/>
  <c r="AI433" i="2"/>
  <c r="AF433" i="2"/>
  <c r="AC433" i="2"/>
  <c r="Z433" i="2"/>
  <c r="W433" i="2"/>
  <c r="T433" i="2"/>
  <c r="Q433" i="2"/>
  <c r="N433" i="2"/>
  <c r="K433" i="2"/>
  <c r="H433" i="2"/>
  <c r="E433" i="2"/>
  <c r="BX432" i="2"/>
  <c r="BW432" i="2"/>
  <c r="BY432" i="2" s="1"/>
  <c r="BV432" i="2"/>
  <c r="BS432" i="2"/>
  <c r="BP432" i="2"/>
  <c r="BM432" i="2"/>
  <c r="BJ432" i="2"/>
  <c r="BG432" i="2"/>
  <c r="BD432" i="2"/>
  <c r="BA432" i="2"/>
  <c r="AX432" i="2"/>
  <c r="AU432" i="2"/>
  <c r="AR432" i="2"/>
  <c r="AO432" i="2"/>
  <c r="AL432" i="2"/>
  <c r="AI432" i="2"/>
  <c r="AF432" i="2"/>
  <c r="AC432" i="2"/>
  <c r="Z432" i="2"/>
  <c r="W432" i="2"/>
  <c r="T432" i="2"/>
  <c r="Q432" i="2"/>
  <c r="N432" i="2"/>
  <c r="K432" i="2"/>
  <c r="H432" i="2"/>
  <c r="E432" i="2"/>
  <c r="BV431" i="2"/>
  <c r="BS431" i="2"/>
  <c r="BP431" i="2"/>
  <c r="BM431" i="2"/>
  <c r="BJ431" i="2"/>
  <c r="BG431" i="2"/>
  <c r="BD431" i="2"/>
  <c r="BA431" i="2"/>
  <c r="AX431" i="2"/>
  <c r="AU431" i="2"/>
  <c r="AR431" i="2"/>
  <c r="AO431" i="2"/>
  <c r="AL431" i="2"/>
  <c r="AI431" i="2"/>
  <c r="AF431" i="2"/>
  <c r="AC431" i="2"/>
  <c r="Z431" i="2"/>
  <c r="W431" i="2"/>
  <c r="T431" i="2"/>
  <c r="Q431" i="2"/>
  <c r="N431" i="2"/>
  <c r="K431" i="2"/>
  <c r="H431" i="2"/>
  <c r="E431" i="2"/>
  <c r="BX430" i="2"/>
  <c r="BY430" i="2" s="1"/>
  <c r="BW430" i="2"/>
  <c r="BV430" i="2"/>
  <c r="BS430" i="2"/>
  <c r="BP430" i="2"/>
  <c r="BM430" i="2"/>
  <c r="BJ430" i="2"/>
  <c r="BG430" i="2"/>
  <c r="BD430" i="2"/>
  <c r="BA430" i="2"/>
  <c r="AX430" i="2"/>
  <c r="AU430" i="2"/>
  <c r="AR430" i="2"/>
  <c r="AO430" i="2"/>
  <c r="AL430" i="2"/>
  <c r="AI430" i="2"/>
  <c r="AF430" i="2"/>
  <c r="AC430" i="2"/>
  <c r="Z430" i="2"/>
  <c r="W430" i="2"/>
  <c r="T430" i="2"/>
  <c r="Q430" i="2"/>
  <c r="N430" i="2"/>
  <c r="K430" i="2"/>
  <c r="H430" i="2"/>
  <c r="E430" i="2"/>
  <c r="BX429" i="2"/>
  <c r="BW429" i="2"/>
  <c r="BY429" i="2" s="1"/>
  <c r="BV429" i="2"/>
  <c r="BS429" i="2"/>
  <c r="BP429" i="2"/>
  <c r="BM429" i="2"/>
  <c r="BJ429" i="2"/>
  <c r="BG429" i="2"/>
  <c r="BD429" i="2"/>
  <c r="BA429" i="2"/>
  <c r="AX429" i="2"/>
  <c r="AU429" i="2"/>
  <c r="AR429" i="2"/>
  <c r="AO429" i="2"/>
  <c r="AL429" i="2"/>
  <c r="AI429" i="2"/>
  <c r="AF429" i="2"/>
  <c r="AC429" i="2"/>
  <c r="Z429" i="2"/>
  <c r="W429" i="2"/>
  <c r="T429" i="2"/>
  <c r="Q429" i="2"/>
  <c r="N429" i="2"/>
  <c r="K429" i="2"/>
  <c r="H429" i="2"/>
  <c r="E429" i="2"/>
  <c r="BX428" i="2"/>
  <c r="BW428" i="2"/>
  <c r="BY428" i="2" s="1"/>
  <c r="BV428" i="2"/>
  <c r="BS428" i="2"/>
  <c r="BP428" i="2"/>
  <c r="BM428" i="2"/>
  <c r="BJ428" i="2"/>
  <c r="BG428" i="2"/>
  <c r="BD428" i="2"/>
  <c r="BA428" i="2"/>
  <c r="AX428" i="2"/>
  <c r="AU428" i="2"/>
  <c r="AR428" i="2"/>
  <c r="AO428" i="2"/>
  <c r="AL428" i="2"/>
  <c r="AI428" i="2"/>
  <c r="AF428" i="2"/>
  <c r="AC428" i="2"/>
  <c r="Z428" i="2"/>
  <c r="W428" i="2"/>
  <c r="T428" i="2"/>
  <c r="Q428" i="2"/>
  <c r="N428" i="2"/>
  <c r="K428" i="2"/>
  <c r="H428" i="2"/>
  <c r="E428" i="2"/>
  <c r="BX427" i="2"/>
  <c r="BW427" i="2"/>
  <c r="BY427" i="2" s="1"/>
  <c r="BV427" i="2"/>
  <c r="BS427" i="2"/>
  <c r="BP427" i="2"/>
  <c r="BM427" i="2"/>
  <c r="BJ427" i="2"/>
  <c r="BG427" i="2"/>
  <c r="BD427" i="2"/>
  <c r="BA427" i="2"/>
  <c r="AX427" i="2"/>
  <c r="AU427" i="2"/>
  <c r="AR427" i="2"/>
  <c r="AO427" i="2"/>
  <c r="AL427" i="2"/>
  <c r="AI427" i="2"/>
  <c r="AF427" i="2"/>
  <c r="AC427" i="2"/>
  <c r="Z427" i="2"/>
  <c r="W427" i="2"/>
  <c r="T427" i="2"/>
  <c r="Q427" i="2"/>
  <c r="N427" i="2"/>
  <c r="K427" i="2"/>
  <c r="H427" i="2"/>
  <c r="E427" i="2"/>
  <c r="BY426" i="2"/>
  <c r="BX426" i="2"/>
  <c r="BW426" i="2"/>
  <c r="BV426" i="2"/>
  <c r="BS426" i="2"/>
  <c r="BP426" i="2"/>
  <c r="BM426" i="2"/>
  <c r="BJ426" i="2"/>
  <c r="BG426" i="2"/>
  <c r="BD426" i="2"/>
  <c r="BA426" i="2"/>
  <c r="AX426" i="2"/>
  <c r="AU426" i="2"/>
  <c r="AR426" i="2"/>
  <c r="AO426" i="2"/>
  <c r="AL426" i="2"/>
  <c r="AI426" i="2"/>
  <c r="AF426" i="2"/>
  <c r="AC426" i="2"/>
  <c r="Z426" i="2"/>
  <c r="W426" i="2"/>
  <c r="T426" i="2"/>
  <c r="Q426" i="2"/>
  <c r="N426" i="2"/>
  <c r="K426" i="2"/>
  <c r="H426" i="2"/>
  <c r="E426" i="2"/>
  <c r="BX425" i="2"/>
  <c r="BW425" i="2"/>
  <c r="BY425" i="2" s="1"/>
  <c r="BV425" i="2"/>
  <c r="BS425" i="2"/>
  <c r="BP425" i="2"/>
  <c r="BM425" i="2"/>
  <c r="BJ425" i="2"/>
  <c r="BG425" i="2"/>
  <c r="BD425" i="2"/>
  <c r="BA425" i="2"/>
  <c r="AX425" i="2"/>
  <c r="AU425" i="2"/>
  <c r="AR425" i="2"/>
  <c r="AO425" i="2"/>
  <c r="AL425" i="2"/>
  <c r="AI425" i="2"/>
  <c r="AF425" i="2"/>
  <c r="AC425" i="2"/>
  <c r="Z425" i="2"/>
  <c r="W425" i="2"/>
  <c r="T425" i="2"/>
  <c r="Q425" i="2"/>
  <c r="N425" i="2"/>
  <c r="K425" i="2"/>
  <c r="H425" i="2"/>
  <c r="E425" i="2"/>
  <c r="BX424" i="2"/>
  <c r="BW424" i="2"/>
  <c r="BY424" i="2" s="1"/>
  <c r="BV424" i="2"/>
  <c r="BS424" i="2"/>
  <c r="BP424" i="2"/>
  <c r="BM424" i="2"/>
  <c r="BJ424" i="2"/>
  <c r="BG424" i="2"/>
  <c r="BD424" i="2"/>
  <c r="BA424" i="2"/>
  <c r="AX424" i="2"/>
  <c r="AU424" i="2"/>
  <c r="AR424" i="2"/>
  <c r="AO424" i="2"/>
  <c r="AL424" i="2"/>
  <c r="AI424" i="2"/>
  <c r="AF424" i="2"/>
  <c r="AC424" i="2"/>
  <c r="Z424" i="2"/>
  <c r="W424" i="2"/>
  <c r="T424" i="2"/>
  <c r="Q424" i="2"/>
  <c r="N424" i="2"/>
  <c r="K424" i="2"/>
  <c r="H424" i="2"/>
  <c r="E424" i="2"/>
  <c r="BX423" i="2"/>
  <c r="BW423" i="2"/>
  <c r="BY423" i="2" s="1"/>
  <c r="BV423" i="2"/>
  <c r="BS423" i="2"/>
  <c r="BM423" i="2"/>
  <c r="BJ423" i="2"/>
  <c r="BG423" i="2"/>
  <c r="BD423" i="2"/>
  <c r="BA423" i="2"/>
  <c r="AU423" i="2"/>
  <c r="AR423" i="2"/>
  <c r="AO423" i="2"/>
  <c r="AL423" i="2"/>
  <c r="AI423" i="2"/>
  <c r="AF423" i="2"/>
  <c r="AC423" i="2"/>
  <c r="Z423" i="2"/>
  <c r="W423" i="2"/>
  <c r="T423" i="2"/>
  <c r="Q423" i="2"/>
  <c r="N423" i="2"/>
  <c r="K423" i="2"/>
  <c r="H423" i="2"/>
  <c r="E423" i="2"/>
  <c r="BX422" i="2"/>
  <c r="BW422" i="2"/>
  <c r="BY422" i="2" s="1"/>
  <c r="BV422" i="2"/>
  <c r="BS422" i="2"/>
  <c r="BP422" i="2"/>
  <c r="BM422" i="2"/>
  <c r="BJ422" i="2"/>
  <c r="BG422" i="2"/>
  <c r="BD422" i="2"/>
  <c r="BA422" i="2"/>
  <c r="AX422" i="2"/>
  <c r="AU422" i="2"/>
  <c r="AR422" i="2"/>
  <c r="AO422" i="2"/>
  <c r="AL422" i="2"/>
  <c r="AI422" i="2"/>
  <c r="AF422" i="2"/>
  <c r="AC422" i="2"/>
  <c r="Z422" i="2"/>
  <c r="W422" i="2"/>
  <c r="T422" i="2"/>
  <c r="Q422" i="2"/>
  <c r="N422" i="2"/>
  <c r="K422" i="2"/>
  <c r="H422" i="2"/>
  <c r="E422" i="2"/>
  <c r="BY421" i="2"/>
  <c r="BX421" i="2"/>
  <c r="BW421" i="2"/>
  <c r="BV421" i="2"/>
  <c r="BS421" i="2"/>
  <c r="BP421" i="2"/>
  <c r="BM421" i="2"/>
  <c r="BJ421" i="2"/>
  <c r="BG421" i="2"/>
  <c r="BD421" i="2"/>
  <c r="BA421" i="2"/>
  <c r="AX421" i="2"/>
  <c r="AU421" i="2"/>
  <c r="AR421" i="2"/>
  <c r="AO421" i="2"/>
  <c r="AL421" i="2"/>
  <c r="AI421" i="2"/>
  <c r="AF421" i="2"/>
  <c r="AC421" i="2"/>
  <c r="Z421" i="2"/>
  <c r="W421" i="2"/>
  <c r="T421" i="2"/>
  <c r="Q421" i="2"/>
  <c r="N421" i="2"/>
  <c r="K421" i="2"/>
  <c r="H421" i="2"/>
  <c r="E421" i="2"/>
  <c r="BX420" i="2"/>
  <c r="BW420" i="2"/>
  <c r="BY420" i="2" s="1"/>
  <c r="BV420" i="2"/>
  <c r="BS420" i="2"/>
  <c r="BP420" i="2"/>
  <c r="BM420" i="2"/>
  <c r="BJ420" i="2"/>
  <c r="BG420" i="2"/>
  <c r="BD420" i="2"/>
  <c r="BA420" i="2"/>
  <c r="AX420" i="2"/>
  <c r="AU420" i="2"/>
  <c r="AR420" i="2"/>
  <c r="AO420" i="2"/>
  <c r="AL420" i="2"/>
  <c r="AI420" i="2"/>
  <c r="AF420" i="2"/>
  <c r="AC420" i="2"/>
  <c r="Z420" i="2"/>
  <c r="W420" i="2"/>
  <c r="T420" i="2"/>
  <c r="Q420" i="2"/>
  <c r="N420" i="2"/>
  <c r="K420" i="2"/>
  <c r="H420" i="2"/>
  <c r="E420" i="2"/>
  <c r="BX419" i="2"/>
  <c r="BW419" i="2"/>
  <c r="BY419" i="2" s="1"/>
  <c r="BV419" i="2"/>
  <c r="BS419" i="2"/>
  <c r="BP419" i="2"/>
  <c r="BM419" i="2"/>
  <c r="BJ419" i="2"/>
  <c r="BG419" i="2"/>
  <c r="BD419" i="2"/>
  <c r="BA419" i="2"/>
  <c r="AX419" i="2"/>
  <c r="AU419" i="2"/>
  <c r="AR419" i="2"/>
  <c r="AO419" i="2"/>
  <c r="AL419" i="2"/>
  <c r="AI419" i="2"/>
  <c r="AF419" i="2"/>
  <c r="AC419" i="2"/>
  <c r="Z419" i="2"/>
  <c r="W419" i="2"/>
  <c r="T419" i="2"/>
  <c r="Q419" i="2"/>
  <c r="N419" i="2"/>
  <c r="K419" i="2"/>
  <c r="H419" i="2"/>
  <c r="E419" i="2"/>
  <c r="BY418" i="2"/>
  <c r="BX418" i="2"/>
  <c r="BW418" i="2"/>
  <c r="BV418" i="2"/>
  <c r="BS418" i="2"/>
  <c r="BP418" i="2"/>
  <c r="BM418" i="2"/>
  <c r="BJ418" i="2"/>
  <c r="BG418" i="2"/>
  <c r="BD418" i="2"/>
  <c r="BA418" i="2"/>
  <c r="AX418" i="2"/>
  <c r="AU418" i="2"/>
  <c r="AR418" i="2"/>
  <c r="AO418" i="2"/>
  <c r="AL418" i="2"/>
  <c r="AI418" i="2"/>
  <c r="AF418" i="2"/>
  <c r="AC418" i="2"/>
  <c r="Z418" i="2"/>
  <c r="W418" i="2"/>
  <c r="T418" i="2"/>
  <c r="Q418" i="2"/>
  <c r="N418" i="2"/>
  <c r="K418" i="2"/>
  <c r="H418" i="2"/>
  <c r="E418" i="2"/>
  <c r="BY417" i="2"/>
  <c r="BX417" i="2"/>
  <c r="BW417" i="2"/>
  <c r="BV417" i="2"/>
  <c r="BS417" i="2"/>
  <c r="BP417" i="2"/>
  <c r="BM417" i="2"/>
  <c r="BJ417" i="2"/>
  <c r="BG417" i="2"/>
  <c r="BD417" i="2"/>
  <c r="BA417" i="2"/>
  <c r="AX417" i="2"/>
  <c r="AU417" i="2"/>
  <c r="AR417" i="2"/>
  <c r="AO417" i="2"/>
  <c r="AL417" i="2"/>
  <c r="AI417" i="2"/>
  <c r="AF417" i="2"/>
  <c r="AC417" i="2"/>
  <c r="Z417" i="2"/>
  <c r="W417" i="2"/>
  <c r="T417" i="2"/>
  <c r="Q417" i="2"/>
  <c r="N417" i="2"/>
  <c r="K417" i="2"/>
  <c r="H417" i="2"/>
  <c r="E417" i="2"/>
  <c r="BX416" i="2"/>
  <c r="BW416" i="2"/>
  <c r="BY416" i="2" s="1"/>
  <c r="BV416" i="2"/>
  <c r="BS416" i="2"/>
  <c r="BP416" i="2"/>
  <c r="BM416" i="2"/>
  <c r="BJ416" i="2"/>
  <c r="BG416" i="2"/>
  <c r="BD416" i="2"/>
  <c r="BA416" i="2"/>
  <c r="AX416" i="2"/>
  <c r="AU416" i="2"/>
  <c r="AR416" i="2"/>
  <c r="AO416" i="2"/>
  <c r="AL416" i="2"/>
  <c r="AI416" i="2"/>
  <c r="AF416" i="2"/>
  <c r="AC416" i="2"/>
  <c r="Z416" i="2"/>
  <c r="W416" i="2"/>
  <c r="T416" i="2"/>
  <c r="Q416" i="2"/>
  <c r="N416" i="2"/>
  <c r="K416" i="2"/>
  <c r="H416" i="2"/>
  <c r="E416" i="2"/>
  <c r="BU406" i="2"/>
  <c r="BT406" i="2"/>
  <c r="BS406" i="2"/>
  <c r="BR406" i="2"/>
  <c r="BQ406" i="2"/>
  <c r="BO406" i="2"/>
  <c r="BN406" i="2"/>
  <c r="BP406" i="2" s="1"/>
  <c r="BL406" i="2"/>
  <c r="BK406" i="2"/>
  <c r="BM406" i="2" s="1"/>
  <c r="BI406" i="2"/>
  <c r="BH406" i="2"/>
  <c r="BJ406" i="2" s="1"/>
  <c r="BG406" i="2"/>
  <c r="BF406" i="2"/>
  <c r="BE406" i="2"/>
  <c r="BC406" i="2"/>
  <c r="BB406" i="2"/>
  <c r="AZ406" i="2"/>
  <c r="AY406" i="2"/>
  <c r="BA406" i="2" s="1"/>
  <c r="AW406" i="2"/>
  <c r="AV406" i="2"/>
  <c r="AX406" i="2" s="1"/>
  <c r="AU406" i="2"/>
  <c r="AT406" i="2"/>
  <c r="AS406" i="2"/>
  <c r="AQ406" i="2"/>
  <c r="AP406" i="2"/>
  <c r="AR406" i="2" s="1"/>
  <c r="AN406" i="2"/>
  <c r="AM406" i="2"/>
  <c r="AO406" i="2" s="1"/>
  <c r="AK406" i="2"/>
  <c r="AJ406" i="2"/>
  <c r="AL406" i="2" s="1"/>
  <c r="AI406" i="2"/>
  <c r="AH406" i="2"/>
  <c r="AG406" i="2"/>
  <c r="AE406" i="2"/>
  <c r="AD406" i="2"/>
  <c r="AF406" i="2" s="1"/>
  <c r="AC406" i="2"/>
  <c r="AB406" i="2"/>
  <c r="AA406" i="2"/>
  <c r="Y406" i="2"/>
  <c r="X406" i="2"/>
  <c r="Z406" i="2" s="1"/>
  <c r="W406" i="2"/>
  <c r="V406" i="2"/>
  <c r="U406" i="2"/>
  <c r="S406" i="2"/>
  <c r="R406" i="2"/>
  <c r="T406" i="2" s="1"/>
  <c r="P406" i="2"/>
  <c r="Q406" i="2" s="1"/>
  <c r="O406" i="2"/>
  <c r="M406" i="2"/>
  <c r="L406" i="2"/>
  <c r="N406" i="2" s="1"/>
  <c r="K406" i="2"/>
  <c r="J406" i="2"/>
  <c r="I406" i="2"/>
  <c r="H406" i="2"/>
  <c r="G406" i="2"/>
  <c r="F406" i="2"/>
  <c r="D406" i="2"/>
  <c r="BX406" i="2" s="1"/>
  <c r="C406" i="2"/>
  <c r="BX405" i="2"/>
  <c r="BW405" i="2"/>
  <c r="BY405" i="2" s="1"/>
  <c r="BV405" i="2"/>
  <c r="BS405" i="2"/>
  <c r="BP405" i="2"/>
  <c r="BM405" i="2"/>
  <c r="BJ405" i="2"/>
  <c r="BG405" i="2"/>
  <c r="BD405" i="2"/>
  <c r="BA405" i="2"/>
  <c r="AX405" i="2"/>
  <c r="AU405" i="2"/>
  <c r="AR405" i="2"/>
  <c r="AO405" i="2"/>
  <c r="AL405" i="2"/>
  <c r="AI405" i="2"/>
  <c r="AF405" i="2"/>
  <c r="AC405" i="2"/>
  <c r="Z405" i="2"/>
  <c r="W405" i="2"/>
  <c r="T405" i="2"/>
  <c r="Q405" i="2"/>
  <c r="N405" i="2"/>
  <c r="K405" i="2"/>
  <c r="H405" i="2"/>
  <c r="E405" i="2"/>
  <c r="BY404" i="2"/>
  <c r="BX404" i="2"/>
  <c r="BW404" i="2"/>
  <c r="BV404" i="2"/>
  <c r="BS404" i="2"/>
  <c r="BP404" i="2"/>
  <c r="BM404" i="2"/>
  <c r="BJ404" i="2"/>
  <c r="BG404" i="2"/>
  <c r="BD404" i="2"/>
  <c r="BA404" i="2"/>
  <c r="AX404" i="2"/>
  <c r="AU404" i="2"/>
  <c r="AR404" i="2"/>
  <c r="AO404" i="2"/>
  <c r="AL404" i="2"/>
  <c r="AI404" i="2"/>
  <c r="AF404" i="2"/>
  <c r="AC404" i="2"/>
  <c r="Z404" i="2"/>
  <c r="W404" i="2"/>
  <c r="T404" i="2"/>
  <c r="Q404" i="2"/>
  <c r="N404" i="2"/>
  <c r="K404" i="2"/>
  <c r="H404" i="2"/>
  <c r="E404" i="2"/>
  <c r="BX403" i="2"/>
  <c r="BY403" i="2" s="1"/>
  <c r="BW403" i="2"/>
  <c r="BV403" i="2"/>
  <c r="BS403" i="2"/>
  <c r="BP403" i="2"/>
  <c r="BM403" i="2"/>
  <c r="BJ403" i="2"/>
  <c r="BG403" i="2"/>
  <c r="BD403" i="2"/>
  <c r="BA403" i="2"/>
  <c r="AX403" i="2"/>
  <c r="AU403" i="2"/>
  <c r="AR403" i="2"/>
  <c r="AO403" i="2"/>
  <c r="AL403" i="2"/>
  <c r="AI403" i="2"/>
  <c r="AF403" i="2"/>
  <c r="AC403" i="2"/>
  <c r="Z403" i="2"/>
  <c r="W403" i="2"/>
  <c r="T403" i="2"/>
  <c r="Q403" i="2"/>
  <c r="N403" i="2"/>
  <c r="K403" i="2"/>
  <c r="H403" i="2"/>
  <c r="E403" i="2"/>
  <c r="BX402" i="2"/>
  <c r="BY402" i="2" s="1"/>
  <c r="BW402" i="2"/>
  <c r="BV402" i="2"/>
  <c r="BS402" i="2"/>
  <c r="BP402" i="2"/>
  <c r="BM402" i="2"/>
  <c r="BJ402" i="2"/>
  <c r="BG402" i="2"/>
  <c r="BD402" i="2"/>
  <c r="BA402" i="2"/>
  <c r="AX402" i="2"/>
  <c r="AU402" i="2"/>
  <c r="AR402" i="2"/>
  <c r="AO402" i="2"/>
  <c r="AL402" i="2"/>
  <c r="AI402" i="2"/>
  <c r="AF402" i="2"/>
  <c r="AC402" i="2"/>
  <c r="Z402" i="2"/>
  <c r="W402" i="2"/>
  <c r="T402" i="2"/>
  <c r="Q402" i="2"/>
  <c r="N402" i="2"/>
  <c r="K402" i="2"/>
  <c r="H402" i="2"/>
  <c r="E402" i="2"/>
  <c r="BY401" i="2"/>
  <c r="BV401" i="2"/>
  <c r="BS401" i="2"/>
  <c r="BP401" i="2"/>
  <c r="BM401" i="2"/>
  <c r="BJ401" i="2"/>
  <c r="BG401" i="2"/>
  <c r="BD401" i="2"/>
  <c r="BA401" i="2"/>
  <c r="AX401" i="2"/>
  <c r="AU401" i="2"/>
  <c r="AR401" i="2"/>
  <c r="AO401" i="2"/>
  <c r="AL401" i="2"/>
  <c r="AI401" i="2"/>
  <c r="AF401" i="2"/>
  <c r="AC401" i="2"/>
  <c r="Z401" i="2"/>
  <c r="W401" i="2"/>
  <c r="T401" i="2"/>
  <c r="Q401" i="2"/>
  <c r="N401" i="2"/>
  <c r="K401" i="2"/>
  <c r="H401" i="2"/>
  <c r="E401" i="2"/>
  <c r="BX400" i="2"/>
  <c r="BW400" i="2"/>
  <c r="BY400" i="2" s="1"/>
  <c r="BV400" i="2"/>
  <c r="BS400" i="2"/>
  <c r="BP400" i="2"/>
  <c r="BM400" i="2"/>
  <c r="BJ400" i="2"/>
  <c r="BG400" i="2"/>
  <c r="BD400" i="2"/>
  <c r="BA400" i="2"/>
  <c r="AX400" i="2"/>
  <c r="AU400" i="2"/>
  <c r="AR400" i="2"/>
  <c r="AO400" i="2"/>
  <c r="AL400" i="2"/>
  <c r="AI400" i="2"/>
  <c r="AF400" i="2"/>
  <c r="AC400" i="2"/>
  <c r="Z400" i="2"/>
  <c r="W400" i="2"/>
  <c r="T400" i="2"/>
  <c r="Q400" i="2"/>
  <c r="N400" i="2"/>
  <c r="K400" i="2"/>
  <c r="H400" i="2"/>
  <c r="E400" i="2"/>
  <c r="BX399" i="2"/>
  <c r="BW399" i="2"/>
  <c r="BY399" i="2" s="1"/>
  <c r="BV399" i="2"/>
  <c r="BS399" i="2"/>
  <c r="BP399" i="2"/>
  <c r="BM399" i="2"/>
  <c r="BJ399" i="2"/>
  <c r="BG399" i="2"/>
  <c r="BD399" i="2"/>
  <c r="BA399" i="2"/>
  <c r="AX399" i="2"/>
  <c r="AU399" i="2"/>
  <c r="AR399" i="2"/>
  <c r="AO399" i="2"/>
  <c r="AL399" i="2"/>
  <c r="AI399" i="2"/>
  <c r="AF399" i="2"/>
  <c r="AC399" i="2"/>
  <c r="Z399" i="2"/>
  <c r="W399" i="2"/>
  <c r="T399" i="2"/>
  <c r="Q399" i="2"/>
  <c r="N399" i="2"/>
  <c r="K399" i="2"/>
  <c r="H399" i="2"/>
  <c r="E399" i="2"/>
  <c r="BX398" i="2"/>
  <c r="BW398" i="2"/>
  <c r="BY398" i="2" s="1"/>
  <c r="BV398" i="2"/>
  <c r="BS398" i="2"/>
  <c r="BP398" i="2"/>
  <c r="BM398" i="2"/>
  <c r="BJ398" i="2"/>
  <c r="BG398" i="2"/>
  <c r="BD398" i="2"/>
  <c r="BA398" i="2"/>
  <c r="AX398" i="2"/>
  <c r="AU398" i="2"/>
  <c r="AR398" i="2"/>
  <c r="AO398" i="2"/>
  <c r="AL398" i="2"/>
  <c r="AI398" i="2"/>
  <c r="AF398" i="2"/>
  <c r="AC398" i="2"/>
  <c r="Z398" i="2"/>
  <c r="W398" i="2"/>
  <c r="T398" i="2"/>
  <c r="Q398" i="2"/>
  <c r="N398" i="2"/>
  <c r="K398" i="2"/>
  <c r="H398" i="2"/>
  <c r="E398" i="2"/>
  <c r="BX397" i="2"/>
  <c r="BY397" i="2" s="1"/>
  <c r="BW397" i="2"/>
  <c r="BV397" i="2"/>
  <c r="BS397" i="2"/>
  <c r="BP397" i="2"/>
  <c r="BM397" i="2"/>
  <c r="BJ397" i="2"/>
  <c r="BG397" i="2"/>
  <c r="BD397" i="2"/>
  <c r="BA397" i="2"/>
  <c r="AX397" i="2"/>
  <c r="AU397" i="2"/>
  <c r="AR397" i="2"/>
  <c r="AO397" i="2"/>
  <c r="AL397" i="2"/>
  <c r="AI397" i="2"/>
  <c r="AF397" i="2"/>
  <c r="AC397" i="2"/>
  <c r="Z397" i="2"/>
  <c r="W397" i="2"/>
  <c r="T397" i="2"/>
  <c r="Q397" i="2"/>
  <c r="N397" i="2"/>
  <c r="K397" i="2"/>
  <c r="H397" i="2"/>
  <c r="E397" i="2"/>
  <c r="BX396" i="2"/>
  <c r="BW396" i="2"/>
  <c r="BY396" i="2" s="1"/>
  <c r="BV396" i="2"/>
  <c r="BS396" i="2"/>
  <c r="BP396" i="2"/>
  <c r="BM396" i="2"/>
  <c r="BJ396" i="2"/>
  <c r="BG396" i="2"/>
  <c r="BD396" i="2"/>
  <c r="BA396" i="2"/>
  <c r="AX396" i="2"/>
  <c r="AU396" i="2"/>
  <c r="AR396" i="2"/>
  <c r="AO396" i="2"/>
  <c r="AL396" i="2"/>
  <c r="AI396" i="2"/>
  <c r="AF396" i="2"/>
  <c r="AC396" i="2"/>
  <c r="Z396" i="2"/>
  <c r="W396" i="2"/>
  <c r="T396" i="2"/>
  <c r="Q396" i="2"/>
  <c r="N396" i="2"/>
  <c r="K396" i="2"/>
  <c r="H396" i="2"/>
  <c r="E396" i="2"/>
  <c r="BX395" i="2"/>
  <c r="BW395" i="2"/>
  <c r="BY395" i="2" s="1"/>
  <c r="BV395" i="2"/>
  <c r="BS395" i="2"/>
  <c r="BP395" i="2"/>
  <c r="BM395" i="2"/>
  <c r="BJ395" i="2"/>
  <c r="BG395" i="2"/>
  <c r="BD395" i="2"/>
  <c r="BA395" i="2"/>
  <c r="AX395" i="2"/>
  <c r="AU395" i="2"/>
  <c r="AR395" i="2"/>
  <c r="AO395" i="2"/>
  <c r="AL395" i="2"/>
  <c r="AI395" i="2"/>
  <c r="AF395" i="2"/>
  <c r="AC395" i="2"/>
  <c r="Z395" i="2"/>
  <c r="W395" i="2"/>
  <c r="T395" i="2"/>
  <c r="Q395" i="2"/>
  <c r="N395" i="2"/>
  <c r="K395" i="2"/>
  <c r="H395" i="2"/>
  <c r="E395" i="2"/>
  <c r="BV394" i="2"/>
  <c r="BS394" i="2"/>
  <c r="BP394" i="2"/>
  <c r="BM394" i="2"/>
  <c r="BJ394" i="2"/>
  <c r="BG394" i="2"/>
  <c r="BD394" i="2"/>
  <c r="BA394" i="2"/>
  <c r="AX394" i="2"/>
  <c r="AU394" i="2"/>
  <c r="AR394" i="2"/>
  <c r="AO394" i="2"/>
  <c r="AL394" i="2"/>
  <c r="AI394" i="2"/>
  <c r="AF394" i="2"/>
  <c r="AC394" i="2"/>
  <c r="Z394" i="2"/>
  <c r="W394" i="2"/>
  <c r="T394" i="2"/>
  <c r="Q394" i="2"/>
  <c r="N394" i="2"/>
  <c r="K394" i="2"/>
  <c r="H394" i="2"/>
  <c r="E394" i="2"/>
  <c r="BX393" i="2"/>
  <c r="BW393" i="2"/>
  <c r="BY393" i="2" s="1"/>
  <c r="BV393" i="2"/>
  <c r="BS393" i="2"/>
  <c r="BP393" i="2"/>
  <c r="BM393" i="2"/>
  <c r="BJ393" i="2"/>
  <c r="BG393" i="2"/>
  <c r="BD393" i="2"/>
  <c r="BA393" i="2"/>
  <c r="AX393" i="2"/>
  <c r="AU393" i="2"/>
  <c r="AR393" i="2"/>
  <c r="AO393" i="2"/>
  <c r="AL393" i="2"/>
  <c r="AI393" i="2"/>
  <c r="AF393" i="2"/>
  <c r="AC393" i="2"/>
  <c r="Z393" i="2"/>
  <c r="W393" i="2"/>
  <c r="T393" i="2"/>
  <c r="Q393" i="2"/>
  <c r="N393" i="2"/>
  <c r="K393" i="2"/>
  <c r="H393" i="2"/>
  <c r="E393" i="2"/>
  <c r="BX392" i="2"/>
  <c r="BW392" i="2"/>
  <c r="BY392" i="2" s="1"/>
  <c r="BV392" i="2"/>
  <c r="BS392" i="2"/>
  <c r="BP392" i="2"/>
  <c r="BM392" i="2"/>
  <c r="BJ392" i="2"/>
  <c r="BG392" i="2"/>
  <c r="BD392" i="2"/>
  <c r="BA392" i="2"/>
  <c r="AX392" i="2"/>
  <c r="AU392" i="2"/>
  <c r="AR392" i="2"/>
  <c r="AO392" i="2"/>
  <c r="AL392" i="2"/>
  <c r="AI392" i="2"/>
  <c r="AF392" i="2"/>
  <c r="AC392" i="2"/>
  <c r="Z392" i="2"/>
  <c r="W392" i="2"/>
  <c r="T392" i="2"/>
  <c r="Q392" i="2"/>
  <c r="N392" i="2"/>
  <c r="K392" i="2"/>
  <c r="H392" i="2"/>
  <c r="E392" i="2"/>
  <c r="BX391" i="2"/>
  <c r="BW391" i="2"/>
  <c r="BY391" i="2" s="1"/>
  <c r="BV391" i="2"/>
  <c r="BS391" i="2"/>
  <c r="BP391" i="2"/>
  <c r="BM391" i="2"/>
  <c r="BJ391" i="2"/>
  <c r="BG391" i="2"/>
  <c r="BD391" i="2"/>
  <c r="BA391" i="2"/>
  <c r="AX391" i="2"/>
  <c r="AU391" i="2"/>
  <c r="AR391" i="2"/>
  <c r="AO391" i="2"/>
  <c r="AL391" i="2"/>
  <c r="AI391" i="2"/>
  <c r="AF391" i="2"/>
  <c r="AC391" i="2"/>
  <c r="Z391" i="2"/>
  <c r="W391" i="2"/>
  <c r="T391" i="2"/>
  <c r="Q391" i="2"/>
  <c r="N391" i="2"/>
  <c r="K391" i="2"/>
  <c r="H391" i="2"/>
  <c r="E391" i="2"/>
  <c r="BX390" i="2"/>
  <c r="BW390" i="2"/>
  <c r="BY390" i="2" s="1"/>
  <c r="BV390" i="2"/>
  <c r="BS390" i="2"/>
  <c r="BP390" i="2"/>
  <c r="BM390" i="2"/>
  <c r="BJ390" i="2"/>
  <c r="BG390" i="2"/>
  <c r="BD390" i="2"/>
  <c r="BA390" i="2"/>
  <c r="AX390" i="2"/>
  <c r="AU390" i="2"/>
  <c r="AR390" i="2"/>
  <c r="AO390" i="2"/>
  <c r="AL390" i="2"/>
  <c r="AI390" i="2"/>
  <c r="AF390" i="2"/>
  <c r="AC390" i="2"/>
  <c r="Z390" i="2"/>
  <c r="W390" i="2"/>
  <c r="T390" i="2"/>
  <c r="Q390" i="2"/>
  <c r="N390" i="2"/>
  <c r="K390" i="2"/>
  <c r="H390" i="2"/>
  <c r="E390" i="2"/>
  <c r="BX389" i="2"/>
  <c r="BW389" i="2"/>
  <c r="BY389" i="2" s="1"/>
  <c r="BV389" i="2"/>
  <c r="BS389" i="2"/>
  <c r="BP389" i="2"/>
  <c r="BM389" i="2"/>
  <c r="BJ389" i="2"/>
  <c r="BG389" i="2"/>
  <c r="BD389" i="2"/>
  <c r="BA389" i="2"/>
  <c r="AX389" i="2"/>
  <c r="AU389" i="2"/>
  <c r="AR389" i="2"/>
  <c r="AO389" i="2"/>
  <c r="AL389" i="2"/>
  <c r="AI389" i="2"/>
  <c r="AF389" i="2"/>
  <c r="AC389" i="2"/>
  <c r="Z389" i="2"/>
  <c r="W389" i="2"/>
  <c r="T389" i="2"/>
  <c r="Q389" i="2"/>
  <c r="N389" i="2"/>
  <c r="K389" i="2"/>
  <c r="H389" i="2"/>
  <c r="E389" i="2"/>
  <c r="BX388" i="2"/>
  <c r="BW388" i="2"/>
  <c r="BY388" i="2" s="1"/>
  <c r="BV388" i="2"/>
  <c r="BS388" i="2"/>
  <c r="BP388" i="2"/>
  <c r="BM388" i="2"/>
  <c r="BJ388" i="2"/>
  <c r="BG388" i="2"/>
  <c r="BD388" i="2"/>
  <c r="BA388" i="2"/>
  <c r="AX388" i="2"/>
  <c r="AU388" i="2"/>
  <c r="AR388" i="2"/>
  <c r="AO388" i="2"/>
  <c r="AL388" i="2"/>
  <c r="AI388" i="2"/>
  <c r="AF388" i="2"/>
  <c r="AC388" i="2"/>
  <c r="Z388" i="2"/>
  <c r="W388" i="2"/>
  <c r="T388" i="2"/>
  <c r="Q388" i="2"/>
  <c r="N388" i="2"/>
  <c r="K388" i="2"/>
  <c r="H388" i="2"/>
  <c r="E388" i="2"/>
  <c r="BY387" i="2"/>
  <c r="BX387" i="2"/>
  <c r="BW387" i="2"/>
  <c r="BV387" i="2"/>
  <c r="BS387" i="2"/>
  <c r="BP387" i="2"/>
  <c r="BM387" i="2"/>
  <c r="BJ387" i="2"/>
  <c r="BG387" i="2"/>
  <c r="BD387" i="2"/>
  <c r="BA387" i="2"/>
  <c r="AX387" i="2"/>
  <c r="AU387" i="2"/>
  <c r="AR387" i="2"/>
  <c r="AO387" i="2"/>
  <c r="AL387" i="2"/>
  <c r="AI387" i="2"/>
  <c r="AF387" i="2"/>
  <c r="AC387" i="2"/>
  <c r="Z387" i="2"/>
  <c r="W387" i="2"/>
  <c r="T387" i="2"/>
  <c r="Q387" i="2"/>
  <c r="N387" i="2"/>
  <c r="K387" i="2"/>
  <c r="H387" i="2"/>
  <c r="E387" i="2"/>
  <c r="BX386" i="2"/>
  <c r="BW386" i="2"/>
  <c r="BY386" i="2" s="1"/>
  <c r="BV386" i="2"/>
  <c r="BS386" i="2"/>
  <c r="BM386" i="2"/>
  <c r="BJ386" i="2"/>
  <c r="BG386" i="2"/>
  <c r="BD386" i="2"/>
  <c r="BA386" i="2"/>
  <c r="AU386" i="2"/>
  <c r="AR386" i="2"/>
  <c r="AO386" i="2"/>
  <c r="AL386" i="2"/>
  <c r="AI386" i="2"/>
  <c r="AF386" i="2"/>
  <c r="AC386" i="2"/>
  <c r="Z386" i="2"/>
  <c r="W386" i="2"/>
  <c r="T386" i="2"/>
  <c r="Q386" i="2"/>
  <c r="N386" i="2"/>
  <c r="K386" i="2"/>
  <c r="H386" i="2"/>
  <c r="E386" i="2"/>
  <c r="BX385" i="2"/>
  <c r="BW385" i="2"/>
  <c r="BY385" i="2" s="1"/>
  <c r="BV385" i="2"/>
  <c r="BS385" i="2"/>
  <c r="BP385" i="2"/>
  <c r="BM385" i="2"/>
  <c r="BJ385" i="2"/>
  <c r="BG385" i="2"/>
  <c r="BD385" i="2"/>
  <c r="BA385" i="2"/>
  <c r="AX385" i="2"/>
  <c r="AU385" i="2"/>
  <c r="AR385" i="2"/>
  <c r="AO385" i="2"/>
  <c r="AL385" i="2"/>
  <c r="AI385" i="2"/>
  <c r="AF385" i="2"/>
  <c r="AC385" i="2"/>
  <c r="Z385" i="2"/>
  <c r="W385" i="2"/>
  <c r="T385" i="2"/>
  <c r="Q385" i="2"/>
  <c r="N385" i="2"/>
  <c r="K385" i="2"/>
  <c r="H385" i="2"/>
  <c r="E385" i="2"/>
  <c r="BX384" i="2"/>
  <c r="BW384" i="2"/>
  <c r="BY384" i="2" s="1"/>
  <c r="BV384" i="2"/>
  <c r="BS384" i="2"/>
  <c r="BP384" i="2"/>
  <c r="BM384" i="2"/>
  <c r="BJ384" i="2"/>
  <c r="BG384" i="2"/>
  <c r="BD384" i="2"/>
  <c r="BA384" i="2"/>
  <c r="AX384" i="2"/>
  <c r="AU384" i="2"/>
  <c r="AR384" i="2"/>
  <c r="AO384" i="2"/>
  <c r="AL384" i="2"/>
  <c r="AI384" i="2"/>
  <c r="AF384" i="2"/>
  <c r="AC384" i="2"/>
  <c r="Z384" i="2"/>
  <c r="W384" i="2"/>
  <c r="T384" i="2"/>
  <c r="Q384" i="2"/>
  <c r="N384" i="2"/>
  <c r="K384" i="2"/>
  <c r="H384" i="2"/>
  <c r="E384" i="2"/>
  <c r="BX383" i="2"/>
  <c r="BW383" i="2"/>
  <c r="BY383" i="2" s="1"/>
  <c r="BV383" i="2"/>
  <c r="BS383" i="2"/>
  <c r="BP383" i="2"/>
  <c r="BM383" i="2"/>
  <c r="BJ383" i="2"/>
  <c r="BG383" i="2"/>
  <c r="BD383" i="2"/>
  <c r="BA383" i="2"/>
  <c r="AX383" i="2"/>
  <c r="AU383" i="2"/>
  <c r="AR383" i="2"/>
  <c r="AO383" i="2"/>
  <c r="AL383" i="2"/>
  <c r="AI383" i="2"/>
  <c r="AF383" i="2"/>
  <c r="AC383" i="2"/>
  <c r="Z383" i="2"/>
  <c r="W383" i="2"/>
  <c r="T383" i="2"/>
  <c r="Q383" i="2"/>
  <c r="N383" i="2"/>
  <c r="K383" i="2"/>
  <c r="H383" i="2"/>
  <c r="E383" i="2"/>
  <c r="BX382" i="2"/>
  <c r="BY382" i="2" s="1"/>
  <c r="BW382" i="2"/>
  <c r="BV382" i="2"/>
  <c r="BS382" i="2"/>
  <c r="BP382" i="2"/>
  <c r="BM382" i="2"/>
  <c r="BJ382" i="2"/>
  <c r="BG382" i="2"/>
  <c r="BD382" i="2"/>
  <c r="BA382" i="2"/>
  <c r="AX382" i="2"/>
  <c r="AU382" i="2"/>
  <c r="AR382" i="2"/>
  <c r="AO382" i="2"/>
  <c r="AL382" i="2"/>
  <c r="AI382" i="2"/>
  <c r="AF382" i="2"/>
  <c r="AC382" i="2"/>
  <c r="Z382" i="2"/>
  <c r="W382" i="2"/>
  <c r="T382" i="2"/>
  <c r="Q382" i="2"/>
  <c r="N382" i="2"/>
  <c r="K382" i="2"/>
  <c r="H382" i="2"/>
  <c r="E382" i="2"/>
  <c r="BX381" i="2"/>
  <c r="BW381" i="2"/>
  <c r="BY381" i="2" s="1"/>
  <c r="BV381" i="2"/>
  <c r="BS381" i="2"/>
  <c r="BP381" i="2"/>
  <c r="BM381" i="2"/>
  <c r="BJ381" i="2"/>
  <c r="BG381" i="2"/>
  <c r="BD381" i="2"/>
  <c r="BA381" i="2"/>
  <c r="AX381" i="2"/>
  <c r="AU381" i="2"/>
  <c r="AR381" i="2"/>
  <c r="AO381" i="2"/>
  <c r="AL381" i="2"/>
  <c r="AI381" i="2"/>
  <c r="AF381" i="2"/>
  <c r="AC381" i="2"/>
  <c r="Z381" i="2"/>
  <c r="W381" i="2"/>
  <c r="T381" i="2"/>
  <c r="Q381" i="2"/>
  <c r="N381" i="2"/>
  <c r="K381" i="2"/>
  <c r="H381" i="2"/>
  <c r="E381" i="2"/>
  <c r="BX380" i="2"/>
  <c r="BW380" i="2"/>
  <c r="BY380" i="2" s="1"/>
  <c r="BV380" i="2"/>
  <c r="BS380" i="2"/>
  <c r="BP380" i="2"/>
  <c r="BM380" i="2"/>
  <c r="BJ380" i="2"/>
  <c r="BG380" i="2"/>
  <c r="BD380" i="2"/>
  <c r="BA380" i="2"/>
  <c r="AX380" i="2"/>
  <c r="AU380" i="2"/>
  <c r="AR380" i="2"/>
  <c r="AO380" i="2"/>
  <c r="AL380" i="2"/>
  <c r="AI380" i="2"/>
  <c r="AF380" i="2"/>
  <c r="AC380" i="2"/>
  <c r="Z380" i="2"/>
  <c r="W380" i="2"/>
  <c r="T380" i="2"/>
  <c r="Q380" i="2"/>
  <c r="N380" i="2"/>
  <c r="K380" i="2"/>
  <c r="H380" i="2"/>
  <c r="E380" i="2"/>
  <c r="BX379" i="2"/>
  <c r="BW379" i="2"/>
  <c r="BY379" i="2" s="1"/>
  <c r="BV379" i="2"/>
  <c r="BS379" i="2"/>
  <c r="BP379" i="2"/>
  <c r="BM379" i="2"/>
  <c r="BJ379" i="2"/>
  <c r="BG379" i="2"/>
  <c r="BD379" i="2"/>
  <c r="BA379" i="2"/>
  <c r="AX379" i="2"/>
  <c r="AU379" i="2"/>
  <c r="AR379" i="2"/>
  <c r="AO379" i="2"/>
  <c r="AL379" i="2"/>
  <c r="AI379" i="2"/>
  <c r="AF379" i="2"/>
  <c r="AC379" i="2"/>
  <c r="Z379" i="2"/>
  <c r="W379" i="2"/>
  <c r="T379" i="2"/>
  <c r="Q379" i="2"/>
  <c r="N379" i="2"/>
  <c r="K379" i="2"/>
  <c r="H379" i="2"/>
  <c r="E379" i="2"/>
  <c r="BU369" i="2"/>
  <c r="BV369" i="2" s="1"/>
  <c r="BT369" i="2"/>
  <c r="BR369" i="2"/>
  <c r="BQ369" i="2"/>
  <c r="BS369" i="2" s="1"/>
  <c r="BO369" i="2"/>
  <c r="BN369" i="2"/>
  <c r="BP369" i="2" s="1"/>
  <c r="BL369" i="2"/>
  <c r="BM369" i="2" s="1"/>
  <c r="BK369" i="2"/>
  <c r="BI369" i="2"/>
  <c r="BH369" i="2"/>
  <c r="BJ369" i="2" s="1"/>
  <c r="BF369" i="2"/>
  <c r="BE369" i="2"/>
  <c r="BG369" i="2" s="1"/>
  <c r="BC369" i="2"/>
  <c r="BB369" i="2"/>
  <c r="BD369" i="2" s="1"/>
  <c r="AZ369" i="2"/>
  <c r="BA369" i="2" s="1"/>
  <c r="AY369" i="2"/>
  <c r="AW369" i="2"/>
  <c r="AV369" i="2"/>
  <c r="AU369" i="2"/>
  <c r="AT369" i="2"/>
  <c r="AS369" i="2"/>
  <c r="AQ369" i="2"/>
  <c r="AP369" i="2"/>
  <c r="AR369" i="2" s="1"/>
  <c r="AN369" i="2"/>
  <c r="AO369" i="2" s="1"/>
  <c r="AM369" i="2"/>
  <c r="AK369" i="2"/>
  <c r="AJ369" i="2"/>
  <c r="AL369" i="2" s="1"/>
  <c r="AH369" i="2"/>
  <c r="AI369" i="2" s="1"/>
  <c r="AG369" i="2"/>
  <c r="AE369" i="2"/>
  <c r="AD369" i="2"/>
  <c r="AF369" i="2" s="1"/>
  <c r="AB369" i="2"/>
  <c r="AC369" i="2" s="1"/>
  <c r="AA369" i="2"/>
  <c r="Y369" i="2"/>
  <c r="X369" i="2"/>
  <c r="Z369" i="2" s="1"/>
  <c r="V369" i="2"/>
  <c r="BX369" i="2" s="1"/>
  <c r="U369" i="2"/>
  <c r="W369" i="2" s="1"/>
  <c r="S369" i="2"/>
  <c r="R369" i="2"/>
  <c r="T369" i="2" s="1"/>
  <c r="P369" i="2"/>
  <c r="Q369" i="2" s="1"/>
  <c r="O369" i="2"/>
  <c r="M369" i="2"/>
  <c r="L369" i="2"/>
  <c r="N369" i="2" s="1"/>
  <c r="J369" i="2"/>
  <c r="I369" i="2"/>
  <c r="K369" i="2" s="1"/>
  <c r="H369" i="2"/>
  <c r="G369" i="2"/>
  <c r="F369" i="2"/>
  <c r="D369" i="2"/>
  <c r="E369" i="2" s="1"/>
  <c r="C369" i="2"/>
  <c r="BX368" i="2"/>
  <c r="BW368" i="2"/>
  <c r="BY368" i="2" s="1"/>
  <c r="BV368" i="2"/>
  <c r="BS368" i="2"/>
  <c r="BP368" i="2"/>
  <c r="BM368" i="2"/>
  <c r="BJ368" i="2"/>
  <c r="BG368" i="2"/>
  <c r="BD368" i="2"/>
  <c r="BA368" i="2"/>
  <c r="AX368" i="2"/>
  <c r="AU368" i="2"/>
  <c r="AR368" i="2"/>
  <c r="AO368" i="2"/>
  <c r="AL368" i="2"/>
  <c r="AI368" i="2"/>
  <c r="AF368" i="2"/>
  <c r="AC368" i="2"/>
  <c r="Z368" i="2"/>
  <c r="W368" i="2"/>
  <c r="T368" i="2"/>
  <c r="Q368" i="2"/>
  <c r="N368" i="2"/>
  <c r="K368" i="2"/>
  <c r="H368" i="2"/>
  <c r="E368" i="2"/>
  <c r="BX367" i="2"/>
  <c r="BW367" i="2"/>
  <c r="BY367" i="2" s="1"/>
  <c r="BV367" i="2"/>
  <c r="BS367" i="2"/>
  <c r="BP367" i="2"/>
  <c r="BM367" i="2"/>
  <c r="BJ367" i="2"/>
  <c r="BG367" i="2"/>
  <c r="BD367" i="2"/>
  <c r="BA367" i="2"/>
  <c r="AX367" i="2"/>
  <c r="AU367" i="2"/>
  <c r="AR367" i="2"/>
  <c r="AO367" i="2"/>
  <c r="AL367" i="2"/>
  <c r="AI367" i="2"/>
  <c r="AF367" i="2"/>
  <c r="AC367" i="2"/>
  <c r="Z367" i="2"/>
  <c r="W367" i="2"/>
  <c r="T367" i="2"/>
  <c r="Q367" i="2"/>
  <c r="N367" i="2"/>
  <c r="K367" i="2"/>
  <c r="H367" i="2"/>
  <c r="E367" i="2"/>
  <c r="BX366" i="2"/>
  <c r="BY366" i="2" s="1"/>
  <c r="BW366" i="2"/>
  <c r="BV366" i="2"/>
  <c r="BS366" i="2"/>
  <c r="BP366" i="2"/>
  <c r="BM366" i="2"/>
  <c r="BJ366" i="2"/>
  <c r="BG366" i="2"/>
  <c r="BD366" i="2"/>
  <c r="BA366" i="2"/>
  <c r="AX366" i="2"/>
  <c r="AU366" i="2"/>
  <c r="AR366" i="2"/>
  <c r="AO366" i="2"/>
  <c r="AL366" i="2"/>
  <c r="AI366" i="2"/>
  <c r="AF366" i="2"/>
  <c r="AC366" i="2"/>
  <c r="Z366" i="2"/>
  <c r="W366" i="2"/>
  <c r="T366" i="2"/>
  <c r="Q366" i="2"/>
  <c r="N366" i="2"/>
  <c r="K366" i="2"/>
  <c r="H366" i="2"/>
  <c r="E366" i="2"/>
  <c r="BX365" i="2"/>
  <c r="BY365" i="2" s="1"/>
  <c r="BW365" i="2"/>
  <c r="BV365" i="2"/>
  <c r="BS365" i="2"/>
  <c r="BP365" i="2"/>
  <c r="BM365" i="2"/>
  <c r="BJ365" i="2"/>
  <c r="BG365" i="2"/>
  <c r="BD365" i="2"/>
  <c r="BA365" i="2"/>
  <c r="AX365" i="2"/>
  <c r="AU365" i="2"/>
  <c r="AR365" i="2"/>
  <c r="AO365" i="2"/>
  <c r="AL365" i="2"/>
  <c r="AI365" i="2"/>
  <c r="AF365" i="2"/>
  <c r="AC365" i="2"/>
  <c r="Z365" i="2"/>
  <c r="W365" i="2"/>
  <c r="T365" i="2"/>
  <c r="Q365" i="2"/>
  <c r="N365" i="2"/>
  <c r="K365" i="2"/>
  <c r="H365" i="2"/>
  <c r="E365" i="2"/>
  <c r="BY364" i="2"/>
  <c r="BV364" i="2"/>
  <c r="BS364" i="2"/>
  <c r="BP364" i="2"/>
  <c r="BM364" i="2"/>
  <c r="BJ364" i="2"/>
  <c r="BG364" i="2"/>
  <c r="BD364" i="2"/>
  <c r="BA364" i="2"/>
  <c r="AX364" i="2"/>
  <c r="AU364" i="2"/>
  <c r="AR364" i="2"/>
  <c r="AO364" i="2"/>
  <c r="AL364" i="2"/>
  <c r="AI364" i="2"/>
  <c r="AF364" i="2"/>
  <c r="AC364" i="2"/>
  <c r="Z364" i="2"/>
  <c r="W364" i="2"/>
  <c r="T364" i="2"/>
  <c r="Q364" i="2"/>
  <c r="N364" i="2"/>
  <c r="K364" i="2"/>
  <c r="H364" i="2"/>
  <c r="E364" i="2"/>
  <c r="BX363" i="2"/>
  <c r="BW363" i="2"/>
  <c r="BY363" i="2" s="1"/>
  <c r="BV363" i="2"/>
  <c r="BS363" i="2"/>
  <c r="BP363" i="2"/>
  <c r="BM363" i="2"/>
  <c r="BJ363" i="2"/>
  <c r="BG363" i="2"/>
  <c r="BD363" i="2"/>
  <c r="BA363" i="2"/>
  <c r="AX363" i="2"/>
  <c r="AU363" i="2"/>
  <c r="AR363" i="2"/>
  <c r="AO363" i="2"/>
  <c r="AL363" i="2"/>
  <c r="AI363" i="2"/>
  <c r="AF363" i="2"/>
  <c r="AC363" i="2"/>
  <c r="Z363" i="2"/>
  <c r="W363" i="2"/>
  <c r="T363" i="2"/>
  <c r="Q363" i="2"/>
  <c r="N363" i="2"/>
  <c r="K363" i="2"/>
  <c r="H363" i="2"/>
  <c r="E363" i="2"/>
  <c r="BX362" i="2"/>
  <c r="BW362" i="2"/>
  <c r="BY362" i="2" s="1"/>
  <c r="BV362" i="2"/>
  <c r="BS362" i="2"/>
  <c r="BP362" i="2"/>
  <c r="BM362" i="2"/>
  <c r="BJ362" i="2"/>
  <c r="BG362" i="2"/>
  <c r="BD362" i="2"/>
  <c r="BA362" i="2"/>
  <c r="AX362" i="2"/>
  <c r="AU362" i="2"/>
  <c r="AR362" i="2"/>
  <c r="AO362" i="2"/>
  <c r="AL362" i="2"/>
  <c r="AI362" i="2"/>
  <c r="AF362" i="2"/>
  <c r="AC362" i="2"/>
  <c r="Z362" i="2"/>
  <c r="W362" i="2"/>
  <c r="T362" i="2"/>
  <c r="Q362" i="2"/>
  <c r="N362" i="2"/>
  <c r="K362" i="2"/>
  <c r="H362" i="2"/>
  <c r="E362" i="2"/>
  <c r="BY361" i="2"/>
  <c r="BX361" i="2"/>
  <c r="BW361" i="2"/>
  <c r="BV361" i="2"/>
  <c r="BS361" i="2"/>
  <c r="BP361" i="2"/>
  <c r="BM361" i="2"/>
  <c r="BJ361" i="2"/>
  <c r="BG361" i="2"/>
  <c r="BD361" i="2"/>
  <c r="BA361" i="2"/>
  <c r="AX361" i="2"/>
  <c r="AU361" i="2"/>
  <c r="AR361" i="2"/>
  <c r="AO361" i="2"/>
  <c r="AL361" i="2"/>
  <c r="AI361" i="2"/>
  <c r="AF361" i="2"/>
  <c r="AC361" i="2"/>
  <c r="Z361" i="2"/>
  <c r="W361" i="2"/>
  <c r="T361" i="2"/>
  <c r="Q361" i="2"/>
  <c r="N361" i="2"/>
  <c r="K361" i="2"/>
  <c r="H361" i="2"/>
  <c r="E361" i="2"/>
  <c r="BY360" i="2"/>
  <c r="BX360" i="2"/>
  <c r="BW360" i="2"/>
  <c r="BV360" i="2"/>
  <c r="BS360" i="2"/>
  <c r="BP360" i="2"/>
  <c r="BM360" i="2"/>
  <c r="BJ360" i="2"/>
  <c r="BG360" i="2"/>
  <c r="BD360" i="2"/>
  <c r="BA360" i="2"/>
  <c r="AX360" i="2"/>
  <c r="AU360" i="2"/>
  <c r="AR360" i="2"/>
  <c r="AO360" i="2"/>
  <c r="AL360" i="2"/>
  <c r="AI360" i="2"/>
  <c r="AF360" i="2"/>
  <c r="AC360" i="2"/>
  <c r="Z360" i="2"/>
  <c r="W360" i="2"/>
  <c r="T360" i="2"/>
  <c r="Q360" i="2"/>
  <c r="N360" i="2"/>
  <c r="K360" i="2"/>
  <c r="H360" i="2"/>
  <c r="E360" i="2"/>
  <c r="BX359" i="2"/>
  <c r="BW359" i="2"/>
  <c r="BY359" i="2" s="1"/>
  <c r="BV359" i="2"/>
  <c r="BS359" i="2"/>
  <c r="BP359" i="2"/>
  <c r="BM359" i="2"/>
  <c r="BJ359" i="2"/>
  <c r="BG359" i="2"/>
  <c r="BD359" i="2"/>
  <c r="BA359" i="2"/>
  <c r="AX359" i="2"/>
  <c r="AU359" i="2"/>
  <c r="AR359" i="2"/>
  <c r="AO359" i="2"/>
  <c r="AL359" i="2"/>
  <c r="AI359" i="2"/>
  <c r="AF359" i="2"/>
  <c r="AC359" i="2"/>
  <c r="Z359" i="2"/>
  <c r="W359" i="2"/>
  <c r="T359" i="2"/>
  <c r="Q359" i="2"/>
  <c r="N359" i="2"/>
  <c r="K359" i="2"/>
  <c r="H359" i="2"/>
  <c r="E359" i="2"/>
  <c r="BX358" i="2"/>
  <c r="BW358" i="2"/>
  <c r="BY358" i="2" s="1"/>
  <c r="BV358" i="2"/>
  <c r="BS358" i="2"/>
  <c r="BP358" i="2"/>
  <c r="BM358" i="2"/>
  <c r="BJ358" i="2"/>
  <c r="BG358" i="2"/>
  <c r="BD358" i="2"/>
  <c r="BA358" i="2"/>
  <c r="AX358" i="2"/>
  <c r="AU358" i="2"/>
  <c r="AR358" i="2"/>
  <c r="AO358" i="2"/>
  <c r="AL358" i="2"/>
  <c r="AI358" i="2"/>
  <c r="AF358" i="2"/>
  <c r="AC358" i="2"/>
  <c r="Z358" i="2"/>
  <c r="W358" i="2"/>
  <c r="T358" i="2"/>
  <c r="Q358" i="2"/>
  <c r="N358" i="2"/>
  <c r="K358" i="2"/>
  <c r="H358" i="2"/>
  <c r="E358" i="2"/>
  <c r="BV357" i="2"/>
  <c r="BS357" i="2"/>
  <c r="BP357" i="2"/>
  <c r="BM357" i="2"/>
  <c r="BJ357" i="2"/>
  <c r="BG357" i="2"/>
  <c r="BD357" i="2"/>
  <c r="BA357" i="2"/>
  <c r="AX357" i="2"/>
  <c r="AU357" i="2"/>
  <c r="AR357" i="2"/>
  <c r="AO357" i="2"/>
  <c r="AL357" i="2"/>
  <c r="AI357" i="2"/>
  <c r="AF357" i="2"/>
  <c r="AC357" i="2"/>
  <c r="Z357" i="2"/>
  <c r="W357" i="2"/>
  <c r="T357" i="2"/>
  <c r="Q357" i="2"/>
  <c r="N357" i="2"/>
  <c r="K357" i="2"/>
  <c r="H357" i="2"/>
  <c r="E357" i="2"/>
  <c r="BY356" i="2"/>
  <c r="BX356" i="2"/>
  <c r="BW356" i="2"/>
  <c r="BV356" i="2"/>
  <c r="BS356" i="2"/>
  <c r="BP356" i="2"/>
  <c r="BM356" i="2"/>
  <c r="BJ356" i="2"/>
  <c r="BG356" i="2"/>
  <c r="BD356" i="2"/>
  <c r="BA356" i="2"/>
  <c r="AX356" i="2"/>
  <c r="AU356" i="2"/>
  <c r="AR356" i="2"/>
  <c r="AO356" i="2"/>
  <c r="AL356" i="2"/>
  <c r="AI356" i="2"/>
  <c r="AF356" i="2"/>
  <c r="AC356" i="2"/>
  <c r="Z356" i="2"/>
  <c r="W356" i="2"/>
  <c r="T356" i="2"/>
  <c r="Q356" i="2"/>
  <c r="N356" i="2"/>
  <c r="K356" i="2"/>
  <c r="H356" i="2"/>
  <c r="E356" i="2"/>
  <c r="BY355" i="2"/>
  <c r="BX355" i="2"/>
  <c r="BW355" i="2"/>
  <c r="BV355" i="2"/>
  <c r="BS355" i="2"/>
  <c r="BP355" i="2"/>
  <c r="BM355" i="2"/>
  <c r="BJ355" i="2"/>
  <c r="BG355" i="2"/>
  <c r="BD355" i="2"/>
  <c r="BA355" i="2"/>
  <c r="AX355" i="2"/>
  <c r="AU355" i="2"/>
  <c r="AR355" i="2"/>
  <c r="AO355" i="2"/>
  <c r="AL355" i="2"/>
  <c r="AI355" i="2"/>
  <c r="AF355" i="2"/>
  <c r="AC355" i="2"/>
  <c r="Z355" i="2"/>
  <c r="W355" i="2"/>
  <c r="T355" i="2"/>
  <c r="Q355" i="2"/>
  <c r="N355" i="2"/>
  <c r="K355" i="2"/>
  <c r="H355" i="2"/>
  <c r="E355" i="2"/>
  <c r="BX354" i="2"/>
  <c r="BW354" i="2"/>
  <c r="BY354" i="2" s="1"/>
  <c r="BV354" i="2"/>
  <c r="BS354" i="2"/>
  <c r="BP354" i="2"/>
  <c r="BM354" i="2"/>
  <c r="BJ354" i="2"/>
  <c r="BG354" i="2"/>
  <c r="BD354" i="2"/>
  <c r="BA354" i="2"/>
  <c r="AX354" i="2"/>
  <c r="AU354" i="2"/>
  <c r="AR354" i="2"/>
  <c r="AO354" i="2"/>
  <c r="AL354" i="2"/>
  <c r="AI354" i="2"/>
  <c r="AF354" i="2"/>
  <c r="AC354" i="2"/>
  <c r="Z354" i="2"/>
  <c r="W354" i="2"/>
  <c r="T354" i="2"/>
  <c r="Q354" i="2"/>
  <c r="N354" i="2"/>
  <c r="K354" i="2"/>
  <c r="H354" i="2"/>
  <c r="E354" i="2"/>
  <c r="BY353" i="2"/>
  <c r="BX353" i="2"/>
  <c r="BW353" i="2"/>
  <c r="BV353" i="2"/>
  <c r="BS353" i="2"/>
  <c r="BP353" i="2"/>
  <c r="BM353" i="2"/>
  <c r="BJ353" i="2"/>
  <c r="BG353" i="2"/>
  <c r="BD353" i="2"/>
  <c r="BA353" i="2"/>
  <c r="AX353" i="2"/>
  <c r="AU353" i="2"/>
  <c r="AR353" i="2"/>
  <c r="AO353" i="2"/>
  <c r="AL353" i="2"/>
  <c r="AI353" i="2"/>
  <c r="AF353" i="2"/>
  <c r="AC353" i="2"/>
  <c r="Z353" i="2"/>
  <c r="W353" i="2"/>
  <c r="T353" i="2"/>
  <c r="Q353" i="2"/>
  <c r="N353" i="2"/>
  <c r="K353" i="2"/>
  <c r="H353" i="2"/>
  <c r="E353" i="2"/>
  <c r="BY352" i="2"/>
  <c r="BX352" i="2"/>
  <c r="BW352" i="2"/>
  <c r="BV352" i="2"/>
  <c r="BS352" i="2"/>
  <c r="BP352" i="2"/>
  <c r="BM352" i="2"/>
  <c r="BJ352" i="2"/>
  <c r="BG352" i="2"/>
  <c r="BD352" i="2"/>
  <c r="BA352" i="2"/>
  <c r="AX352" i="2"/>
  <c r="AU352" i="2"/>
  <c r="AR352" i="2"/>
  <c r="AO352" i="2"/>
  <c r="AL352" i="2"/>
  <c r="AI352" i="2"/>
  <c r="AF352" i="2"/>
  <c r="AC352" i="2"/>
  <c r="Z352" i="2"/>
  <c r="W352" i="2"/>
  <c r="T352" i="2"/>
  <c r="Q352" i="2"/>
  <c r="N352" i="2"/>
  <c r="K352" i="2"/>
  <c r="H352" i="2"/>
  <c r="E352" i="2"/>
  <c r="BY351" i="2"/>
  <c r="BX351" i="2"/>
  <c r="BW351" i="2"/>
  <c r="BV351" i="2"/>
  <c r="BS351" i="2"/>
  <c r="BP351" i="2"/>
  <c r="BM351" i="2"/>
  <c r="BJ351" i="2"/>
  <c r="BG351" i="2"/>
  <c r="BD351" i="2"/>
  <c r="BA351" i="2"/>
  <c r="AX351" i="2"/>
  <c r="AU351" i="2"/>
  <c r="AR351" i="2"/>
  <c r="AO351" i="2"/>
  <c r="AL351" i="2"/>
  <c r="AI351" i="2"/>
  <c r="AF351" i="2"/>
  <c r="AC351" i="2"/>
  <c r="Z351" i="2"/>
  <c r="W351" i="2"/>
  <c r="T351" i="2"/>
  <c r="Q351" i="2"/>
  <c r="N351" i="2"/>
  <c r="K351" i="2"/>
  <c r="H351" i="2"/>
  <c r="E351" i="2"/>
  <c r="BX350" i="2"/>
  <c r="BW350" i="2"/>
  <c r="BY350" i="2" s="1"/>
  <c r="BV350" i="2"/>
  <c r="BS350" i="2"/>
  <c r="BP350" i="2"/>
  <c r="BM350" i="2"/>
  <c r="BJ350" i="2"/>
  <c r="BG350" i="2"/>
  <c r="BD350" i="2"/>
  <c r="BA350" i="2"/>
  <c r="AX350" i="2"/>
  <c r="AU350" i="2"/>
  <c r="AR350" i="2"/>
  <c r="AO350" i="2"/>
  <c r="AL350" i="2"/>
  <c r="AI350" i="2"/>
  <c r="AF350" i="2"/>
  <c r="AC350" i="2"/>
  <c r="Z350" i="2"/>
  <c r="W350" i="2"/>
  <c r="T350" i="2"/>
  <c r="Q350" i="2"/>
  <c r="N350" i="2"/>
  <c r="K350" i="2"/>
  <c r="H350" i="2"/>
  <c r="E350" i="2"/>
  <c r="BX349" i="2"/>
  <c r="BY349" i="2" s="1"/>
  <c r="BW349" i="2"/>
  <c r="BV349" i="2"/>
  <c r="BS349" i="2"/>
  <c r="BM349" i="2"/>
  <c r="BJ349" i="2"/>
  <c r="BG349" i="2"/>
  <c r="BD349" i="2"/>
  <c r="BA349" i="2"/>
  <c r="AU349" i="2"/>
  <c r="AR349" i="2"/>
  <c r="AO349" i="2"/>
  <c r="AL349" i="2"/>
  <c r="AI349" i="2"/>
  <c r="AF349" i="2"/>
  <c r="AC349" i="2"/>
  <c r="Z349" i="2"/>
  <c r="W349" i="2"/>
  <c r="T349" i="2"/>
  <c r="Q349" i="2"/>
  <c r="N349" i="2"/>
  <c r="K349" i="2"/>
  <c r="H349" i="2"/>
  <c r="E349" i="2"/>
  <c r="BY348" i="2"/>
  <c r="BX348" i="2"/>
  <c r="BW348" i="2"/>
  <c r="BV348" i="2"/>
  <c r="BS348" i="2"/>
  <c r="BP348" i="2"/>
  <c r="BM348" i="2"/>
  <c r="BJ348" i="2"/>
  <c r="BG348" i="2"/>
  <c r="BD348" i="2"/>
  <c r="BA348" i="2"/>
  <c r="AX348" i="2"/>
  <c r="AU348" i="2"/>
  <c r="AR348" i="2"/>
  <c r="AO348" i="2"/>
  <c r="AL348" i="2"/>
  <c r="AI348" i="2"/>
  <c r="AF348" i="2"/>
  <c r="AC348" i="2"/>
  <c r="Z348" i="2"/>
  <c r="W348" i="2"/>
  <c r="T348" i="2"/>
  <c r="Q348" i="2"/>
  <c r="N348" i="2"/>
  <c r="K348" i="2"/>
  <c r="H348" i="2"/>
  <c r="E348" i="2"/>
  <c r="BX347" i="2"/>
  <c r="BW347" i="2"/>
  <c r="BY347" i="2" s="1"/>
  <c r="BV347" i="2"/>
  <c r="BS347" i="2"/>
  <c r="BP347" i="2"/>
  <c r="BM347" i="2"/>
  <c r="BJ347" i="2"/>
  <c r="BG347" i="2"/>
  <c r="BD347" i="2"/>
  <c r="BA347" i="2"/>
  <c r="AX347" i="2"/>
  <c r="AU347" i="2"/>
  <c r="AR347" i="2"/>
  <c r="AO347" i="2"/>
  <c r="AL347" i="2"/>
  <c r="AI347" i="2"/>
  <c r="AF347" i="2"/>
  <c r="AC347" i="2"/>
  <c r="Z347" i="2"/>
  <c r="W347" i="2"/>
  <c r="T347" i="2"/>
  <c r="Q347" i="2"/>
  <c r="N347" i="2"/>
  <c r="K347" i="2"/>
  <c r="H347" i="2"/>
  <c r="E347" i="2"/>
  <c r="BX346" i="2"/>
  <c r="BW346" i="2"/>
  <c r="BY346" i="2" s="1"/>
  <c r="BV346" i="2"/>
  <c r="BS346" i="2"/>
  <c r="BP346" i="2"/>
  <c r="BM346" i="2"/>
  <c r="BJ346" i="2"/>
  <c r="BG346" i="2"/>
  <c r="BD346" i="2"/>
  <c r="BA346" i="2"/>
  <c r="AX346" i="2"/>
  <c r="AU346" i="2"/>
  <c r="AR346" i="2"/>
  <c r="AO346" i="2"/>
  <c r="AL346" i="2"/>
  <c r="AI346" i="2"/>
  <c r="AF346" i="2"/>
  <c r="AC346" i="2"/>
  <c r="Z346" i="2"/>
  <c r="W346" i="2"/>
  <c r="T346" i="2"/>
  <c r="Q346" i="2"/>
  <c r="N346" i="2"/>
  <c r="K346" i="2"/>
  <c r="H346" i="2"/>
  <c r="E346" i="2"/>
  <c r="BX345" i="2"/>
  <c r="BW345" i="2"/>
  <c r="BY345" i="2" s="1"/>
  <c r="BV345" i="2"/>
  <c r="BS345" i="2"/>
  <c r="BP345" i="2"/>
  <c r="BM345" i="2"/>
  <c r="BJ345" i="2"/>
  <c r="BG345" i="2"/>
  <c r="BD345" i="2"/>
  <c r="BA345" i="2"/>
  <c r="AX345" i="2"/>
  <c r="AU345" i="2"/>
  <c r="AR345" i="2"/>
  <c r="AO345" i="2"/>
  <c r="AL345" i="2"/>
  <c r="AI345" i="2"/>
  <c r="AF345" i="2"/>
  <c r="AC345" i="2"/>
  <c r="Z345" i="2"/>
  <c r="W345" i="2"/>
  <c r="T345" i="2"/>
  <c r="Q345" i="2"/>
  <c r="N345" i="2"/>
  <c r="K345" i="2"/>
  <c r="H345" i="2"/>
  <c r="E345" i="2"/>
  <c r="BX344" i="2"/>
  <c r="BW344" i="2"/>
  <c r="BY344" i="2" s="1"/>
  <c r="BV344" i="2"/>
  <c r="BS344" i="2"/>
  <c r="BP344" i="2"/>
  <c r="BM344" i="2"/>
  <c r="BJ344" i="2"/>
  <c r="BG344" i="2"/>
  <c r="BD344" i="2"/>
  <c r="BA344" i="2"/>
  <c r="AX344" i="2"/>
  <c r="AU344" i="2"/>
  <c r="AR344" i="2"/>
  <c r="AO344" i="2"/>
  <c r="AL344" i="2"/>
  <c r="AI344" i="2"/>
  <c r="AF344" i="2"/>
  <c r="AC344" i="2"/>
  <c r="Z344" i="2"/>
  <c r="W344" i="2"/>
  <c r="T344" i="2"/>
  <c r="Q344" i="2"/>
  <c r="N344" i="2"/>
  <c r="K344" i="2"/>
  <c r="H344" i="2"/>
  <c r="E344" i="2"/>
  <c r="BY343" i="2"/>
  <c r="BX343" i="2"/>
  <c r="BW343" i="2"/>
  <c r="BV343" i="2"/>
  <c r="BS343" i="2"/>
  <c r="BP343" i="2"/>
  <c r="BM343" i="2"/>
  <c r="BJ343" i="2"/>
  <c r="BG343" i="2"/>
  <c r="BD343" i="2"/>
  <c r="BA343" i="2"/>
  <c r="AX343" i="2"/>
  <c r="AU343" i="2"/>
  <c r="AR343" i="2"/>
  <c r="AO343" i="2"/>
  <c r="AL343" i="2"/>
  <c r="AI343" i="2"/>
  <c r="AF343" i="2"/>
  <c r="AC343" i="2"/>
  <c r="Z343" i="2"/>
  <c r="W343" i="2"/>
  <c r="T343" i="2"/>
  <c r="Q343" i="2"/>
  <c r="N343" i="2"/>
  <c r="K343" i="2"/>
  <c r="H343" i="2"/>
  <c r="E343" i="2"/>
  <c r="BX342" i="2"/>
  <c r="BW342" i="2"/>
  <c r="BY342" i="2" s="1"/>
  <c r="BV342" i="2"/>
  <c r="BS342" i="2"/>
  <c r="BP342" i="2"/>
  <c r="BM342" i="2"/>
  <c r="BJ342" i="2"/>
  <c r="BG342" i="2"/>
  <c r="BD342" i="2"/>
  <c r="BA342" i="2"/>
  <c r="AX342" i="2"/>
  <c r="AU342" i="2"/>
  <c r="AR342" i="2"/>
  <c r="AO342" i="2"/>
  <c r="AL342" i="2"/>
  <c r="AI342" i="2"/>
  <c r="AF342" i="2"/>
  <c r="AC342" i="2"/>
  <c r="Z342" i="2"/>
  <c r="W342" i="2"/>
  <c r="T342" i="2"/>
  <c r="Q342" i="2"/>
  <c r="N342" i="2"/>
  <c r="K342" i="2"/>
  <c r="H342" i="2"/>
  <c r="E342" i="2"/>
  <c r="BU332" i="2"/>
  <c r="BV332" i="2" s="1"/>
  <c r="BT332" i="2"/>
  <c r="BR332" i="2"/>
  <c r="BS332" i="2" s="1"/>
  <c r="BQ332" i="2"/>
  <c r="BO332" i="2"/>
  <c r="BN332" i="2"/>
  <c r="BP332" i="2" s="1"/>
  <c r="BL332" i="2"/>
  <c r="BK332" i="2"/>
  <c r="BM332" i="2" s="1"/>
  <c r="BI332" i="2"/>
  <c r="BH332" i="2"/>
  <c r="BJ332" i="2" s="1"/>
  <c r="BF332" i="2"/>
  <c r="BE332" i="2"/>
  <c r="BG332" i="2" s="1"/>
  <c r="BC332" i="2"/>
  <c r="BB332" i="2"/>
  <c r="BD332" i="2" s="1"/>
  <c r="AZ332" i="2"/>
  <c r="AY332" i="2"/>
  <c r="BA332" i="2" s="1"/>
  <c r="AW332" i="2"/>
  <c r="AV332" i="2"/>
  <c r="AT332" i="2"/>
  <c r="AS332" i="2"/>
  <c r="AU332" i="2" s="1"/>
  <c r="AQ332" i="2"/>
  <c r="AP332" i="2"/>
  <c r="AR332" i="2" s="1"/>
  <c r="AN332" i="2"/>
  <c r="AM332" i="2"/>
  <c r="AO332" i="2" s="1"/>
  <c r="AK332" i="2"/>
  <c r="AJ332" i="2"/>
  <c r="AL332" i="2" s="1"/>
  <c r="AH332" i="2"/>
  <c r="AI332" i="2" s="1"/>
  <c r="AG332" i="2"/>
  <c r="AE332" i="2"/>
  <c r="AD332" i="2"/>
  <c r="AF332" i="2" s="1"/>
  <c r="AB332" i="2"/>
  <c r="AA332" i="2"/>
  <c r="AC332" i="2" s="1"/>
  <c r="Y332" i="2"/>
  <c r="X332" i="2"/>
  <c r="Z332" i="2" s="1"/>
  <c r="V332" i="2"/>
  <c r="U332" i="2"/>
  <c r="W332" i="2" s="1"/>
  <c r="S332" i="2"/>
  <c r="R332" i="2"/>
  <c r="T332" i="2" s="1"/>
  <c r="Q332" i="2"/>
  <c r="P332" i="2"/>
  <c r="O332" i="2"/>
  <c r="M332" i="2"/>
  <c r="L332" i="2"/>
  <c r="N332" i="2" s="1"/>
  <c r="J332" i="2"/>
  <c r="I332" i="2"/>
  <c r="K332" i="2" s="1"/>
  <c r="G332" i="2"/>
  <c r="F332" i="2"/>
  <c r="H332" i="2" s="1"/>
  <c r="D332" i="2"/>
  <c r="BX332" i="2" s="1"/>
  <c r="C332" i="2"/>
  <c r="BX331" i="2"/>
  <c r="BW331" i="2"/>
  <c r="BY331" i="2" s="1"/>
  <c r="BV331" i="2"/>
  <c r="BS331" i="2"/>
  <c r="BP331" i="2"/>
  <c r="BM331" i="2"/>
  <c r="BJ331" i="2"/>
  <c r="BG331" i="2"/>
  <c r="BD331" i="2"/>
  <c r="BA331" i="2"/>
  <c r="AX331" i="2"/>
  <c r="AU331" i="2"/>
  <c r="AR331" i="2"/>
  <c r="AO331" i="2"/>
  <c r="AL331" i="2"/>
  <c r="AI331" i="2"/>
  <c r="AF331" i="2"/>
  <c r="AC331" i="2"/>
  <c r="Z331" i="2"/>
  <c r="W331" i="2"/>
  <c r="T331" i="2"/>
  <c r="Q331" i="2"/>
  <c r="N331" i="2"/>
  <c r="K331" i="2"/>
  <c r="H331" i="2"/>
  <c r="E331" i="2"/>
  <c r="BX330" i="2"/>
  <c r="BW330" i="2"/>
  <c r="BY330" i="2" s="1"/>
  <c r="BV330" i="2"/>
  <c r="BS330" i="2"/>
  <c r="BP330" i="2"/>
  <c r="BM330" i="2"/>
  <c r="BJ330" i="2"/>
  <c r="BG330" i="2"/>
  <c r="BD330" i="2"/>
  <c r="BA330" i="2"/>
  <c r="AX330" i="2"/>
  <c r="AU330" i="2"/>
  <c r="AR330" i="2"/>
  <c r="AO330" i="2"/>
  <c r="AL330" i="2"/>
  <c r="AI330" i="2"/>
  <c r="AF330" i="2"/>
  <c r="AC330" i="2"/>
  <c r="Z330" i="2"/>
  <c r="W330" i="2"/>
  <c r="T330" i="2"/>
  <c r="Q330" i="2"/>
  <c r="N330" i="2"/>
  <c r="K330" i="2"/>
  <c r="H330" i="2"/>
  <c r="E330" i="2"/>
  <c r="BX329" i="2"/>
  <c r="BW329" i="2"/>
  <c r="BY329" i="2" s="1"/>
  <c r="BV329" i="2"/>
  <c r="BS329" i="2"/>
  <c r="BP329" i="2"/>
  <c r="BM329" i="2"/>
  <c r="BJ329" i="2"/>
  <c r="BG329" i="2"/>
  <c r="BD329" i="2"/>
  <c r="BA329" i="2"/>
  <c r="AX329" i="2"/>
  <c r="AU329" i="2"/>
  <c r="AR329" i="2"/>
  <c r="AO329" i="2"/>
  <c r="AL329" i="2"/>
  <c r="AI329" i="2"/>
  <c r="AF329" i="2"/>
  <c r="AC329" i="2"/>
  <c r="Z329" i="2"/>
  <c r="W329" i="2"/>
  <c r="T329" i="2"/>
  <c r="Q329" i="2"/>
  <c r="N329" i="2"/>
  <c r="K329" i="2"/>
  <c r="H329" i="2"/>
  <c r="E329" i="2"/>
  <c r="BX328" i="2"/>
  <c r="BW328" i="2"/>
  <c r="BY328" i="2" s="1"/>
  <c r="BV328" i="2"/>
  <c r="BS328" i="2"/>
  <c r="BP328" i="2"/>
  <c r="BM328" i="2"/>
  <c r="BJ328" i="2"/>
  <c r="BG328" i="2"/>
  <c r="BD328" i="2"/>
  <c r="BA328" i="2"/>
  <c r="AX328" i="2"/>
  <c r="AU328" i="2"/>
  <c r="AR328" i="2"/>
  <c r="AO328" i="2"/>
  <c r="AL328" i="2"/>
  <c r="AI328" i="2"/>
  <c r="AF328" i="2"/>
  <c r="AC328" i="2"/>
  <c r="Z328" i="2"/>
  <c r="W328" i="2"/>
  <c r="T328" i="2"/>
  <c r="Q328" i="2"/>
  <c r="N328" i="2"/>
  <c r="K328" i="2"/>
  <c r="H328" i="2"/>
  <c r="E328" i="2"/>
  <c r="BY327" i="2"/>
  <c r="BV327" i="2"/>
  <c r="BS327" i="2"/>
  <c r="BP327" i="2"/>
  <c r="BM327" i="2"/>
  <c r="BJ327" i="2"/>
  <c r="BG327" i="2"/>
  <c r="BD327" i="2"/>
  <c r="BA327" i="2"/>
  <c r="AX327" i="2"/>
  <c r="AU327" i="2"/>
  <c r="AR327" i="2"/>
  <c r="AO327" i="2"/>
  <c r="AL327" i="2"/>
  <c r="AI327" i="2"/>
  <c r="AF327" i="2"/>
  <c r="AC327" i="2"/>
  <c r="Z327" i="2"/>
  <c r="W327" i="2"/>
  <c r="T327" i="2"/>
  <c r="Q327" i="2"/>
  <c r="N327" i="2"/>
  <c r="K327" i="2"/>
  <c r="H327" i="2"/>
  <c r="E327" i="2"/>
  <c r="BX326" i="2"/>
  <c r="BW326" i="2"/>
  <c r="BY326" i="2" s="1"/>
  <c r="BV326" i="2"/>
  <c r="BS326" i="2"/>
  <c r="BP326" i="2"/>
  <c r="BM326" i="2"/>
  <c r="BJ326" i="2"/>
  <c r="BG326" i="2"/>
  <c r="BD326" i="2"/>
  <c r="BA326" i="2"/>
  <c r="AX326" i="2"/>
  <c r="AU326" i="2"/>
  <c r="AR326" i="2"/>
  <c r="AO326" i="2"/>
  <c r="AL326" i="2"/>
  <c r="AI326" i="2"/>
  <c r="AF326" i="2"/>
  <c r="AC326" i="2"/>
  <c r="Z326" i="2"/>
  <c r="W326" i="2"/>
  <c r="T326" i="2"/>
  <c r="Q326" i="2"/>
  <c r="N326" i="2"/>
  <c r="K326" i="2"/>
  <c r="H326" i="2"/>
  <c r="E326" i="2"/>
  <c r="BX325" i="2"/>
  <c r="BY325" i="2" s="1"/>
  <c r="BW325" i="2"/>
  <c r="BV325" i="2"/>
  <c r="BS325" i="2"/>
  <c r="BP325" i="2"/>
  <c r="BM325" i="2"/>
  <c r="BJ325" i="2"/>
  <c r="BG325" i="2"/>
  <c r="BD325" i="2"/>
  <c r="BA325" i="2"/>
  <c r="AX325" i="2"/>
  <c r="AU325" i="2"/>
  <c r="AR325" i="2"/>
  <c r="AO325" i="2"/>
  <c r="AL325" i="2"/>
  <c r="AI325" i="2"/>
  <c r="AF325" i="2"/>
  <c r="AC325" i="2"/>
  <c r="Z325" i="2"/>
  <c r="W325" i="2"/>
  <c r="T325" i="2"/>
  <c r="Q325" i="2"/>
  <c r="N325" i="2"/>
  <c r="K325" i="2"/>
  <c r="H325" i="2"/>
  <c r="E325" i="2"/>
  <c r="BX324" i="2"/>
  <c r="BW324" i="2"/>
  <c r="BY324" i="2" s="1"/>
  <c r="BV324" i="2"/>
  <c r="BS324" i="2"/>
  <c r="BP324" i="2"/>
  <c r="BM324" i="2"/>
  <c r="BJ324" i="2"/>
  <c r="BG324" i="2"/>
  <c r="BD324" i="2"/>
  <c r="BA324" i="2"/>
  <c r="AX324" i="2"/>
  <c r="AU324" i="2"/>
  <c r="AR324" i="2"/>
  <c r="AO324" i="2"/>
  <c r="AL324" i="2"/>
  <c r="AI324" i="2"/>
  <c r="AF324" i="2"/>
  <c r="AC324" i="2"/>
  <c r="Z324" i="2"/>
  <c r="W324" i="2"/>
  <c r="T324" i="2"/>
  <c r="Q324" i="2"/>
  <c r="N324" i="2"/>
  <c r="K324" i="2"/>
  <c r="H324" i="2"/>
  <c r="E324" i="2"/>
  <c r="BX323" i="2"/>
  <c r="BW323" i="2"/>
  <c r="BY323" i="2" s="1"/>
  <c r="BV323" i="2"/>
  <c r="BS323" i="2"/>
  <c r="BP323" i="2"/>
  <c r="BM323" i="2"/>
  <c r="BJ323" i="2"/>
  <c r="BG323" i="2"/>
  <c r="BD323" i="2"/>
  <c r="BA323" i="2"/>
  <c r="AX323" i="2"/>
  <c r="AU323" i="2"/>
  <c r="AR323" i="2"/>
  <c r="AO323" i="2"/>
  <c r="AL323" i="2"/>
  <c r="AI323" i="2"/>
  <c r="AF323" i="2"/>
  <c r="AC323" i="2"/>
  <c r="Z323" i="2"/>
  <c r="W323" i="2"/>
  <c r="T323" i="2"/>
  <c r="Q323" i="2"/>
  <c r="N323" i="2"/>
  <c r="K323" i="2"/>
  <c r="H323" i="2"/>
  <c r="E323" i="2"/>
  <c r="BX322" i="2"/>
  <c r="BW322" i="2"/>
  <c r="BY322" i="2" s="1"/>
  <c r="BV322" i="2"/>
  <c r="BS322" i="2"/>
  <c r="BP322" i="2"/>
  <c r="BM322" i="2"/>
  <c r="BJ322" i="2"/>
  <c r="BG322" i="2"/>
  <c r="BD322" i="2"/>
  <c r="BA322" i="2"/>
  <c r="AX322" i="2"/>
  <c r="AU322" i="2"/>
  <c r="AR322" i="2"/>
  <c r="AO322" i="2"/>
  <c r="AL322" i="2"/>
  <c r="AI322" i="2"/>
  <c r="AF322" i="2"/>
  <c r="AC322" i="2"/>
  <c r="Z322" i="2"/>
  <c r="W322" i="2"/>
  <c r="T322" i="2"/>
  <c r="Q322" i="2"/>
  <c r="N322" i="2"/>
  <c r="K322" i="2"/>
  <c r="H322" i="2"/>
  <c r="E322" i="2"/>
  <c r="BX321" i="2"/>
  <c r="BY321" i="2" s="1"/>
  <c r="BW321" i="2"/>
  <c r="BV321" i="2"/>
  <c r="BS321" i="2"/>
  <c r="BP321" i="2"/>
  <c r="BM321" i="2"/>
  <c r="BJ321" i="2"/>
  <c r="BG321" i="2"/>
  <c r="BD321" i="2"/>
  <c r="BA321" i="2"/>
  <c r="AX321" i="2"/>
  <c r="AU321" i="2"/>
  <c r="AR321" i="2"/>
  <c r="AO321" i="2"/>
  <c r="AL321" i="2"/>
  <c r="AI321" i="2"/>
  <c r="AF321" i="2"/>
  <c r="AC321" i="2"/>
  <c r="Z321" i="2"/>
  <c r="W321" i="2"/>
  <c r="T321" i="2"/>
  <c r="Q321" i="2"/>
  <c r="N321" i="2"/>
  <c r="K321" i="2"/>
  <c r="H321" i="2"/>
  <c r="E321" i="2"/>
  <c r="BV320" i="2"/>
  <c r="BS320" i="2"/>
  <c r="BP320" i="2"/>
  <c r="BM320" i="2"/>
  <c r="BJ320" i="2"/>
  <c r="BG320" i="2"/>
  <c r="BD320" i="2"/>
  <c r="BA320" i="2"/>
  <c r="AX320" i="2"/>
  <c r="AU320" i="2"/>
  <c r="AR320" i="2"/>
  <c r="AO320" i="2"/>
  <c r="AL320" i="2"/>
  <c r="AI320" i="2"/>
  <c r="AF320" i="2"/>
  <c r="AC320" i="2"/>
  <c r="Z320" i="2"/>
  <c r="W320" i="2"/>
  <c r="T320" i="2"/>
  <c r="Q320" i="2"/>
  <c r="N320" i="2"/>
  <c r="K320" i="2"/>
  <c r="H320" i="2"/>
  <c r="E320" i="2"/>
  <c r="BX319" i="2"/>
  <c r="BW319" i="2"/>
  <c r="BY319" i="2" s="1"/>
  <c r="BV319" i="2"/>
  <c r="BS319" i="2"/>
  <c r="BP319" i="2"/>
  <c r="BM319" i="2"/>
  <c r="BJ319" i="2"/>
  <c r="BG319" i="2"/>
  <c r="BD319" i="2"/>
  <c r="BA319" i="2"/>
  <c r="AX319" i="2"/>
  <c r="AU319" i="2"/>
  <c r="AR319" i="2"/>
  <c r="AO319" i="2"/>
  <c r="AL319" i="2"/>
  <c r="AI319" i="2"/>
  <c r="AF319" i="2"/>
  <c r="AC319" i="2"/>
  <c r="Z319" i="2"/>
  <c r="W319" i="2"/>
  <c r="T319" i="2"/>
  <c r="Q319" i="2"/>
  <c r="N319" i="2"/>
  <c r="K319" i="2"/>
  <c r="H319" i="2"/>
  <c r="E319" i="2"/>
  <c r="BX318" i="2"/>
  <c r="BW318" i="2"/>
  <c r="BY318" i="2" s="1"/>
  <c r="BV318" i="2"/>
  <c r="BS318" i="2"/>
  <c r="BP318" i="2"/>
  <c r="BM318" i="2"/>
  <c r="BJ318" i="2"/>
  <c r="BG318" i="2"/>
  <c r="BD318" i="2"/>
  <c r="BA318" i="2"/>
  <c r="AX318" i="2"/>
  <c r="AU318" i="2"/>
  <c r="AR318" i="2"/>
  <c r="AO318" i="2"/>
  <c r="AL318" i="2"/>
  <c r="AI318" i="2"/>
  <c r="AF318" i="2"/>
  <c r="AC318" i="2"/>
  <c r="Z318" i="2"/>
  <c r="W318" i="2"/>
  <c r="T318" i="2"/>
  <c r="Q318" i="2"/>
  <c r="N318" i="2"/>
  <c r="K318" i="2"/>
  <c r="H318" i="2"/>
  <c r="E318" i="2"/>
  <c r="BY317" i="2"/>
  <c r="BX317" i="2"/>
  <c r="BW317" i="2"/>
  <c r="BV317" i="2"/>
  <c r="BS317" i="2"/>
  <c r="BP317" i="2"/>
  <c r="BM317" i="2"/>
  <c r="BJ317" i="2"/>
  <c r="BG317" i="2"/>
  <c r="BD317" i="2"/>
  <c r="BA317" i="2"/>
  <c r="AX317" i="2"/>
  <c r="AU317" i="2"/>
  <c r="AR317" i="2"/>
  <c r="AO317" i="2"/>
  <c r="AL317" i="2"/>
  <c r="AI317" i="2"/>
  <c r="AF317" i="2"/>
  <c r="AC317" i="2"/>
  <c r="Z317" i="2"/>
  <c r="W317" i="2"/>
  <c r="T317" i="2"/>
  <c r="Q317" i="2"/>
  <c r="N317" i="2"/>
  <c r="K317" i="2"/>
  <c r="H317" i="2"/>
  <c r="E317" i="2"/>
  <c r="BX316" i="2"/>
  <c r="BY316" i="2" s="1"/>
  <c r="BW316" i="2"/>
  <c r="BV316" i="2"/>
  <c r="BS316" i="2"/>
  <c r="BP316" i="2"/>
  <c r="BM316" i="2"/>
  <c r="BJ316" i="2"/>
  <c r="BG316" i="2"/>
  <c r="BD316" i="2"/>
  <c r="BA316" i="2"/>
  <c r="AX316" i="2"/>
  <c r="AU316" i="2"/>
  <c r="AR316" i="2"/>
  <c r="AO316" i="2"/>
  <c r="AL316" i="2"/>
  <c r="AI316" i="2"/>
  <c r="AF316" i="2"/>
  <c r="AC316" i="2"/>
  <c r="Z316" i="2"/>
  <c r="W316" i="2"/>
  <c r="T316" i="2"/>
  <c r="Q316" i="2"/>
  <c r="N316" i="2"/>
  <c r="K316" i="2"/>
  <c r="H316" i="2"/>
  <c r="E316" i="2"/>
  <c r="BX315" i="2"/>
  <c r="BW315" i="2"/>
  <c r="BY315" i="2" s="1"/>
  <c r="BV315" i="2"/>
  <c r="BS315" i="2"/>
  <c r="BP315" i="2"/>
  <c r="BM315" i="2"/>
  <c r="BJ315" i="2"/>
  <c r="BG315" i="2"/>
  <c r="BD315" i="2"/>
  <c r="BA315" i="2"/>
  <c r="AX315" i="2"/>
  <c r="AU315" i="2"/>
  <c r="AR315" i="2"/>
  <c r="AO315" i="2"/>
  <c r="AL315" i="2"/>
  <c r="AI315" i="2"/>
  <c r="AF315" i="2"/>
  <c r="AC315" i="2"/>
  <c r="Z315" i="2"/>
  <c r="W315" i="2"/>
  <c r="T315" i="2"/>
  <c r="Q315" i="2"/>
  <c r="N315" i="2"/>
  <c r="K315" i="2"/>
  <c r="H315" i="2"/>
  <c r="E315" i="2"/>
  <c r="BX314" i="2"/>
  <c r="BY314" i="2" s="1"/>
  <c r="BW314" i="2"/>
  <c r="BV314" i="2"/>
  <c r="BS314" i="2"/>
  <c r="BP314" i="2"/>
  <c r="BM314" i="2"/>
  <c r="BJ314" i="2"/>
  <c r="BG314" i="2"/>
  <c r="BD314" i="2"/>
  <c r="BA314" i="2"/>
  <c r="AX314" i="2"/>
  <c r="AU314" i="2"/>
  <c r="AR314" i="2"/>
  <c r="AO314" i="2"/>
  <c r="AL314" i="2"/>
  <c r="AI314" i="2"/>
  <c r="AF314" i="2"/>
  <c r="AC314" i="2"/>
  <c r="Z314" i="2"/>
  <c r="W314" i="2"/>
  <c r="T314" i="2"/>
  <c r="Q314" i="2"/>
  <c r="N314" i="2"/>
  <c r="K314" i="2"/>
  <c r="H314" i="2"/>
  <c r="E314" i="2"/>
  <c r="BX313" i="2"/>
  <c r="BY313" i="2" s="1"/>
  <c r="BW313" i="2"/>
  <c r="BV313" i="2"/>
  <c r="BS313" i="2"/>
  <c r="BP313" i="2"/>
  <c r="BM313" i="2"/>
  <c r="BJ313" i="2"/>
  <c r="BG313" i="2"/>
  <c r="BD313" i="2"/>
  <c r="BA313" i="2"/>
  <c r="AX313" i="2"/>
  <c r="AU313" i="2"/>
  <c r="AR313" i="2"/>
  <c r="AO313" i="2"/>
  <c r="AL313" i="2"/>
  <c r="AI313" i="2"/>
  <c r="AF313" i="2"/>
  <c r="AC313" i="2"/>
  <c r="Z313" i="2"/>
  <c r="W313" i="2"/>
  <c r="T313" i="2"/>
  <c r="Q313" i="2"/>
  <c r="N313" i="2"/>
  <c r="K313" i="2"/>
  <c r="H313" i="2"/>
  <c r="E313" i="2"/>
  <c r="BX312" i="2"/>
  <c r="BY312" i="2" s="1"/>
  <c r="BW312" i="2"/>
  <c r="BV312" i="2"/>
  <c r="BS312" i="2"/>
  <c r="BM312" i="2"/>
  <c r="BJ312" i="2"/>
  <c r="BG312" i="2"/>
  <c r="BD312" i="2"/>
  <c r="BA312" i="2"/>
  <c r="AU312" i="2"/>
  <c r="AR312" i="2"/>
  <c r="AO312" i="2"/>
  <c r="AL312" i="2"/>
  <c r="AI312" i="2"/>
  <c r="AF312" i="2"/>
  <c r="AC312" i="2"/>
  <c r="Z312" i="2"/>
  <c r="W312" i="2"/>
  <c r="T312" i="2"/>
  <c r="Q312" i="2"/>
  <c r="N312" i="2"/>
  <c r="K312" i="2"/>
  <c r="H312" i="2"/>
  <c r="E312" i="2"/>
  <c r="BY311" i="2"/>
  <c r="BX311" i="2"/>
  <c r="BW311" i="2"/>
  <c r="BV311" i="2"/>
  <c r="BS311" i="2"/>
  <c r="BP311" i="2"/>
  <c r="BM311" i="2"/>
  <c r="BJ311" i="2"/>
  <c r="BG311" i="2"/>
  <c r="BD311" i="2"/>
  <c r="BA311" i="2"/>
  <c r="AX311" i="2"/>
  <c r="AU311" i="2"/>
  <c r="AR311" i="2"/>
  <c r="AO311" i="2"/>
  <c r="AL311" i="2"/>
  <c r="AI311" i="2"/>
  <c r="AF311" i="2"/>
  <c r="AC311" i="2"/>
  <c r="Z311" i="2"/>
  <c r="W311" i="2"/>
  <c r="T311" i="2"/>
  <c r="Q311" i="2"/>
  <c r="N311" i="2"/>
  <c r="K311" i="2"/>
  <c r="H311" i="2"/>
  <c r="E311" i="2"/>
  <c r="BX310" i="2"/>
  <c r="BW310" i="2"/>
  <c r="BY310" i="2" s="1"/>
  <c r="BV310" i="2"/>
  <c r="BS310" i="2"/>
  <c r="BP310" i="2"/>
  <c r="BM310" i="2"/>
  <c r="BJ310" i="2"/>
  <c r="BG310" i="2"/>
  <c r="BD310" i="2"/>
  <c r="BA310" i="2"/>
  <c r="AX310" i="2"/>
  <c r="AU310" i="2"/>
  <c r="AR310" i="2"/>
  <c r="AO310" i="2"/>
  <c r="AL310" i="2"/>
  <c r="AI310" i="2"/>
  <c r="AF310" i="2"/>
  <c r="AC310" i="2"/>
  <c r="Z310" i="2"/>
  <c r="W310" i="2"/>
  <c r="T310" i="2"/>
  <c r="Q310" i="2"/>
  <c r="N310" i="2"/>
  <c r="K310" i="2"/>
  <c r="H310" i="2"/>
  <c r="E310" i="2"/>
  <c r="BX309" i="2"/>
  <c r="BW309" i="2"/>
  <c r="BY309" i="2" s="1"/>
  <c r="BV309" i="2"/>
  <c r="BS309" i="2"/>
  <c r="BP309" i="2"/>
  <c r="BM309" i="2"/>
  <c r="BJ309" i="2"/>
  <c r="BG309" i="2"/>
  <c r="BD309" i="2"/>
  <c r="BA309" i="2"/>
  <c r="AX309" i="2"/>
  <c r="AU309" i="2"/>
  <c r="AR309" i="2"/>
  <c r="AO309" i="2"/>
  <c r="AL309" i="2"/>
  <c r="AI309" i="2"/>
  <c r="AF309" i="2"/>
  <c r="AC309" i="2"/>
  <c r="Z309" i="2"/>
  <c r="W309" i="2"/>
  <c r="T309" i="2"/>
  <c r="Q309" i="2"/>
  <c r="N309" i="2"/>
  <c r="K309" i="2"/>
  <c r="H309" i="2"/>
  <c r="E309" i="2"/>
  <c r="BY308" i="2"/>
  <c r="BX308" i="2"/>
  <c r="BW308" i="2"/>
  <c r="BV308" i="2"/>
  <c r="BS308" i="2"/>
  <c r="BP308" i="2"/>
  <c r="BM308" i="2"/>
  <c r="BJ308" i="2"/>
  <c r="BG308" i="2"/>
  <c r="BD308" i="2"/>
  <c r="BA308" i="2"/>
  <c r="AX308" i="2"/>
  <c r="AU308" i="2"/>
  <c r="AR308" i="2"/>
  <c r="AO308" i="2"/>
  <c r="AL308" i="2"/>
  <c r="AI308" i="2"/>
  <c r="AF308" i="2"/>
  <c r="AC308" i="2"/>
  <c r="Z308" i="2"/>
  <c r="W308" i="2"/>
  <c r="T308" i="2"/>
  <c r="Q308" i="2"/>
  <c r="N308" i="2"/>
  <c r="K308" i="2"/>
  <c r="H308" i="2"/>
  <c r="E308" i="2"/>
  <c r="BY307" i="2"/>
  <c r="BX307" i="2"/>
  <c r="BW307" i="2"/>
  <c r="BV307" i="2"/>
  <c r="BS307" i="2"/>
  <c r="BP307" i="2"/>
  <c r="BM307" i="2"/>
  <c r="BJ307" i="2"/>
  <c r="BG307" i="2"/>
  <c r="BD307" i="2"/>
  <c r="BA307" i="2"/>
  <c r="AX307" i="2"/>
  <c r="AU307" i="2"/>
  <c r="AR307" i="2"/>
  <c r="AO307" i="2"/>
  <c r="AL307" i="2"/>
  <c r="AI307" i="2"/>
  <c r="AF307" i="2"/>
  <c r="AC307" i="2"/>
  <c r="Z307" i="2"/>
  <c r="W307" i="2"/>
  <c r="T307" i="2"/>
  <c r="Q307" i="2"/>
  <c r="N307" i="2"/>
  <c r="K307" i="2"/>
  <c r="H307" i="2"/>
  <c r="E307" i="2"/>
  <c r="BX306" i="2"/>
  <c r="BW306" i="2"/>
  <c r="BY306" i="2" s="1"/>
  <c r="BV306" i="2"/>
  <c r="BS306" i="2"/>
  <c r="BP306" i="2"/>
  <c r="BM306" i="2"/>
  <c r="BJ306" i="2"/>
  <c r="BG306" i="2"/>
  <c r="BD306" i="2"/>
  <c r="BA306" i="2"/>
  <c r="AX306" i="2"/>
  <c r="AU306" i="2"/>
  <c r="AR306" i="2"/>
  <c r="AO306" i="2"/>
  <c r="AL306" i="2"/>
  <c r="AI306" i="2"/>
  <c r="AF306" i="2"/>
  <c r="AC306" i="2"/>
  <c r="Z306" i="2"/>
  <c r="W306" i="2"/>
  <c r="T306" i="2"/>
  <c r="Q306" i="2"/>
  <c r="N306" i="2"/>
  <c r="K306" i="2"/>
  <c r="H306" i="2"/>
  <c r="E306" i="2"/>
  <c r="BX305" i="2"/>
  <c r="BW305" i="2"/>
  <c r="BY305" i="2" s="1"/>
  <c r="BV305" i="2"/>
  <c r="BS305" i="2"/>
  <c r="BP305" i="2"/>
  <c r="BM305" i="2"/>
  <c r="BJ305" i="2"/>
  <c r="BG305" i="2"/>
  <c r="BD305" i="2"/>
  <c r="BA305" i="2"/>
  <c r="AX305" i="2"/>
  <c r="AU305" i="2"/>
  <c r="AR305" i="2"/>
  <c r="AO305" i="2"/>
  <c r="AL305" i="2"/>
  <c r="AI305" i="2"/>
  <c r="AF305" i="2"/>
  <c r="AC305" i="2"/>
  <c r="Z305" i="2"/>
  <c r="W305" i="2"/>
  <c r="T305" i="2"/>
  <c r="Q305" i="2"/>
  <c r="N305" i="2"/>
  <c r="K305" i="2"/>
  <c r="H305" i="2"/>
  <c r="E305" i="2"/>
  <c r="BV295" i="2"/>
  <c r="BU295" i="2"/>
  <c r="BT295" i="2"/>
  <c r="BR295" i="2"/>
  <c r="BQ295" i="2"/>
  <c r="BS295" i="2" s="1"/>
  <c r="BO295" i="2"/>
  <c r="BN295" i="2"/>
  <c r="BP295" i="2" s="1"/>
  <c r="BM295" i="2"/>
  <c r="BL295" i="2"/>
  <c r="BK295" i="2"/>
  <c r="BJ295" i="2"/>
  <c r="BI295" i="2"/>
  <c r="BH295" i="2"/>
  <c r="BF295" i="2"/>
  <c r="BE295" i="2"/>
  <c r="BG295" i="2" s="1"/>
  <c r="BC295" i="2"/>
  <c r="BB295" i="2"/>
  <c r="BD295" i="2" s="1"/>
  <c r="BA295" i="2"/>
  <c r="AZ295" i="2"/>
  <c r="AY295" i="2"/>
  <c r="AX295" i="2"/>
  <c r="AW295" i="2"/>
  <c r="AV295" i="2"/>
  <c r="AT295" i="2"/>
  <c r="AS295" i="2"/>
  <c r="AU295" i="2" s="1"/>
  <c r="AQ295" i="2"/>
  <c r="AP295" i="2"/>
  <c r="AR295" i="2" s="1"/>
  <c r="AO295" i="2"/>
  <c r="AN295" i="2"/>
  <c r="AM295" i="2"/>
  <c r="BW295" i="2" s="1"/>
  <c r="AL295" i="2"/>
  <c r="AK295" i="2"/>
  <c r="AJ295" i="2"/>
  <c r="AH295" i="2"/>
  <c r="AG295" i="2"/>
  <c r="AI295" i="2" s="1"/>
  <c r="AE295" i="2"/>
  <c r="AD295" i="2"/>
  <c r="AF295" i="2" s="1"/>
  <c r="AC295" i="2"/>
  <c r="AB295" i="2"/>
  <c r="AA295" i="2"/>
  <c r="Z295" i="2"/>
  <c r="Y295" i="2"/>
  <c r="X295" i="2"/>
  <c r="V295" i="2"/>
  <c r="U295" i="2"/>
  <c r="W295" i="2" s="1"/>
  <c r="S295" i="2"/>
  <c r="R295" i="2"/>
  <c r="T295" i="2" s="1"/>
  <c r="Q295" i="2"/>
  <c r="P295" i="2"/>
  <c r="O295" i="2"/>
  <c r="N295" i="2"/>
  <c r="M295" i="2"/>
  <c r="L295" i="2"/>
  <c r="J295" i="2"/>
  <c r="I295" i="2"/>
  <c r="K295" i="2" s="1"/>
  <c r="G295" i="2"/>
  <c r="F295" i="2"/>
  <c r="H295" i="2" s="1"/>
  <c r="E295" i="2"/>
  <c r="D295" i="2"/>
  <c r="C295" i="2"/>
  <c r="BY294" i="2"/>
  <c r="BX294" i="2"/>
  <c r="BW294" i="2"/>
  <c r="BV294" i="2"/>
  <c r="BS294" i="2"/>
  <c r="BP294" i="2"/>
  <c r="BM294" i="2"/>
  <c r="BJ294" i="2"/>
  <c r="BG294" i="2"/>
  <c r="BD294" i="2"/>
  <c r="BA294" i="2"/>
  <c r="AX294" i="2"/>
  <c r="AU294" i="2"/>
  <c r="AR294" i="2"/>
  <c r="AO294" i="2"/>
  <c r="AL294" i="2"/>
  <c r="AI294" i="2"/>
  <c r="AF294" i="2"/>
  <c r="AC294" i="2"/>
  <c r="Z294" i="2"/>
  <c r="W294" i="2"/>
  <c r="T294" i="2"/>
  <c r="Q294" i="2"/>
  <c r="N294" i="2"/>
  <c r="K294" i="2"/>
  <c r="H294" i="2"/>
  <c r="E294" i="2"/>
  <c r="BX293" i="2"/>
  <c r="BW293" i="2"/>
  <c r="BY293" i="2" s="1"/>
  <c r="BV293" i="2"/>
  <c r="BS293" i="2"/>
  <c r="BP293" i="2"/>
  <c r="BM293" i="2"/>
  <c r="BJ293" i="2"/>
  <c r="BG293" i="2"/>
  <c r="BD293" i="2"/>
  <c r="BA293" i="2"/>
  <c r="AX293" i="2"/>
  <c r="AU293" i="2"/>
  <c r="AR293" i="2"/>
  <c r="AO293" i="2"/>
  <c r="AL293" i="2"/>
  <c r="AI293" i="2"/>
  <c r="AF293" i="2"/>
  <c r="AC293" i="2"/>
  <c r="Z293" i="2"/>
  <c r="W293" i="2"/>
  <c r="T293" i="2"/>
  <c r="Q293" i="2"/>
  <c r="N293" i="2"/>
  <c r="K293" i="2"/>
  <c r="H293" i="2"/>
  <c r="E293" i="2"/>
  <c r="BY292" i="2"/>
  <c r="BX292" i="2"/>
  <c r="BW292" i="2"/>
  <c r="BV292" i="2"/>
  <c r="BS292" i="2"/>
  <c r="BP292" i="2"/>
  <c r="BM292" i="2"/>
  <c r="BJ292" i="2"/>
  <c r="BG292" i="2"/>
  <c r="BD292" i="2"/>
  <c r="BA292" i="2"/>
  <c r="AX292" i="2"/>
  <c r="AU292" i="2"/>
  <c r="AR292" i="2"/>
  <c r="AO292" i="2"/>
  <c r="AL292" i="2"/>
  <c r="AI292" i="2"/>
  <c r="AF292" i="2"/>
  <c r="AC292" i="2"/>
  <c r="Z292" i="2"/>
  <c r="W292" i="2"/>
  <c r="T292" i="2"/>
  <c r="Q292" i="2"/>
  <c r="N292" i="2"/>
  <c r="K292" i="2"/>
  <c r="H292" i="2"/>
  <c r="E292" i="2"/>
  <c r="BY291" i="2"/>
  <c r="BX291" i="2"/>
  <c r="BW291" i="2"/>
  <c r="BV291" i="2"/>
  <c r="BS291" i="2"/>
  <c r="BP291" i="2"/>
  <c r="BM291" i="2"/>
  <c r="BJ291" i="2"/>
  <c r="BG291" i="2"/>
  <c r="BD291" i="2"/>
  <c r="BA291" i="2"/>
  <c r="AX291" i="2"/>
  <c r="AU291" i="2"/>
  <c r="AR291" i="2"/>
  <c r="AO291" i="2"/>
  <c r="AL291" i="2"/>
  <c r="AI291" i="2"/>
  <c r="AF291" i="2"/>
  <c r="AC291" i="2"/>
  <c r="Z291" i="2"/>
  <c r="W291" i="2"/>
  <c r="T291" i="2"/>
  <c r="Q291" i="2"/>
  <c r="N291" i="2"/>
  <c r="K291" i="2"/>
  <c r="H291" i="2"/>
  <c r="E291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290" i="2"/>
  <c r="BX289" i="2"/>
  <c r="BW289" i="2"/>
  <c r="BY289" i="2" s="1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289" i="2"/>
  <c r="BX288" i="2"/>
  <c r="BW288" i="2"/>
  <c r="BY288" i="2" s="1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288" i="2"/>
  <c r="BX287" i="2"/>
  <c r="BY287" i="2" s="1"/>
  <c r="BW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287" i="2"/>
  <c r="BY286" i="2"/>
  <c r="BX286" i="2"/>
  <c r="BW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286" i="2"/>
  <c r="BX285" i="2"/>
  <c r="BW285" i="2"/>
  <c r="BY285" i="2" s="1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285" i="2"/>
  <c r="BX284" i="2"/>
  <c r="BW284" i="2"/>
  <c r="BY284" i="2" s="1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284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283" i="2"/>
  <c r="BX282" i="2"/>
  <c r="BW282" i="2"/>
  <c r="BY282" i="2" s="1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282" i="2"/>
  <c r="BY281" i="2"/>
  <c r="BX281" i="2"/>
  <c r="BW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281" i="2"/>
  <c r="BX280" i="2"/>
  <c r="BW280" i="2"/>
  <c r="BY280" i="2" s="1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280" i="2"/>
  <c r="BX279" i="2"/>
  <c r="BW279" i="2"/>
  <c r="BY279" i="2" s="1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E279" i="2"/>
  <c r="BX278" i="2"/>
  <c r="BW278" i="2"/>
  <c r="BY278" i="2" s="1"/>
  <c r="BV278" i="2"/>
  <c r="BS278" i="2"/>
  <c r="BP278" i="2"/>
  <c r="BM278" i="2"/>
  <c r="BJ278" i="2"/>
  <c r="BG278" i="2"/>
  <c r="BD278" i="2"/>
  <c r="BA278" i="2"/>
  <c r="AX278" i="2"/>
  <c r="AU278" i="2"/>
  <c r="AR278" i="2"/>
  <c r="AO278" i="2"/>
  <c r="AL278" i="2"/>
  <c r="AI278" i="2"/>
  <c r="AF278" i="2"/>
  <c r="AC278" i="2"/>
  <c r="Z278" i="2"/>
  <c r="W278" i="2"/>
  <c r="T278" i="2"/>
  <c r="Q278" i="2"/>
  <c r="N278" i="2"/>
  <c r="K278" i="2"/>
  <c r="H278" i="2"/>
  <c r="E278" i="2"/>
  <c r="BX277" i="2"/>
  <c r="BW277" i="2"/>
  <c r="BY277" i="2" s="1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277" i="2"/>
  <c r="BX276" i="2"/>
  <c r="BW276" i="2"/>
  <c r="BY276" i="2" s="1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276" i="2"/>
  <c r="BX275" i="2"/>
  <c r="BW275" i="2"/>
  <c r="BY275" i="2" s="1"/>
  <c r="BV275" i="2"/>
  <c r="BS275" i="2"/>
  <c r="BM275" i="2"/>
  <c r="BJ275" i="2"/>
  <c r="BG275" i="2"/>
  <c r="BD275" i="2"/>
  <c r="BA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275" i="2"/>
  <c r="BX274" i="2"/>
  <c r="BW274" i="2"/>
  <c r="BY274" i="2" s="1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274" i="2"/>
  <c r="BX273" i="2"/>
  <c r="BW273" i="2"/>
  <c r="BY273" i="2" s="1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273" i="2"/>
  <c r="BX272" i="2"/>
  <c r="BY272" i="2" s="1"/>
  <c r="BW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272" i="2"/>
  <c r="BX271" i="2"/>
  <c r="BW271" i="2"/>
  <c r="BY271" i="2" s="1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271" i="2"/>
  <c r="BX270" i="2"/>
  <c r="BW270" i="2"/>
  <c r="BY270" i="2" s="1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270" i="2"/>
  <c r="BX269" i="2"/>
  <c r="BW269" i="2"/>
  <c r="BY269" i="2" s="1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269" i="2"/>
  <c r="BX268" i="2"/>
  <c r="BY268" i="2" s="1"/>
  <c r="BW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268" i="2"/>
  <c r="BU258" i="2"/>
  <c r="BV258" i="2" s="1"/>
  <c r="BT258" i="2"/>
  <c r="BR258" i="2"/>
  <c r="BQ258" i="2"/>
  <c r="BS258" i="2" s="1"/>
  <c r="BO258" i="2"/>
  <c r="BP258" i="2" s="1"/>
  <c r="BN258" i="2"/>
  <c r="BL258" i="2"/>
  <c r="BK258" i="2"/>
  <c r="BM258" i="2" s="1"/>
  <c r="BI258" i="2"/>
  <c r="BH258" i="2"/>
  <c r="BJ258" i="2" s="1"/>
  <c r="BF258" i="2"/>
  <c r="BE258" i="2"/>
  <c r="BG258" i="2" s="1"/>
  <c r="BC258" i="2"/>
  <c r="BD258" i="2" s="1"/>
  <c r="BB258" i="2"/>
  <c r="AZ258" i="2"/>
  <c r="AY258" i="2"/>
  <c r="BA258" i="2" s="1"/>
  <c r="AX258" i="2"/>
  <c r="AW258" i="2"/>
  <c r="AV258" i="2"/>
  <c r="AT258" i="2"/>
  <c r="AS258" i="2"/>
  <c r="AU258" i="2" s="1"/>
  <c r="AQ258" i="2"/>
  <c r="AR258" i="2" s="1"/>
  <c r="AP258" i="2"/>
  <c r="AN258" i="2"/>
  <c r="BX258" i="2" s="1"/>
  <c r="AM258" i="2"/>
  <c r="AK258" i="2"/>
  <c r="AL258" i="2" s="1"/>
  <c r="AJ258" i="2"/>
  <c r="AH258" i="2"/>
  <c r="AG258" i="2"/>
  <c r="AI258" i="2" s="1"/>
  <c r="AE258" i="2"/>
  <c r="AF258" i="2" s="1"/>
  <c r="AD258" i="2"/>
  <c r="AB258" i="2"/>
  <c r="AA258" i="2"/>
  <c r="AC258" i="2" s="1"/>
  <c r="Y258" i="2"/>
  <c r="X258" i="2"/>
  <c r="Z258" i="2" s="1"/>
  <c r="V258" i="2"/>
  <c r="U258" i="2"/>
  <c r="W258" i="2" s="1"/>
  <c r="S258" i="2"/>
  <c r="T258" i="2" s="1"/>
  <c r="R258" i="2"/>
  <c r="P258" i="2"/>
  <c r="O258" i="2"/>
  <c r="Q258" i="2" s="1"/>
  <c r="M258" i="2"/>
  <c r="L258" i="2"/>
  <c r="N258" i="2" s="1"/>
  <c r="K258" i="2"/>
  <c r="J258" i="2"/>
  <c r="I258" i="2"/>
  <c r="G258" i="2"/>
  <c r="H258" i="2" s="1"/>
  <c r="F258" i="2"/>
  <c r="D258" i="2"/>
  <c r="C258" i="2"/>
  <c r="E258" i="2" s="1"/>
  <c r="BX257" i="2"/>
  <c r="BW257" i="2"/>
  <c r="BY257" i="2" s="1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257" i="2"/>
  <c r="BX256" i="2"/>
  <c r="BY256" i="2" s="1"/>
  <c r="BW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256" i="2"/>
  <c r="BX255" i="2"/>
  <c r="BY255" i="2" s="1"/>
  <c r="BW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255" i="2"/>
  <c r="BX254" i="2"/>
  <c r="BW254" i="2"/>
  <c r="BY254" i="2" s="1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254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E253" i="2"/>
  <c r="BY252" i="2"/>
  <c r="BX252" i="2"/>
  <c r="BW252" i="2"/>
  <c r="BV252" i="2"/>
  <c r="BS252" i="2"/>
  <c r="BP252" i="2"/>
  <c r="BM252" i="2"/>
  <c r="BJ252" i="2"/>
  <c r="BG252" i="2"/>
  <c r="BD252" i="2"/>
  <c r="BA252" i="2"/>
  <c r="AX252" i="2"/>
  <c r="AU252" i="2"/>
  <c r="AR252" i="2"/>
  <c r="AO252" i="2"/>
  <c r="AL252" i="2"/>
  <c r="AI252" i="2"/>
  <c r="AF252" i="2"/>
  <c r="AC252" i="2"/>
  <c r="Z252" i="2"/>
  <c r="W252" i="2"/>
  <c r="T252" i="2"/>
  <c r="Q252" i="2"/>
  <c r="N252" i="2"/>
  <c r="K252" i="2"/>
  <c r="H252" i="2"/>
  <c r="E252" i="2"/>
  <c r="BX251" i="2"/>
  <c r="BY251" i="2" s="1"/>
  <c r="BW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251" i="2"/>
  <c r="BY250" i="2"/>
  <c r="BX250" i="2"/>
  <c r="BW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250" i="2"/>
  <c r="BX249" i="2"/>
  <c r="BW249" i="2"/>
  <c r="BY249" i="2" s="1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249" i="2"/>
  <c r="BX248" i="2"/>
  <c r="BY248" i="2" s="1"/>
  <c r="BW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248" i="2"/>
  <c r="BX247" i="2"/>
  <c r="BY247" i="2" s="1"/>
  <c r="BW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247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246" i="2"/>
  <c r="BY245" i="2"/>
  <c r="BX245" i="2"/>
  <c r="BW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245" i="2"/>
  <c r="BX244" i="2"/>
  <c r="BW244" i="2"/>
  <c r="BY244" i="2" s="1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244" i="2"/>
  <c r="BX243" i="2"/>
  <c r="BW243" i="2"/>
  <c r="BY243" i="2" s="1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243" i="2"/>
  <c r="BX242" i="2"/>
  <c r="BY242" i="2" s="1"/>
  <c r="BW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242" i="2"/>
  <c r="BY241" i="2"/>
  <c r="BX241" i="2"/>
  <c r="BW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241" i="2"/>
  <c r="BX240" i="2"/>
  <c r="BW240" i="2"/>
  <c r="BY240" i="2" s="1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E240" i="2"/>
  <c r="BX239" i="2"/>
  <c r="BW239" i="2"/>
  <c r="BY239" i="2" s="1"/>
  <c r="BV239" i="2"/>
  <c r="BS239" i="2"/>
  <c r="BP239" i="2"/>
  <c r="BM239" i="2"/>
  <c r="BJ239" i="2"/>
  <c r="BG239" i="2"/>
  <c r="BD239" i="2"/>
  <c r="BA239" i="2"/>
  <c r="AX239" i="2"/>
  <c r="AU239" i="2"/>
  <c r="AR239" i="2"/>
  <c r="AO239" i="2"/>
  <c r="AL239" i="2"/>
  <c r="AI239" i="2"/>
  <c r="AF239" i="2"/>
  <c r="AC239" i="2"/>
  <c r="Z239" i="2"/>
  <c r="W239" i="2"/>
  <c r="T239" i="2"/>
  <c r="Q239" i="2"/>
  <c r="N239" i="2"/>
  <c r="K239" i="2"/>
  <c r="H239" i="2"/>
  <c r="E239" i="2"/>
  <c r="BY238" i="2"/>
  <c r="BX238" i="2"/>
  <c r="BW238" i="2"/>
  <c r="BV238" i="2"/>
  <c r="BS238" i="2"/>
  <c r="BM238" i="2"/>
  <c r="BJ238" i="2"/>
  <c r="BG238" i="2"/>
  <c r="BD238" i="2"/>
  <c r="BA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238" i="2"/>
  <c r="BY237" i="2"/>
  <c r="BX237" i="2"/>
  <c r="BW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237" i="2"/>
  <c r="BX236" i="2"/>
  <c r="BW236" i="2"/>
  <c r="BY236" i="2" s="1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236" i="2"/>
  <c r="BX235" i="2"/>
  <c r="BW235" i="2"/>
  <c r="BY235" i="2" s="1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235" i="2"/>
  <c r="BX234" i="2"/>
  <c r="BW234" i="2"/>
  <c r="BY234" i="2" s="1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234" i="2"/>
  <c r="BX233" i="2"/>
  <c r="BY233" i="2" s="1"/>
  <c r="BW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233" i="2"/>
  <c r="BX232" i="2"/>
  <c r="BW232" i="2"/>
  <c r="BY232" i="2" s="1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232" i="2"/>
  <c r="BX231" i="2"/>
  <c r="BW231" i="2"/>
  <c r="BY231" i="2" s="1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231" i="2"/>
  <c r="BU221" i="2"/>
  <c r="BT221" i="2"/>
  <c r="BR221" i="2"/>
  <c r="BQ221" i="2"/>
  <c r="BO221" i="2"/>
  <c r="BN221" i="2"/>
  <c r="BP221" i="2" s="1"/>
  <c r="BL221" i="2"/>
  <c r="BK221" i="2"/>
  <c r="BM221" i="2" s="1"/>
  <c r="BI221" i="2"/>
  <c r="BH221" i="2"/>
  <c r="BJ221" i="2" s="1"/>
  <c r="BF221" i="2"/>
  <c r="BE221" i="2"/>
  <c r="BG221" i="2" s="1"/>
  <c r="BC221" i="2"/>
  <c r="BB221" i="2"/>
  <c r="AZ221" i="2"/>
  <c r="AY221" i="2"/>
  <c r="AW221" i="2"/>
  <c r="AV221" i="2"/>
  <c r="AX221" i="2" s="1"/>
  <c r="AT221" i="2"/>
  <c r="AS221" i="2"/>
  <c r="AU221" i="2" s="1"/>
  <c r="AQ221" i="2"/>
  <c r="AP221" i="2"/>
  <c r="AR221" i="2" s="1"/>
  <c r="AN221" i="2"/>
  <c r="AM221" i="2"/>
  <c r="AO221" i="2" s="1"/>
  <c r="AK221" i="2"/>
  <c r="AJ221" i="2"/>
  <c r="AH221" i="2"/>
  <c r="AG221" i="2"/>
  <c r="AE221" i="2"/>
  <c r="AD221" i="2"/>
  <c r="AF221" i="2" s="1"/>
  <c r="AB221" i="2"/>
  <c r="AA221" i="2"/>
  <c r="AC221" i="2" s="1"/>
  <c r="Y221" i="2"/>
  <c r="X221" i="2"/>
  <c r="Z221" i="2" s="1"/>
  <c r="V221" i="2"/>
  <c r="U221" i="2"/>
  <c r="W221" i="2" s="1"/>
  <c r="S221" i="2"/>
  <c r="R221" i="2"/>
  <c r="T221" i="2" s="1"/>
  <c r="P221" i="2"/>
  <c r="O221" i="2"/>
  <c r="M221" i="2"/>
  <c r="L221" i="2"/>
  <c r="N221" i="2" s="1"/>
  <c r="J221" i="2"/>
  <c r="I221" i="2"/>
  <c r="K221" i="2" s="1"/>
  <c r="G221" i="2"/>
  <c r="F221" i="2"/>
  <c r="H221" i="2" s="1"/>
  <c r="D221" i="2"/>
  <c r="BX221" i="2" s="1"/>
  <c r="C221" i="2"/>
  <c r="BX220" i="2"/>
  <c r="BW220" i="2"/>
  <c r="BY220" i="2" s="1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X219" i="2"/>
  <c r="BW219" i="2"/>
  <c r="BX218" i="2"/>
  <c r="BW218" i="2"/>
  <c r="BY218" i="2" s="1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X217" i="2"/>
  <c r="BW217" i="2"/>
  <c r="BY217" i="2" s="1"/>
  <c r="BX215" i="2"/>
  <c r="BW215" i="2"/>
  <c r="BY215" i="2" s="1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215" i="2"/>
  <c r="BX214" i="2"/>
  <c r="BW214" i="2"/>
  <c r="BY214" i="2" s="1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214" i="2"/>
  <c r="BX213" i="2"/>
  <c r="BW213" i="2"/>
  <c r="BY213" i="2" s="1"/>
  <c r="BV213" i="2"/>
  <c r="BS213" i="2"/>
  <c r="BP213" i="2"/>
  <c r="BM213" i="2"/>
  <c r="BJ213" i="2"/>
  <c r="BG213" i="2"/>
  <c r="BA213" i="2"/>
  <c r="AX213" i="2"/>
  <c r="AU213" i="2"/>
  <c r="AR213" i="2"/>
  <c r="AO213" i="2"/>
  <c r="AL213" i="2"/>
  <c r="AI213" i="2"/>
  <c r="AF213" i="2"/>
  <c r="AC213" i="2"/>
  <c r="Z213" i="2"/>
  <c r="W213" i="2"/>
  <c r="T213" i="2"/>
  <c r="Q213" i="2"/>
  <c r="N213" i="2"/>
  <c r="K213" i="2"/>
  <c r="H213" i="2"/>
  <c r="E213" i="2"/>
  <c r="BX212" i="2"/>
  <c r="BW212" i="2"/>
  <c r="BY212" i="2" s="1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212" i="2"/>
  <c r="BX210" i="2"/>
  <c r="BW210" i="2"/>
  <c r="BY210" i="2" s="1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210" i="2"/>
  <c r="BV209" i="2"/>
  <c r="BS209" i="2"/>
  <c r="BP209" i="2"/>
  <c r="BM209" i="2"/>
  <c r="BJ209" i="2"/>
  <c r="BD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209" i="2"/>
  <c r="BX208" i="2"/>
  <c r="BW208" i="2"/>
  <c r="BY208" i="2" s="1"/>
  <c r="BV208" i="2"/>
  <c r="BS208" i="2"/>
  <c r="BP208" i="2"/>
  <c r="BM208" i="2"/>
  <c r="BJ208" i="2"/>
  <c r="BG208" i="2"/>
  <c r="BD208" i="2"/>
  <c r="BA208" i="2"/>
  <c r="AU208" i="2"/>
  <c r="AR208" i="2"/>
  <c r="AO208" i="2"/>
  <c r="AL208" i="2"/>
  <c r="AF208" i="2"/>
  <c r="AC208" i="2"/>
  <c r="Z208" i="2"/>
  <c r="W208" i="2"/>
  <c r="T208" i="2"/>
  <c r="Q208" i="2"/>
  <c r="N208" i="2"/>
  <c r="K208" i="2"/>
  <c r="H208" i="2"/>
  <c r="E208" i="2"/>
  <c r="BX207" i="2"/>
  <c r="BY207" i="2" s="1"/>
  <c r="BW207" i="2"/>
  <c r="BV207" i="2"/>
  <c r="BS207" i="2"/>
  <c r="BP207" i="2"/>
  <c r="BM207" i="2"/>
  <c r="BJ207" i="2"/>
  <c r="BG207" i="2"/>
  <c r="BD207" i="2"/>
  <c r="BA207" i="2"/>
  <c r="AX207" i="2"/>
  <c r="AU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207" i="2"/>
  <c r="BX206" i="2"/>
  <c r="BW206" i="2"/>
  <c r="BY206" i="2" s="1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206" i="2"/>
  <c r="BY205" i="2"/>
  <c r="BX205" i="2"/>
  <c r="BW205" i="2"/>
  <c r="BX204" i="2"/>
  <c r="BW204" i="2"/>
  <c r="BY204" i="2" s="1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204" i="2"/>
  <c r="BX203" i="2"/>
  <c r="BW203" i="2"/>
  <c r="BY203" i="2" s="1"/>
  <c r="BS203" i="2"/>
  <c r="BP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203" i="2"/>
  <c r="BX202" i="2"/>
  <c r="BY202" i="2" s="1"/>
  <c r="BW202" i="2"/>
  <c r="BV202" i="2"/>
  <c r="BS202" i="2"/>
  <c r="BP202" i="2"/>
  <c r="BM202" i="2"/>
  <c r="BJ202" i="2"/>
  <c r="BG202" i="2"/>
  <c r="BA202" i="2"/>
  <c r="AX202" i="2"/>
  <c r="AU202" i="2"/>
  <c r="AR202" i="2"/>
  <c r="AO202" i="2"/>
  <c r="AL202" i="2"/>
  <c r="AI202" i="2"/>
  <c r="AC202" i="2"/>
  <c r="Z202" i="2"/>
  <c r="W202" i="2"/>
  <c r="T202" i="2"/>
  <c r="Q202" i="2"/>
  <c r="N202" i="2"/>
  <c r="K202" i="2"/>
  <c r="H202" i="2"/>
  <c r="E202" i="2"/>
  <c r="BY201" i="2"/>
  <c r="BX201" i="2"/>
  <c r="BW201" i="2"/>
  <c r="BV201" i="2"/>
  <c r="BS201" i="2"/>
  <c r="BJ201" i="2"/>
  <c r="BG201" i="2"/>
  <c r="BA201" i="2"/>
  <c r="AU201" i="2"/>
  <c r="AR201" i="2"/>
  <c r="AO201" i="2"/>
  <c r="AL201" i="2"/>
  <c r="AF201" i="2"/>
  <c r="AC201" i="2"/>
  <c r="Z201" i="2"/>
  <c r="W201" i="2"/>
  <c r="T201" i="2"/>
  <c r="Q201" i="2"/>
  <c r="N201" i="2"/>
  <c r="K201" i="2"/>
  <c r="H201" i="2"/>
  <c r="E201" i="2"/>
  <c r="BX200" i="2"/>
  <c r="BW200" i="2"/>
  <c r="BY200" i="2" s="1"/>
  <c r="BV200" i="2"/>
  <c r="BS200" i="2"/>
  <c r="BP200" i="2"/>
  <c r="BM200" i="2"/>
  <c r="BJ200" i="2"/>
  <c r="BG200" i="2"/>
  <c r="BD200" i="2"/>
  <c r="BA200" i="2"/>
  <c r="AX200" i="2"/>
  <c r="AU200" i="2"/>
  <c r="AR200" i="2"/>
  <c r="AO200" i="2"/>
  <c r="AL200" i="2"/>
  <c r="AI200" i="2"/>
  <c r="AF200" i="2"/>
  <c r="AC200" i="2"/>
  <c r="Z200" i="2"/>
  <c r="W200" i="2"/>
  <c r="T200" i="2"/>
  <c r="Q200" i="2"/>
  <c r="N200" i="2"/>
  <c r="K200" i="2"/>
  <c r="H200" i="2"/>
  <c r="E200" i="2"/>
  <c r="BX199" i="2"/>
  <c r="BW199" i="2"/>
  <c r="BY199" i="2" s="1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X198" i="2"/>
  <c r="BW198" i="2"/>
  <c r="BY198" i="2" s="1"/>
  <c r="BV198" i="2"/>
  <c r="BS198" i="2"/>
  <c r="BP198" i="2"/>
  <c r="BD198" i="2"/>
  <c r="K198" i="2"/>
  <c r="H198" i="2"/>
  <c r="E198" i="2"/>
  <c r="BX197" i="2"/>
  <c r="BW197" i="2"/>
  <c r="BY197" i="2" s="1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X196" i="2"/>
  <c r="BW196" i="2"/>
  <c r="BY196" i="2" s="1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F196" i="2"/>
  <c r="AC196" i="2"/>
  <c r="Z196" i="2"/>
  <c r="W196" i="2"/>
  <c r="T196" i="2"/>
  <c r="Q196" i="2"/>
  <c r="N196" i="2"/>
  <c r="K196" i="2"/>
  <c r="H196" i="2"/>
  <c r="E196" i="2"/>
  <c r="BX195" i="2"/>
  <c r="BW195" i="2"/>
  <c r="BY195" i="2" s="1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X194" i="2"/>
  <c r="BY194" i="2" s="1"/>
  <c r="BW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U184" i="2"/>
  <c r="BV184" i="2" s="1"/>
  <c r="BT184" i="2"/>
  <c r="BR184" i="2"/>
  <c r="BQ184" i="2"/>
  <c r="BS184" i="2" s="1"/>
  <c r="BO184" i="2"/>
  <c r="BN184" i="2"/>
  <c r="BP184" i="2" s="1"/>
  <c r="BL184" i="2"/>
  <c r="BK184" i="2"/>
  <c r="BM184" i="2" s="1"/>
  <c r="BI184" i="2"/>
  <c r="BH184" i="2"/>
  <c r="BJ184" i="2" s="1"/>
  <c r="BF184" i="2"/>
  <c r="BE184" i="2"/>
  <c r="BG184" i="2" s="1"/>
  <c r="BC184" i="2"/>
  <c r="BB184" i="2"/>
  <c r="BD184" i="2" s="1"/>
  <c r="AZ184" i="2"/>
  <c r="AY184" i="2"/>
  <c r="BA184" i="2" s="1"/>
  <c r="AW184" i="2"/>
  <c r="AV184" i="2"/>
  <c r="AX184" i="2" s="1"/>
  <c r="AT184" i="2"/>
  <c r="AS184" i="2"/>
  <c r="AU184" i="2" s="1"/>
  <c r="AR184" i="2"/>
  <c r="AQ184" i="2"/>
  <c r="AP184" i="2"/>
  <c r="AN184" i="2"/>
  <c r="AM184" i="2"/>
  <c r="AL184" i="2"/>
  <c r="AK184" i="2"/>
  <c r="AJ184" i="2"/>
  <c r="AH184" i="2"/>
  <c r="AG184" i="2"/>
  <c r="AI184" i="2" s="1"/>
  <c r="AE184" i="2"/>
  <c r="AD184" i="2"/>
  <c r="AF184" i="2" s="1"/>
  <c r="AB184" i="2"/>
  <c r="AA184" i="2"/>
  <c r="AC184" i="2" s="1"/>
  <c r="Y184" i="2"/>
  <c r="Z184" i="2" s="1"/>
  <c r="X184" i="2"/>
  <c r="V184" i="2"/>
  <c r="U184" i="2"/>
  <c r="W184" i="2" s="1"/>
  <c r="S184" i="2"/>
  <c r="R184" i="2"/>
  <c r="T184" i="2" s="1"/>
  <c r="P184" i="2"/>
  <c r="O184" i="2"/>
  <c r="Q184" i="2" s="1"/>
  <c r="M184" i="2"/>
  <c r="N184" i="2" s="1"/>
  <c r="L184" i="2"/>
  <c r="J184" i="2"/>
  <c r="I184" i="2"/>
  <c r="K184" i="2" s="1"/>
  <c r="G184" i="2"/>
  <c r="F184" i="2"/>
  <c r="H184" i="2" s="1"/>
  <c r="D184" i="2"/>
  <c r="C184" i="2"/>
  <c r="E184" i="2" s="1"/>
  <c r="BX183" i="2"/>
  <c r="BW183" i="2"/>
  <c r="BY183" i="2" s="1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183" i="2"/>
  <c r="BY182" i="2"/>
  <c r="BX182" i="2"/>
  <c r="BW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182" i="2"/>
  <c r="BX181" i="2"/>
  <c r="BW181" i="2"/>
  <c r="BY181" i="2" s="1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181" i="2"/>
  <c r="BX180" i="2"/>
  <c r="BW180" i="2"/>
  <c r="BY180" i="2" s="1"/>
  <c r="BV180" i="2"/>
  <c r="BS180" i="2"/>
  <c r="BP180" i="2"/>
  <c r="BM180" i="2"/>
  <c r="BJ180" i="2"/>
  <c r="BG180" i="2"/>
  <c r="BD180" i="2"/>
  <c r="BA180" i="2"/>
  <c r="AX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180" i="2"/>
  <c r="BX178" i="2"/>
  <c r="BW178" i="2"/>
  <c r="BY178" i="2" s="1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178" i="2"/>
  <c r="BX177" i="2"/>
  <c r="BW177" i="2"/>
  <c r="BY177" i="2" s="1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177" i="2"/>
  <c r="BX176" i="2"/>
  <c r="BW176" i="2"/>
  <c r="BY176" i="2" s="1"/>
  <c r="BV176" i="2"/>
  <c r="BS176" i="2"/>
  <c r="BP176" i="2"/>
  <c r="BM176" i="2"/>
  <c r="BJ176" i="2"/>
  <c r="BG176" i="2"/>
  <c r="BD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176" i="2"/>
  <c r="BX175" i="2"/>
  <c r="BY175" i="2" s="1"/>
  <c r="BW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E175" i="2"/>
  <c r="BX173" i="2"/>
  <c r="BW173" i="2"/>
  <c r="BY173" i="2" s="1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BV172" i="2"/>
  <c r="BS172" i="2"/>
  <c r="BP172" i="2"/>
  <c r="BM172" i="2"/>
  <c r="BJ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BX171" i="2"/>
  <c r="BW171" i="2"/>
  <c r="BY171" i="2" s="1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BX170" i="2"/>
  <c r="BW170" i="2"/>
  <c r="BY170" i="2" s="1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BX169" i="2"/>
  <c r="BW169" i="2"/>
  <c r="BY169" i="2" s="1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E169" i="2"/>
  <c r="BY168" i="2"/>
  <c r="BX168" i="2"/>
  <c r="BW168" i="2"/>
  <c r="BX167" i="2"/>
  <c r="BW167" i="2"/>
  <c r="BY167" i="2" s="1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BP166" i="2"/>
  <c r="T166" i="2"/>
  <c r="Q166" i="2"/>
  <c r="N166" i="2"/>
  <c r="K166" i="2"/>
  <c r="H166" i="2"/>
  <c r="E166" i="2"/>
  <c r="BX165" i="2"/>
  <c r="BW165" i="2"/>
  <c r="BY165" i="2" s="1"/>
  <c r="BV165" i="2"/>
  <c r="BS165" i="2"/>
  <c r="BP165" i="2"/>
  <c r="BM165" i="2"/>
  <c r="BJ165" i="2"/>
  <c r="BG165" i="2"/>
  <c r="BA165" i="2"/>
  <c r="AX165" i="2"/>
  <c r="AU165" i="2"/>
  <c r="AR165" i="2"/>
  <c r="AO165" i="2"/>
  <c r="AL165" i="2"/>
  <c r="AI165" i="2"/>
  <c r="AC165" i="2"/>
  <c r="Z165" i="2"/>
  <c r="W165" i="2"/>
  <c r="T165" i="2"/>
  <c r="Q165" i="2"/>
  <c r="N165" i="2"/>
  <c r="K165" i="2"/>
  <c r="H165" i="2"/>
  <c r="E165" i="2"/>
  <c r="BX164" i="2"/>
  <c r="BW164" i="2"/>
  <c r="BY164" i="2" s="1"/>
  <c r="BV164" i="2"/>
  <c r="BS164" i="2"/>
  <c r="BM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E164" i="2"/>
  <c r="BX163" i="2"/>
  <c r="BW163" i="2"/>
  <c r="BY163" i="2" s="1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E163" i="2"/>
  <c r="BY162" i="2"/>
  <c r="BW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E162" i="2"/>
  <c r="BX161" i="2"/>
  <c r="BW161" i="2"/>
  <c r="BY161" i="2" s="1"/>
  <c r="BV161" i="2"/>
  <c r="BS161" i="2"/>
  <c r="BP161" i="2"/>
  <c r="BM161" i="2"/>
  <c r="BJ161" i="2"/>
  <c r="BG161" i="2"/>
  <c r="BD161" i="2"/>
  <c r="BA161" i="2"/>
  <c r="AX161" i="2"/>
  <c r="AU161" i="2"/>
  <c r="AR161" i="2"/>
  <c r="AO161" i="2"/>
  <c r="AL161" i="2"/>
  <c r="AI161" i="2"/>
  <c r="AF161" i="2"/>
  <c r="AC161" i="2"/>
  <c r="Z161" i="2"/>
  <c r="W161" i="2"/>
  <c r="T161" i="2"/>
  <c r="Q161" i="2"/>
  <c r="N161" i="2"/>
  <c r="K161" i="2"/>
  <c r="H161" i="2"/>
  <c r="E161" i="2"/>
  <c r="BY160" i="2"/>
  <c r="BX160" i="2"/>
  <c r="BW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F160" i="2"/>
  <c r="AC160" i="2"/>
  <c r="Z160" i="2"/>
  <c r="W160" i="2"/>
  <c r="T160" i="2"/>
  <c r="Q160" i="2"/>
  <c r="N160" i="2"/>
  <c r="K160" i="2"/>
  <c r="H160" i="2"/>
  <c r="E160" i="2"/>
  <c r="BY159" i="2"/>
  <c r="BX159" i="2"/>
  <c r="BW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Z159" i="2"/>
  <c r="W159" i="2"/>
  <c r="T159" i="2"/>
  <c r="Q159" i="2"/>
  <c r="N159" i="2"/>
  <c r="K159" i="2"/>
  <c r="H159" i="2"/>
  <c r="E159" i="2"/>
  <c r="BX158" i="2"/>
  <c r="BW158" i="2"/>
  <c r="BY158" i="2" s="1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AC157" i="2"/>
  <c r="Z157" i="2"/>
  <c r="W157" i="2"/>
  <c r="T157" i="2"/>
  <c r="N157" i="2"/>
  <c r="K157" i="2"/>
  <c r="E157" i="2"/>
  <c r="BU147" i="2"/>
  <c r="BV147" i="2" s="1"/>
  <c r="BT147" i="2"/>
  <c r="BR147" i="2"/>
  <c r="BQ147" i="2"/>
  <c r="BS147" i="2" s="1"/>
  <c r="BO147" i="2"/>
  <c r="BN147" i="2"/>
  <c r="BP147" i="2" s="1"/>
  <c r="BL147" i="2"/>
  <c r="BK147" i="2"/>
  <c r="BM147" i="2" s="1"/>
  <c r="BI147" i="2"/>
  <c r="BH147" i="2"/>
  <c r="BJ147" i="2" s="1"/>
  <c r="BF147" i="2"/>
  <c r="BE147" i="2"/>
  <c r="BG147" i="2" s="1"/>
  <c r="BC147" i="2"/>
  <c r="BB147" i="2"/>
  <c r="BD147" i="2" s="1"/>
  <c r="AZ147" i="2"/>
  <c r="AY147" i="2"/>
  <c r="BA147" i="2" s="1"/>
  <c r="AX147" i="2"/>
  <c r="AW147" i="2"/>
  <c r="AV147" i="2"/>
  <c r="AT147" i="2"/>
  <c r="AS147" i="2"/>
  <c r="AU147" i="2" s="1"/>
  <c r="AQ147" i="2"/>
  <c r="AP147" i="2"/>
  <c r="AR147" i="2" s="1"/>
  <c r="AN147" i="2"/>
  <c r="AM147" i="2"/>
  <c r="AK147" i="2"/>
  <c r="AL147" i="2" s="1"/>
  <c r="AJ147" i="2"/>
  <c r="AH147" i="2"/>
  <c r="AG147" i="2"/>
  <c r="AI147" i="2" s="1"/>
  <c r="AE147" i="2"/>
  <c r="AD147" i="2"/>
  <c r="AF147" i="2" s="1"/>
  <c r="AB147" i="2"/>
  <c r="AA147" i="2"/>
  <c r="AC147" i="2" s="1"/>
  <c r="Y147" i="2"/>
  <c r="X147" i="2"/>
  <c r="Z147" i="2" s="1"/>
  <c r="V147" i="2"/>
  <c r="U147" i="2"/>
  <c r="W147" i="2" s="1"/>
  <c r="S147" i="2"/>
  <c r="R147" i="2"/>
  <c r="T147" i="2" s="1"/>
  <c r="P147" i="2"/>
  <c r="O147" i="2"/>
  <c r="Q147" i="2" s="1"/>
  <c r="M147" i="2"/>
  <c r="L147" i="2"/>
  <c r="N147" i="2" s="1"/>
  <c r="K147" i="2"/>
  <c r="J147" i="2"/>
  <c r="I147" i="2"/>
  <c r="G147" i="2"/>
  <c r="F147" i="2"/>
  <c r="H147" i="2" s="1"/>
  <c r="D147" i="2"/>
  <c r="C147" i="2"/>
  <c r="E147" i="2" s="1"/>
  <c r="BX146" i="2"/>
  <c r="BW146" i="2"/>
  <c r="BY146" i="2" s="1"/>
  <c r="CB146" i="2" s="1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BX145" i="2"/>
  <c r="BW145" i="2"/>
  <c r="BY145" i="2" s="1"/>
  <c r="CB145" i="2" s="1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BX144" i="2"/>
  <c r="BW144" i="2"/>
  <c r="BY144" i="2" s="1"/>
  <c r="CB144" i="2" s="1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BX143" i="2"/>
  <c r="BY143" i="2" s="1"/>
  <c r="CB143" i="2" s="1"/>
  <c r="BW143" i="2"/>
  <c r="BV143" i="2"/>
  <c r="BS143" i="2"/>
  <c r="BP143" i="2"/>
  <c r="BM143" i="2"/>
  <c r="BJ143" i="2"/>
  <c r="BG143" i="2"/>
  <c r="BD143" i="2"/>
  <c r="BA143" i="2"/>
  <c r="AX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CB142" i="2"/>
  <c r="BY141" i="2"/>
  <c r="CB141" i="2" s="1"/>
  <c r="BX141" i="2"/>
  <c r="BW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BX140" i="2"/>
  <c r="BW140" i="2"/>
  <c r="BY140" i="2" s="1"/>
  <c r="CB140" i="2" s="1"/>
  <c r="BS140" i="2"/>
  <c r="BP140" i="2"/>
  <c r="BM140" i="2"/>
  <c r="BJ140" i="2"/>
  <c r="BG140" i="2"/>
  <c r="BD140" i="2"/>
  <c r="BA140" i="2"/>
  <c r="AX140" i="2"/>
  <c r="AU140" i="2"/>
  <c r="AR140" i="2"/>
  <c r="AL140" i="2"/>
  <c r="AI140" i="2"/>
  <c r="AF140" i="2"/>
  <c r="AC140" i="2"/>
  <c r="Z140" i="2"/>
  <c r="W140" i="2"/>
  <c r="T140" i="2"/>
  <c r="Q140" i="2"/>
  <c r="N140" i="2"/>
  <c r="K140" i="2"/>
  <c r="H140" i="2"/>
  <c r="E140" i="2"/>
  <c r="BY139" i="2"/>
  <c r="CB139" i="2" s="1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BX138" i="2"/>
  <c r="BW138" i="2"/>
  <c r="BY138" i="2" s="1"/>
  <c r="CB138" i="2" s="1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CB137" i="2"/>
  <c r="BX136" i="2"/>
  <c r="BY136" i="2" s="1"/>
  <c r="CB136" i="2" s="1"/>
  <c r="BW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CB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BX134" i="2"/>
  <c r="BW134" i="2"/>
  <c r="BY134" i="2" s="1"/>
  <c r="CB134" i="2" s="1"/>
  <c r="BV134" i="2"/>
  <c r="BS134" i="2"/>
  <c r="BP134" i="2"/>
  <c r="BM134" i="2"/>
  <c r="BG134" i="2"/>
  <c r="BD134" i="2"/>
  <c r="BA134" i="2"/>
  <c r="AX134" i="2"/>
  <c r="AU134" i="2"/>
  <c r="AR134" i="2"/>
  <c r="AO134" i="2"/>
  <c r="AI134" i="2"/>
  <c r="AF134" i="2"/>
  <c r="AC134" i="2"/>
  <c r="Z134" i="2"/>
  <c r="W134" i="2"/>
  <c r="T134" i="2"/>
  <c r="Q134" i="2"/>
  <c r="N134" i="2"/>
  <c r="K134" i="2"/>
  <c r="E134" i="2"/>
  <c r="CB133" i="2"/>
  <c r="BG133" i="2"/>
  <c r="AR133" i="2"/>
  <c r="AO133" i="2"/>
  <c r="AL133" i="2"/>
  <c r="AI133" i="2"/>
  <c r="AF133" i="2"/>
  <c r="AC133" i="2"/>
  <c r="Z133" i="2"/>
  <c r="W133" i="2"/>
  <c r="T133" i="2"/>
  <c r="Q133" i="2"/>
  <c r="N133" i="2"/>
  <c r="K133" i="2"/>
  <c r="H133" i="2"/>
  <c r="E133" i="2"/>
  <c r="BX132" i="2"/>
  <c r="BW132" i="2"/>
  <c r="BY132" i="2" s="1"/>
  <c r="CB132" i="2" s="1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BY131" i="2"/>
  <c r="CB131" i="2" s="1"/>
  <c r="BX131" i="2"/>
  <c r="BW131" i="2"/>
  <c r="BV131" i="2"/>
  <c r="BS131" i="2"/>
  <c r="BP131" i="2"/>
  <c r="N131" i="2"/>
  <c r="K131" i="2"/>
  <c r="H131" i="2"/>
  <c r="E131" i="2"/>
  <c r="BX130" i="2"/>
  <c r="BY130" i="2" s="1"/>
  <c r="CB130" i="2" s="1"/>
  <c r="BW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CB129" i="2"/>
  <c r="BA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BX128" i="2"/>
  <c r="BW128" i="2"/>
  <c r="BY128" i="2" s="1"/>
  <c r="CB128" i="2" s="1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BY127" i="2"/>
  <c r="CB127" i="2" s="1"/>
  <c r="BX127" i="2"/>
  <c r="BW127" i="2"/>
  <c r="BV127" i="2"/>
  <c r="BS127" i="2"/>
  <c r="BM127" i="2"/>
  <c r="BJ127" i="2"/>
  <c r="BG127" i="2"/>
  <c r="BD127" i="2"/>
  <c r="BA127" i="2"/>
  <c r="AU127" i="2"/>
  <c r="AR127" i="2"/>
  <c r="AO127" i="2"/>
  <c r="AL127" i="2"/>
  <c r="AI127" i="2"/>
  <c r="AF127" i="2"/>
  <c r="AC127" i="2"/>
  <c r="Z127" i="2"/>
  <c r="W127" i="2"/>
  <c r="T127" i="2"/>
  <c r="Q127" i="2"/>
  <c r="N127" i="2"/>
  <c r="K127" i="2"/>
  <c r="H127" i="2"/>
  <c r="E127" i="2"/>
  <c r="BX126" i="2"/>
  <c r="BW126" i="2"/>
  <c r="BY126" i="2" s="1"/>
  <c r="CB126" i="2" s="1"/>
  <c r="BV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BX125" i="2"/>
  <c r="BW125" i="2"/>
  <c r="BY125" i="2" s="1"/>
  <c r="CB125" i="2" s="1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Z125" i="2"/>
  <c r="W125" i="2"/>
  <c r="T125" i="2"/>
  <c r="Q125" i="2"/>
  <c r="N125" i="2"/>
  <c r="K125" i="2"/>
  <c r="H125" i="2"/>
  <c r="E125" i="2"/>
  <c r="BX124" i="2"/>
  <c r="BW124" i="2"/>
  <c r="BY124" i="2" s="1"/>
  <c r="CB124" i="2" s="1"/>
  <c r="BV124" i="2"/>
  <c r="BS124" i="2"/>
  <c r="BP124" i="2"/>
  <c r="BA124" i="2"/>
  <c r="Z124" i="2"/>
  <c r="W124" i="2"/>
  <c r="T124" i="2"/>
  <c r="N124" i="2"/>
  <c r="K124" i="2"/>
  <c r="H124" i="2"/>
  <c r="E124" i="2"/>
  <c r="BX123" i="2"/>
  <c r="BY123" i="2" s="1"/>
  <c r="CB123" i="2" s="1"/>
  <c r="BW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BY122" i="2"/>
  <c r="CB122" i="2" s="1"/>
  <c r="BX122" i="2"/>
  <c r="BW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I122" i="2"/>
  <c r="AF122" i="2"/>
  <c r="AC122" i="2"/>
  <c r="Z122" i="2"/>
  <c r="W122" i="2"/>
  <c r="T122" i="2"/>
  <c r="Q122" i="2"/>
  <c r="N122" i="2"/>
  <c r="K122" i="2"/>
  <c r="H122" i="2"/>
  <c r="E122" i="2"/>
  <c r="BX121" i="2"/>
  <c r="BW121" i="2"/>
  <c r="BY121" i="2" s="1"/>
  <c r="CB121" i="2" s="1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E121" i="2"/>
  <c r="BX120" i="2"/>
  <c r="BY120" i="2" s="1"/>
  <c r="CB120" i="2" s="1"/>
  <c r="BW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BU110" i="2"/>
  <c r="BV110" i="2" s="1"/>
  <c r="BT110" i="2"/>
  <c r="BR110" i="2"/>
  <c r="BQ110" i="2"/>
  <c r="BS110" i="2" s="1"/>
  <c r="BO110" i="2"/>
  <c r="BN110" i="2"/>
  <c r="BP110" i="2" s="1"/>
  <c r="BL110" i="2"/>
  <c r="BK110" i="2"/>
  <c r="BM110" i="2" s="1"/>
  <c r="BJ110" i="2"/>
  <c r="BI110" i="2"/>
  <c r="BH110" i="2"/>
  <c r="BF110" i="2"/>
  <c r="BE110" i="2"/>
  <c r="BG110" i="2" s="1"/>
  <c r="BC110" i="2"/>
  <c r="BB110" i="2"/>
  <c r="BD110" i="2" s="1"/>
  <c r="AZ110" i="2"/>
  <c r="AY110" i="2"/>
  <c r="BA110" i="2" s="1"/>
  <c r="AW110" i="2"/>
  <c r="AV110" i="2"/>
  <c r="AX110" i="2" s="1"/>
  <c r="AU110" i="2"/>
  <c r="AT110" i="2"/>
  <c r="AS110" i="2"/>
  <c r="AQ110" i="2"/>
  <c r="AP110" i="2"/>
  <c r="AR110" i="2" s="1"/>
  <c r="AN110" i="2"/>
  <c r="AM110" i="2"/>
  <c r="AO110" i="2" s="1"/>
  <c r="AK110" i="2"/>
  <c r="AJ110" i="2"/>
  <c r="AL110" i="2" s="1"/>
  <c r="AH110" i="2"/>
  <c r="AI110" i="2" s="1"/>
  <c r="AG110" i="2"/>
  <c r="AE110" i="2"/>
  <c r="AD110" i="2"/>
  <c r="AF110" i="2" s="1"/>
  <c r="AB110" i="2"/>
  <c r="AA110" i="2"/>
  <c r="AC110" i="2" s="1"/>
  <c r="Y110" i="2"/>
  <c r="X110" i="2"/>
  <c r="Z110" i="2" s="1"/>
  <c r="V110" i="2"/>
  <c r="U110" i="2"/>
  <c r="W110" i="2" s="1"/>
  <c r="S110" i="2"/>
  <c r="R110" i="2"/>
  <c r="T110" i="2" s="1"/>
  <c r="P110" i="2"/>
  <c r="O110" i="2"/>
  <c r="Q110" i="2" s="1"/>
  <c r="M110" i="2"/>
  <c r="L110" i="2"/>
  <c r="N110" i="2" s="1"/>
  <c r="J110" i="2"/>
  <c r="I110" i="2"/>
  <c r="K110" i="2" s="1"/>
  <c r="H110" i="2"/>
  <c r="G110" i="2"/>
  <c r="F110" i="2"/>
  <c r="D110" i="2"/>
  <c r="C110" i="2"/>
  <c r="E110" i="2" s="1"/>
  <c r="BX109" i="2"/>
  <c r="BW109" i="2"/>
  <c r="BY109" i="2" s="1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BX108" i="2"/>
  <c r="BW108" i="2"/>
  <c r="BY108" i="2" s="1"/>
  <c r="BV108" i="2"/>
  <c r="BS108" i="2"/>
  <c r="BP108" i="2"/>
  <c r="BM108" i="2"/>
  <c r="BJ108" i="2"/>
  <c r="BG108" i="2"/>
  <c r="BD108" i="2"/>
  <c r="BA108" i="2"/>
  <c r="AX108" i="2"/>
  <c r="AU108" i="2"/>
  <c r="AR108" i="2"/>
  <c r="AL108" i="2"/>
  <c r="AI108" i="2"/>
  <c r="AF108" i="2"/>
  <c r="AC108" i="2"/>
  <c r="Z108" i="2"/>
  <c r="W108" i="2"/>
  <c r="T108" i="2"/>
  <c r="Q108" i="2"/>
  <c r="K108" i="2"/>
  <c r="H108" i="2"/>
  <c r="E108" i="2"/>
  <c r="BX107" i="2"/>
  <c r="BW107" i="2"/>
  <c r="BY107" i="2" s="1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BY106" i="2"/>
  <c r="BX106" i="2"/>
  <c r="BW106" i="2"/>
  <c r="BV106" i="2"/>
  <c r="BS106" i="2"/>
  <c r="BP106" i="2"/>
  <c r="BM106" i="2"/>
  <c r="BJ106" i="2"/>
  <c r="BG106" i="2"/>
  <c r="BD106" i="2"/>
  <c r="BA106" i="2"/>
  <c r="AX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BX104" i="2"/>
  <c r="BW104" i="2"/>
  <c r="BY104" i="2" s="1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BX103" i="2"/>
  <c r="BW103" i="2"/>
  <c r="BY103" i="2" s="1"/>
  <c r="BV103" i="2"/>
  <c r="BP103" i="2"/>
  <c r="BM103" i="2"/>
  <c r="BJ103" i="2"/>
  <c r="BG103" i="2"/>
  <c r="BD103" i="2"/>
  <c r="BA103" i="2"/>
  <c r="AX103" i="2"/>
  <c r="AU103" i="2"/>
  <c r="AR103" i="2"/>
  <c r="AO103" i="2"/>
  <c r="AI103" i="2"/>
  <c r="AF103" i="2"/>
  <c r="AC103" i="2"/>
  <c r="Z103" i="2"/>
  <c r="W103" i="2"/>
  <c r="T103" i="2"/>
  <c r="Q103" i="2"/>
  <c r="N103" i="2"/>
  <c r="K103" i="2"/>
  <c r="H103" i="2"/>
  <c r="E103" i="2"/>
  <c r="BX102" i="2"/>
  <c r="BW102" i="2"/>
  <c r="BY102" i="2" s="1"/>
  <c r="BV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BY101" i="2"/>
  <c r="BX101" i="2"/>
  <c r="BW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BX99" i="2"/>
  <c r="BW99" i="2"/>
  <c r="BY99" i="2" s="1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BX97" i="2"/>
  <c r="BW97" i="2"/>
  <c r="BY97" i="2" s="1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BX96" i="2"/>
  <c r="BW96" i="2"/>
  <c r="BY96" i="2" s="1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BX95" i="2"/>
  <c r="BW95" i="2"/>
  <c r="BY95" i="2" s="1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N94" i="2"/>
  <c r="K94" i="2"/>
  <c r="H94" i="2"/>
  <c r="E94" i="2"/>
  <c r="BX93" i="2"/>
  <c r="BW93" i="2"/>
  <c r="BY93" i="2" s="1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W92" i="2"/>
  <c r="T92" i="2"/>
  <c r="Q92" i="2"/>
  <c r="N92" i="2"/>
  <c r="K92" i="2"/>
  <c r="H92" i="2"/>
  <c r="E92" i="2"/>
  <c r="BY91" i="2"/>
  <c r="BX91" i="2"/>
  <c r="BW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BX90" i="2"/>
  <c r="BW90" i="2"/>
  <c r="BY90" i="2" s="1"/>
  <c r="BV90" i="2"/>
  <c r="BS90" i="2"/>
  <c r="BM90" i="2"/>
  <c r="BJ90" i="2"/>
  <c r="BG90" i="2"/>
  <c r="BD90" i="2"/>
  <c r="BA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E90" i="2"/>
  <c r="BX89" i="2"/>
  <c r="BW89" i="2"/>
  <c r="BY89" i="2" s="1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BX88" i="2"/>
  <c r="BW88" i="2"/>
  <c r="BY88" i="2" s="1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BX87" i="2"/>
  <c r="BW87" i="2"/>
  <c r="BY87" i="2" s="1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C87" i="2"/>
  <c r="Z87" i="2"/>
  <c r="W87" i="2"/>
  <c r="Q87" i="2"/>
  <c r="N87" i="2"/>
  <c r="K87" i="2"/>
  <c r="H87" i="2"/>
  <c r="E87" i="2"/>
  <c r="BX86" i="2"/>
  <c r="BY86" i="2" s="1"/>
  <c r="BW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BX85" i="2"/>
  <c r="BW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BX84" i="2"/>
  <c r="BW84" i="2"/>
  <c r="BY84" i="2" s="1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BX83" i="2"/>
  <c r="BW83" i="2"/>
  <c r="BY83" i="2" s="1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BU73" i="2"/>
  <c r="BT73" i="2"/>
  <c r="BS73" i="2"/>
  <c r="BR73" i="2"/>
  <c r="BQ73" i="2"/>
  <c r="BO73" i="2"/>
  <c r="BN73" i="2"/>
  <c r="BP73" i="2" s="1"/>
  <c r="BL73" i="2"/>
  <c r="BM73" i="2" s="1"/>
  <c r="BK73" i="2"/>
  <c r="BI73" i="2"/>
  <c r="BH73" i="2"/>
  <c r="BJ73" i="2" s="1"/>
  <c r="BF73" i="2"/>
  <c r="BG73" i="2" s="1"/>
  <c r="BE73" i="2"/>
  <c r="BC73" i="2"/>
  <c r="BB73" i="2"/>
  <c r="BD73" i="2" s="1"/>
  <c r="AZ73" i="2"/>
  <c r="BA73" i="2" s="1"/>
  <c r="AY73" i="2"/>
  <c r="AW73" i="2"/>
  <c r="AV73" i="2"/>
  <c r="AX73" i="2" s="1"/>
  <c r="AT73" i="2"/>
  <c r="AS73" i="2"/>
  <c r="AU73" i="2" s="1"/>
  <c r="AQ73" i="2"/>
  <c r="AP73" i="2"/>
  <c r="AR73" i="2" s="1"/>
  <c r="AN73" i="2"/>
  <c r="AO73" i="2" s="1"/>
  <c r="AM73" i="2"/>
  <c r="AK73" i="2"/>
  <c r="AJ73" i="2"/>
  <c r="AL73" i="2" s="1"/>
  <c r="AH73" i="2"/>
  <c r="AG73" i="2"/>
  <c r="AI73" i="2" s="1"/>
  <c r="AF73" i="2"/>
  <c r="AE73" i="2"/>
  <c r="AD73" i="2"/>
  <c r="AB73" i="2"/>
  <c r="AC73" i="2" s="1"/>
  <c r="AA73" i="2"/>
  <c r="Y73" i="2"/>
  <c r="X73" i="2"/>
  <c r="Z73" i="2" s="1"/>
  <c r="V73" i="2"/>
  <c r="BX73" i="2" s="1"/>
  <c r="U73" i="2"/>
  <c r="S73" i="2"/>
  <c r="T73" i="2" s="1"/>
  <c r="R73" i="2"/>
  <c r="P73" i="2"/>
  <c r="Q73" i="2" s="1"/>
  <c r="O73" i="2"/>
  <c r="M73" i="2"/>
  <c r="L73" i="2"/>
  <c r="N73" i="2" s="1"/>
  <c r="J73" i="2"/>
  <c r="I73" i="2"/>
  <c r="K73" i="2" s="1"/>
  <c r="H73" i="2"/>
  <c r="G73" i="2"/>
  <c r="F73" i="2"/>
  <c r="D73" i="2"/>
  <c r="E73" i="2" s="1"/>
  <c r="C73" i="2"/>
  <c r="BX72" i="2"/>
  <c r="BW72" i="2"/>
  <c r="BY72" i="2" s="1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BX71" i="2"/>
  <c r="BW71" i="2"/>
  <c r="BY71" i="2" s="1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BX70" i="2"/>
  <c r="BW70" i="2"/>
  <c r="BY70" i="2" s="1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BY69" i="2"/>
  <c r="BX69" i="2"/>
  <c r="BW69" i="2"/>
  <c r="BV69" i="2"/>
  <c r="BS69" i="2"/>
  <c r="BP69" i="2"/>
  <c r="BM69" i="2"/>
  <c r="BJ69" i="2"/>
  <c r="BG69" i="2"/>
  <c r="BD69" i="2"/>
  <c r="BA69" i="2"/>
  <c r="AX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BX66" i="2"/>
  <c r="BW66" i="2"/>
  <c r="BY66" i="2" s="1"/>
  <c r="BV66" i="2"/>
  <c r="BS66" i="2"/>
  <c r="BP66" i="2"/>
  <c r="BM66" i="2"/>
  <c r="BJ66" i="2"/>
  <c r="AX66" i="2"/>
  <c r="AU66" i="2"/>
  <c r="AR66" i="2"/>
  <c r="AO66" i="2"/>
  <c r="AL66" i="2"/>
  <c r="AF66" i="2"/>
  <c r="AC66" i="2"/>
  <c r="H66" i="2"/>
  <c r="E66" i="2"/>
  <c r="BX65" i="2"/>
  <c r="BW65" i="2"/>
  <c r="BY65" i="2" s="1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BX64" i="2"/>
  <c r="BW64" i="2"/>
  <c r="BY64" i="2" s="1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BX62" i="2"/>
  <c r="BW62" i="2"/>
  <c r="BY62" i="2" s="1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BX60" i="2"/>
  <c r="BW60" i="2"/>
  <c r="BY60" i="2" s="1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BX59" i="2"/>
  <c r="BW59" i="2"/>
  <c r="BY59" i="2" s="1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BX58" i="2"/>
  <c r="BW58" i="2"/>
  <c r="BY58" i="2" s="1"/>
  <c r="BV58" i="2"/>
  <c r="BS58" i="2"/>
  <c r="BP58" i="2"/>
  <c r="BM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BX57" i="2"/>
  <c r="BY57" i="2" s="1"/>
  <c r="BW57" i="2"/>
  <c r="BV57" i="2"/>
  <c r="BS57" i="2"/>
  <c r="BP57" i="2"/>
  <c r="K57" i="2"/>
  <c r="H57" i="2"/>
  <c r="E57" i="2"/>
  <c r="BX56" i="2"/>
  <c r="BW56" i="2"/>
  <c r="BY56" i="2" s="1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BX55" i="2"/>
  <c r="BY55" i="2" s="1"/>
  <c r="BW55" i="2"/>
  <c r="BS55" i="2"/>
  <c r="BP55" i="2"/>
  <c r="BM55" i="2"/>
  <c r="BJ55" i="2"/>
  <c r="BG55" i="2"/>
  <c r="BD55" i="2"/>
  <c r="AX55" i="2"/>
  <c r="AU55" i="2"/>
  <c r="AO55" i="2"/>
  <c r="AL55" i="2"/>
  <c r="AC55" i="2"/>
  <c r="Z55" i="2"/>
  <c r="W55" i="2"/>
  <c r="T55" i="2"/>
  <c r="Q55" i="2"/>
  <c r="N55" i="2"/>
  <c r="K55" i="2"/>
  <c r="H55" i="2"/>
  <c r="E55" i="2"/>
  <c r="BX54" i="2"/>
  <c r="BW54" i="2"/>
  <c r="BY54" i="2" s="1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W54" i="2"/>
  <c r="T54" i="2"/>
  <c r="Q54" i="2"/>
  <c r="N54" i="2"/>
  <c r="K54" i="2"/>
  <c r="H54" i="2"/>
  <c r="E54" i="2"/>
  <c r="BX53" i="2"/>
  <c r="BY53" i="2" s="1"/>
  <c r="BW53" i="2"/>
  <c r="BV53" i="2"/>
  <c r="BS53" i="2"/>
  <c r="BM53" i="2"/>
  <c r="BJ53" i="2"/>
  <c r="BG53" i="2"/>
  <c r="BD53" i="2"/>
  <c r="BA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BY52" i="2"/>
  <c r="BX52" i="2"/>
  <c r="BW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E52" i="2"/>
  <c r="BX51" i="2"/>
  <c r="BW51" i="2"/>
  <c r="BY51" i="2" s="1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BX50" i="2"/>
  <c r="BW50" i="2"/>
  <c r="BY50" i="2" s="1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BX49" i="2"/>
  <c r="BW49" i="2"/>
  <c r="BY49" i="2" s="1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BX48" i="2"/>
  <c r="BW48" i="2"/>
  <c r="BY48" i="2" s="1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BX47" i="2"/>
  <c r="BW47" i="2"/>
  <c r="BY47" i="2" s="1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BX46" i="2"/>
  <c r="BW46" i="2"/>
  <c r="BY46" i="2" s="1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BU36" i="2"/>
  <c r="BT36" i="2"/>
  <c r="BR36" i="2"/>
  <c r="BQ36" i="2"/>
  <c r="BS36" i="2" s="1"/>
  <c r="BO36" i="2"/>
  <c r="BN36" i="2"/>
  <c r="BP36" i="2" s="1"/>
  <c r="BL36" i="2"/>
  <c r="BM36" i="2" s="1"/>
  <c r="BK36" i="2"/>
  <c r="BI36" i="2"/>
  <c r="BH36" i="2"/>
  <c r="BJ36" i="2" s="1"/>
  <c r="BG36" i="2"/>
  <c r="BF36" i="2"/>
  <c r="BE36" i="2"/>
  <c r="BC36" i="2"/>
  <c r="BB36" i="2"/>
  <c r="BD36" i="2" s="1"/>
  <c r="AZ36" i="2"/>
  <c r="AY36" i="2"/>
  <c r="BA36" i="2" s="1"/>
  <c r="AW36" i="2"/>
  <c r="AV36" i="2"/>
  <c r="AX36" i="2" s="1"/>
  <c r="AT36" i="2"/>
  <c r="AU36" i="2" s="1"/>
  <c r="AS36" i="2"/>
  <c r="AQ36" i="2"/>
  <c r="AP36" i="2"/>
  <c r="AR36" i="2" s="1"/>
  <c r="AN36" i="2"/>
  <c r="AM36" i="2"/>
  <c r="AO36" i="2" s="1"/>
  <c r="AK36" i="2"/>
  <c r="AJ36" i="2"/>
  <c r="AL36" i="2" s="1"/>
  <c r="AH36" i="2"/>
  <c r="AG36" i="2"/>
  <c r="AI36" i="2" s="1"/>
  <c r="AE36" i="2"/>
  <c r="AD36" i="2"/>
  <c r="AF36" i="2" s="1"/>
  <c r="AB36" i="2"/>
  <c r="AA36" i="2"/>
  <c r="AC36" i="2" s="1"/>
  <c r="Y36" i="2"/>
  <c r="X36" i="2"/>
  <c r="Z36" i="2" s="1"/>
  <c r="V36" i="2"/>
  <c r="BX36" i="2" s="1"/>
  <c r="U36" i="2"/>
  <c r="W36" i="2" s="1"/>
  <c r="T36" i="2"/>
  <c r="S36" i="2"/>
  <c r="R36" i="2"/>
  <c r="P36" i="2"/>
  <c r="O36" i="2"/>
  <c r="Q36" i="2" s="1"/>
  <c r="M36" i="2"/>
  <c r="L36" i="2"/>
  <c r="N36" i="2" s="1"/>
  <c r="J36" i="2"/>
  <c r="I36" i="2"/>
  <c r="K36" i="2" s="1"/>
  <c r="G36" i="2"/>
  <c r="H36" i="2" s="1"/>
  <c r="F36" i="2"/>
  <c r="D36" i="2"/>
  <c r="C36" i="2"/>
  <c r="E36" i="2" s="1"/>
  <c r="BX35" i="2"/>
  <c r="BW35" i="2"/>
  <c r="BY35" i="2" s="1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BX34" i="2"/>
  <c r="BW34" i="2"/>
  <c r="BY34" i="2" s="1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BX33" i="2"/>
  <c r="BW33" i="2"/>
  <c r="BY33" i="2" s="1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BX32" i="2"/>
  <c r="BW32" i="2"/>
  <c r="BY32" i="2" s="1"/>
  <c r="BV32" i="2"/>
  <c r="BS32" i="2"/>
  <c r="BP32" i="2"/>
  <c r="BM32" i="2"/>
  <c r="BJ32" i="2"/>
  <c r="BG32" i="2"/>
  <c r="BD32" i="2"/>
  <c r="BA32" i="2"/>
  <c r="AX32" i="2"/>
  <c r="AR32" i="2"/>
  <c r="AO32" i="2"/>
  <c r="AL32" i="2"/>
  <c r="AI32" i="2"/>
  <c r="AF32" i="2"/>
  <c r="AC32" i="2"/>
  <c r="Z32" i="2"/>
  <c r="W32" i="2"/>
  <c r="T32" i="2"/>
  <c r="Q32" i="2"/>
  <c r="N32" i="2"/>
  <c r="K32" i="2"/>
  <c r="E32" i="2"/>
  <c r="BX31" i="2"/>
  <c r="BW31" i="2"/>
  <c r="BX30" i="2"/>
  <c r="BW30" i="2"/>
  <c r="BY30" i="2" s="1"/>
  <c r="BV30" i="2"/>
  <c r="BS30" i="2"/>
  <c r="BP30" i="2"/>
  <c r="BM30" i="2"/>
  <c r="BJ30" i="2"/>
  <c r="BG30" i="2"/>
  <c r="BD30" i="2"/>
  <c r="BA30" i="2"/>
  <c r="AX30" i="2"/>
  <c r="AU30" i="2"/>
  <c r="AR30" i="2"/>
  <c r="AO30" i="2"/>
  <c r="AL30" i="2"/>
  <c r="AI30" i="2"/>
  <c r="AF30" i="2"/>
  <c r="AC30" i="2"/>
  <c r="Z30" i="2"/>
  <c r="W30" i="2"/>
  <c r="T30" i="2"/>
  <c r="Q30" i="2"/>
  <c r="N30" i="2"/>
  <c r="K30" i="2"/>
  <c r="H30" i="2"/>
  <c r="E30" i="2"/>
  <c r="BX29" i="2"/>
  <c r="BW29" i="2"/>
  <c r="BY29" i="2" s="1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Z29" i="2"/>
  <c r="W29" i="2"/>
  <c r="N29" i="2"/>
  <c r="K29" i="2"/>
  <c r="H29" i="2"/>
  <c r="E29" i="2"/>
  <c r="BX28" i="2"/>
  <c r="BW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BX27" i="2"/>
  <c r="BW27" i="2"/>
  <c r="BY27" i="2" s="1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BX26" i="2"/>
  <c r="BW26" i="2"/>
  <c r="BY25" i="2"/>
  <c r="BX25" i="2"/>
  <c r="BW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BX24" i="2"/>
  <c r="BW24" i="2"/>
  <c r="BV24" i="2"/>
  <c r="BS24" i="2"/>
  <c r="BP24" i="2"/>
  <c r="BM24" i="2"/>
  <c r="BJ24" i="2"/>
  <c r="BG24" i="2"/>
  <c r="BD24" i="2"/>
  <c r="AX24" i="2"/>
  <c r="AU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BX23" i="2"/>
  <c r="BW23" i="2"/>
  <c r="BY23" i="2" s="1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K23" i="2"/>
  <c r="H23" i="2"/>
  <c r="E23" i="2"/>
  <c r="BX22" i="2"/>
  <c r="BW22" i="2"/>
  <c r="BY22" i="2" s="1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BY21" i="2"/>
  <c r="BX21" i="2"/>
  <c r="BW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BX20" i="2"/>
  <c r="BW20" i="2"/>
  <c r="BY19" i="2"/>
  <c r="BX19" i="2"/>
  <c r="BW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BX17" i="2"/>
  <c r="BW17" i="2"/>
  <c r="BY17" i="2" s="1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BX16" i="2"/>
  <c r="BW16" i="2"/>
  <c r="BY16" i="2" s="1"/>
  <c r="BV16" i="2"/>
  <c r="BS16" i="2"/>
  <c r="BM16" i="2"/>
  <c r="BJ16" i="2"/>
  <c r="BG16" i="2"/>
  <c r="BD16" i="2"/>
  <c r="BA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BX15" i="2"/>
  <c r="BY15" i="2" s="1"/>
  <c r="BW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BY14" i="2"/>
  <c r="BX14" i="2"/>
  <c r="BW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BX13" i="2"/>
  <c r="BW13" i="2"/>
  <c r="BY13" i="2" s="1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BX12" i="2"/>
  <c r="BW12" i="2"/>
  <c r="BY12" i="2" s="1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BX11" i="2"/>
  <c r="BW11" i="2"/>
  <c r="BY11" i="2" s="1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Q11" i="2"/>
  <c r="N11" i="2"/>
  <c r="K11" i="2"/>
  <c r="H11" i="2"/>
  <c r="E11" i="2"/>
  <c r="BX10" i="2"/>
  <c r="BY10" i="2" s="1"/>
  <c r="BW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BY9" i="2"/>
  <c r="BX9" i="2"/>
  <c r="BW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D75" i="4"/>
  <c r="C44" i="6" l="1"/>
  <c r="C45" i="6" s="1"/>
  <c r="AT38" i="6"/>
  <c r="C40" i="6"/>
  <c r="BV221" i="2"/>
  <c r="BY219" i="2"/>
  <c r="Q221" i="2"/>
  <c r="AI221" i="2"/>
  <c r="BA221" i="2"/>
  <c r="BS221" i="2"/>
  <c r="E221" i="2"/>
  <c r="AL221" i="2"/>
  <c r="BD221" i="2"/>
  <c r="P185" i="4"/>
  <c r="P37" i="4"/>
  <c r="T144" i="4"/>
  <c r="T13" i="4"/>
  <c r="L15" i="4"/>
  <c r="P25" i="4"/>
  <c r="P63" i="4"/>
  <c r="T108" i="4"/>
  <c r="L166" i="4"/>
  <c r="L172" i="4"/>
  <c r="T176" i="4"/>
  <c r="L196" i="4"/>
  <c r="P252" i="4"/>
  <c r="P259" i="4"/>
  <c r="L330" i="4"/>
  <c r="T330" i="4"/>
  <c r="S222" i="4"/>
  <c r="T222" i="4" s="1"/>
  <c r="L33" i="4"/>
  <c r="S111" i="4"/>
  <c r="T111" i="4" s="1"/>
  <c r="L253" i="4"/>
  <c r="T319" i="4"/>
  <c r="L319" i="4"/>
  <c r="L370" i="4"/>
  <c r="P432" i="4"/>
  <c r="T432" i="4"/>
  <c r="P33" i="4"/>
  <c r="L48" i="4"/>
  <c r="L171" i="4"/>
  <c r="P171" i="4"/>
  <c r="P253" i="4"/>
  <c r="P257" i="4"/>
  <c r="P330" i="4"/>
  <c r="P19" i="4"/>
  <c r="P48" i="4"/>
  <c r="L55" i="4"/>
  <c r="T257" i="4"/>
  <c r="L308" i="4"/>
  <c r="P370" i="4"/>
  <c r="S407" i="4"/>
  <c r="T407" i="4" s="1"/>
  <c r="L432" i="4"/>
  <c r="P26" i="4"/>
  <c r="S37" i="4"/>
  <c r="T37" i="4" s="1"/>
  <c r="T109" i="4"/>
  <c r="P130" i="4"/>
  <c r="L140" i="4"/>
  <c r="W148" i="4"/>
  <c r="L169" i="4"/>
  <c r="L199" i="4"/>
  <c r="L232" i="4"/>
  <c r="L242" i="4"/>
  <c r="P242" i="4"/>
  <c r="L273" i="4"/>
  <c r="L275" i="4"/>
  <c r="P308" i="4"/>
  <c r="L397" i="4"/>
  <c r="L405" i="4"/>
  <c r="P16" i="4"/>
  <c r="T26" i="4"/>
  <c r="L57" i="4"/>
  <c r="P59" i="4"/>
  <c r="P128" i="4"/>
  <c r="T130" i="4"/>
  <c r="P169" i="4"/>
  <c r="L182" i="4"/>
  <c r="P273" i="4"/>
  <c r="L316" i="4"/>
  <c r="T316" i="4"/>
  <c r="T327" i="4"/>
  <c r="L327" i="4"/>
  <c r="T16" i="4"/>
  <c r="L18" i="4"/>
  <c r="T55" i="4"/>
  <c r="L65" i="4"/>
  <c r="L94" i="4"/>
  <c r="P136" i="4"/>
  <c r="T171" i="4"/>
  <c r="P182" i="4"/>
  <c r="T197" i="4"/>
  <c r="T232" i="4"/>
  <c r="T275" i="4"/>
  <c r="L314" i="4"/>
  <c r="S370" i="4"/>
  <c r="T370" i="4" s="1"/>
  <c r="L23" i="4"/>
  <c r="T136" i="4"/>
  <c r="L178" i="4"/>
  <c r="P207" i="4"/>
  <c r="P209" i="4"/>
  <c r="L222" i="4"/>
  <c r="P238" i="4"/>
  <c r="P240" i="4"/>
  <c r="L325" i="4"/>
  <c r="P383" i="4"/>
  <c r="P65" i="4"/>
  <c r="T94" i="4"/>
  <c r="L104" i="4"/>
  <c r="L125" i="4"/>
  <c r="L148" i="4"/>
  <c r="L162" i="4"/>
  <c r="P176" i="4"/>
  <c r="P178" i="4"/>
  <c r="T207" i="4"/>
  <c r="T209" i="4"/>
  <c r="T238" i="4"/>
  <c r="T242" i="4"/>
  <c r="L252" i="4"/>
  <c r="T285" i="4"/>
  <c r="P325" i="4"/>
  <c r="P327" i="4"/>
  <c r="T393" i="4"/>
  <c r="T404" i="4"/>
  <c r="L404" i="4"/>
  <c r="P15" i="4"/>
  <c r="T25" i="4"/>
  <c r="L37" i="4"/>
  <c r="P91" i="4"/>
  <c r="L93" i="4"/>
  <c r="T125" i="4"/>
  <c r="P147" i="4"/>
  <c r="T185" i="4"/>
  <c r="P204" i="4"/>
  <c r="T204" i="4"/>
  <c r="P222" i="4"/>
  <c r="T250" i="4"/>
  <c r="T313" i="4"/>
  <c r="L313" i="4"/>
  <c r="L333" i="4"/>
  <c r="L380" i="4"/>
  <c r="L400" i="4"/>
  <c r="L58" i="4"/>
  <c r="P84" i="4"/>
  <c r="P108" i="4"/>
  <c r="T140" i="4"/>
  <c r="L163" i="4"/>
  <c r="T166" i="4"/>
  <c r="P168" i="4"/>
  <c r="T182" i="4"/>
  <c r="P270" i="4"/>
  <c r="L272" i="4"/>
  <c r="L279" i="4"/>
  <c r="L291" i="4"/>
  <c r="P310" i="4"/>
  <c r="L401" i="4"/>
  <c r="L426" i="4"/>
  <c r="T145" i="4"/>
  <c r="P164" i="4"/>
  <c r="P235" i="4"/>
  <c r="P250" i="4"/>
  <c r="L294" i="4"/>
  <c r="P322" i="4"/>
  <c r="P427" i="4"/>
  <c r="T23" i="4"/>
  <c r="P88" i="4"/>
  <c r="T128" i="4"/>
  <c r="L144" i="4"/>
  <c r="T169" i="4"/>
  <c r="L206" i="4"/>
  <c r="T278" i="4"/>
  <c r="P319" i="4"/>
  <c r="P402" i="4"/>
  <c r="T418" i="4"/>
  <c r="T427" i="4"/>
  <c r="L51" i="4"/>
  <c r="T85" i="4"/>
  <c r="P122" i="4"/>
  <c r="T178" i="4"/>
  <c r="P199" i="4"/>
  <c r="L201" i="4"/>
  <c r="P232" i="4"/>
  <c r="T273" i="4"/>
  <c r="P316" i="4"/>
  <c r="T380" i="4"/>
  <c r="P397" i="4"/>
  <c r="T19" i="4"/>
  <c r="P51" i="4"/>
  <c r="L74" i="4"/>
  <c r="L84" i="4"/>
  <c r="T91" i="4"/>
  <c r="P104" i="4"/>
  <c r="P140" i="4"/>
  <c r="P166" i="4"/>
  <c r="L168" i="4"/>
  <c r="P201" i="4"/>
  <c r="P237" i="4"/>
  <c r="L270" i="4"/>
  <c r="S296" i="4"/>
  <c r="T296" i="4" s="1"/>
  <c r="P313" i="4"/>
  <c r="L399" i="4"/>
  <c r="P404" i="4"/>
  <c r="T429" i="4"/>
  <c r="T15" i="4"/>
  <c r="L47" i="4"/>
  <c r="P132" i="4"/>
  <c r="P135" i="4"/>
  <c r="P173" i="4"/>
  <c r="P184" i="4"/>
  <c r="P234" i="4"/>
  <c r="L256" i="4"/>
  <c r="P307" i="4"/>
  <c r="L407" i="4"/>
  <c r="L435" i="4"/>
  <c r="P442" i="4"/>
  <c r="P70" i="4"/>
  <c r="T92" i="4"/>
  <c r="P196" i="4"/>
  <c r="T199" i="4"/>
  <c r="L285" i="4"/>
  <c r="L385" i="4"/>
  <c r="L417" i="4"/>
  <c r="L35" i="4"/>
  <c r="L68" i="4"/>
  <c r="L91" i="4"/>
  <c r="P125" i="4"/>
  <c r="L184" i="4"/>
  <c r="P256" i="4"/>
  <c r="T383" i="4"/>
  <c r="P385" i="4"/>
  <c r="L429" i="4"/>
  <c r="T442" i="4"/>
  <c r="S444" i="4"/>
  <c r="T444" i="4" s="1"/>
  <c r="T59" i="4"/>
  <c r="P109" i="4"/>
  <c r="P144" i="4"/>
  <c r="P388" i="4"/>
  <c r="L423" i="4"/>
  <c r="L441" i="4"/>
  <c r="W73" i="2"/>
  <c r="E332" i="2"/>
  <c r="AO258" i="2"/>
  <c r="BW258" i="2"/>
  <c r="BY258" i="2" s="1"/>
  <c r="BW369" i="2"/>
  <c r="BY369" i="2" s="1"/>
  <c r="BX184" i="2"/>
  <c r="BV36" i="2"/>
  <c r="BW36" i="2"/>
  <c r="BY36" i="2" s="1"/>
  <c r="AO184" i="2"/>
  <c r="BW184" i="2"/>
  <c r="BY184" i="2" s="1"/>
  <c r="E406" i="2"/>
  <c r="BW110" i="2"/>
  <c r="BY110" i="2" s="1"/>
  <c r="BV73" i="2"/>
  <c r="AO147" i="2"/>
  <c r="BW147" i="2"/>
  <c r="BY147" i="2" s="1"/>
  <c r="CB147" i="2" s="1"/>
  <c r="BV406" i="2"/>
  <c r="BW443" i="2"/>
  <c r="BY443" i="2" s="1"/>
  <c r="BW221" i="2"/>
  <c r="BY221" i="2" s="1"/>
  <c r="BX295" i="2"/>
  <c r="BY295" i="2" s="1"/>
  <c r="BY28" i="2"/>
  <c r="AX332" i="2"/>
  <c r="BW332" i="2"/>
  <c r="BY332" i="2" s="1"/>
  <c r="AX369" i="2"/>
  <c r="BW73" i="2"/>
  <c r="BY73" i="2" s="1"/>
  <c r="BX147" i="2"/>
  <c r="BW406" i="2"/>
  <c r="BY406" i="2" s="1"/>
  <c r="BX443" i="2"/>
  <c r="BX110" i="2"/>
  <c r="BY85" i="2"/>
  <c r="BD406" i="2"/>
  <c r="C42" i="6" l="1"/>
  <c r="C43" i="6" s="1"/>
  <c r="C41" i="6"/>
</calcChain>
</file>

<file path=xl/sharedStrings.xml><?xml version="1.0" encoding="utf-8"?>
<sst xmlns="http://schemas.openxmlformats.org/spreadsheetml/2006/main" count="3076" uniqueCount="160">
  <si>
    <t>BULAN JANUARI TAHUN 2024</t>
  </si>
  <si>
    <t>KOMULATIF</t>
  </si>
  <si>
    <t>NO</t>
  </si>
  <si>
    <t>PUSKESMAS</t>
  </si>
  <si>
    <t>BBLR</t>
  </si>
  <si>
    <t>ASFIKSIA</t>
  </si>
  <si>
    <t>INFEKSI</t>
  </si>
  <si>
    <t>HIPOTERMI</t>
  </si>
  <si>
    <t>TETANUS NEONATORUM</t>
  </si>
  <si>
    <t>KELAINAN KONGENITAL</t>
  </si>
  <si>
    <t>COVID- 19</t>
  </si>
  <si>
    <t>LAIN-LAIN</t>
  </si>
  <si>
    <t>TOTAL</t>
  </si>
  <si>
    <t>KASUS YANG DI TEMUKAN</t>
  </si>
  <si>
    <t>DITANGANI</t>
  </si>
  <si>
    <t>DIRUJUK</t>
  </si>
  <si>
    <t>L</t>
  </si>
  <si>
    <t>P</t>
  </si>
  <si>
    <t>T</t>
  </si>
  <si>
    <t>MRANGGEN I</t>
  </si>
  <si>
    <t>MRANGGEN II</t>
  </si>
  <si>
    <t>MRANGGEN III</t>
  </si>
  <si>
    <t>KARANGAWEN I</t>
  </si>
  <si>
    <t>KARANGAWEN II</t>
  </si>
  <si>
    <t>GUNTUR I</t>
  </si>
  <si>
    <t>GUNTUR II</t>
  </si>
  <si>
    <t>SAYUNG I</t>
  </si>
  <si>
    <t>SAYUNG II</t>
  </si>
  <si>
    <t>KARANGTENGAH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</si>
  <si>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</si>
  <si>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</si>
  <si>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</si>
  <si>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</si>
  <si>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</si>
  <si>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</si>
  <si>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</si>
  <si>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</si>
  <si>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</si>
  <si>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I</t>
  </si>
  <si>
    <t>GAJAH II</t>
  </si>
  <si>
    <t>KARANGANYAR I</t>
  </si>
  <si>
    <t>KARANGANYAR II</t>
  </si>
  <si>
    <t>MIJEN I</t>
  </si>
  <si>
    <t>MIJEN II</t>
  </si>
  <si>
    <t>WEDUNG I</t>
  </si>
  <si>
    <t>WEDUNG II</t>
  </si>
  <si>
    <t>LAPORAN KESEHATAN NEONATAL</t>
  </si>
  <si>
    <t>BULAN FEBRUARI TAHUN 2024</t>
  </si>
  <si>
    <t>BULAN MARET TAHUN 2024</t>
  </si>
  <si>
    <t>BULAN APRIL TAHUN 2024</t>
  </si>
  <si>
    <t>o</t>
  </si>
  <si>
    <t>BULAN MEI TAHUN 2024</t>
  </si>
  <si>
    <t>`1</t>
  </si>
  <si>
    <t>BULAN JUNI TAHUN 2024</t>
  </si>
  <si>
    <t>BULAN JULI TAHUN 2024</t>
  </si>
  <si>
    <t>BULAN AGUSTUS TAHUN 2024</t>
  </si>
  <si>
    <t>BULAN SEPTEMBER TAHUN 2024</t>
  </si>
  <si>
    <t>BULAN OKTOBER TAHUN 2024</t>
  </si>
  <si>
    <t>BULAN NOVEMBER TAHUN 2024</t>
  </si>
  <si>
    <t>BULAN DESEMBER TAHUN 2024</t>
  </si>
  <si>
    <t>IMD, VIT K &amp; MTBM</t>
  </si>
  <si>
    <t>FORM 12</t>
  </si>
  <si>
    <t>KELAHIRAN HIDUP</t>
  </si>
  <si>
    <t>IMD</t>
  </si>
  <si>
    <t>VIT K</t>
  </si>
  <si>
    <t>MTBM</t>
  </si>
  <si>
    <t>ABSOLUT (KOMULATIF)</t>
  </si>
  <si>
    <t>%</t>
  </si>
  <si>
    <t>100.00</t>
  </si>
  <si>
    <t>DATA KELAHIRAN HIDUP, KN I, KN 2, KN 3 (KOMULATIF)</t>
  </si>
  <si>
    <t>DINAS KESEHATAN KABUPATEN DEMAK</t>
  </si>
  <si>
    <t>BULAN JANUARI  TAHUN 2024</t>
  </si>
  <si>
    <t>SASARAN</t>
  </si>
  <si>
    <t>LAHIR HIDUP</t>
  </si>
  <si>
    <t>KUNJUNGAN NEONATAL</t>
  </si>
  <si>
    <t>KN I</t>
  </si>
  <si>
    <t>KN 2</t>
  </si>
  <si>
    <t>KN 3</t>
  </si>
  <si>
    <t>ABSOLUT</t>
  </si>
  <si>
    <t>CAKUPAN (%)</t>
  </si>
  <si>
    <t>LAKI2</t>
  </si>
  <si>
    <t>PRMP</t>
  </si>
  <si>
    <t>BULAN FEBRUARI  TAHUN 2024</t>
  </si>
  <si>
    <t>BULAN MEI  TAHUN 2024</t>
  </si>
  <si>
    <t>BULAN SEPTEMBER  TAHUN 2024</t>
  </si>
  <si>
    <t>BULAN OKTOBER  TAHUN 2024</t>
  </si>
  <si>
    <t>BULAN  NOVEMBER TAHUN 2024</t>
  </si>
  <si>
    <t>DATA KEMATIAN BAYI DAN BALITA</t>
  </si>
  <si>
    <t>F7 -  T ( Tahunan )</t>
  </si>
  <si>
    <t>Puskesmas</t>
  </si>
  <si>
    <t>Lahir Hidup</t>
  </si>
  <si>
    <t>∑ Lahir hidup</t>
  </si>
  <si>
    <t>Bayi Lahir dg Resiko Stunting</t>
  </si>
  <si>
    <t>∑ Lahir mati</t>
  </si>
  <si>
    <t>Kematian Neonatal</t>
  </si>
  <si>
    <t>Sebab Kematian Neonatal</t>
  </si>
  <si>
    <t>∑ Kematian Bayi      (29 hr - 11 bln)</t>
  </si>
  <si>
    <t>Sebab Kematian Bayi</t>
  </si>
  <si>
    <t>∑ Kematian Anak Balita        (12-59 bulan)</t>
  </si>
  <si>
    <t>Sebab Kematian Anak Balita</t>
  </si>
  <si>
    <t>&lt;2500gr</t>
  </si>
  <si>
    <r>
      <rPr>
        <b/>
        <u/>
        <sz val="14"/>
        <rFont val="Calibri"/>
        <family val="2"/>
      </rPr>
      <t>&gt;</t>
    </r>
    <r>
      <rPr>
        <b/>
        <sz val="14"/>
        <rFont val="Calibri"/>
        <family val="2"/>
      </rPr>
      <t>2500gr</t>
    </r>
  </si>
  <si>
    <t>L (PB &lt;48 cm)</t>
  </si>
  <si>
    <t>P(PB &lt;47 cm)</t>
  </si>
  <si>
    <t>Jumlah</t>
  </si>
  <si>
    <t>∑ Kematian 0-6 hari</t>
  </si>
  <si>
    <t>∑ Kematian 7-28 hari</t>
  </si>
  <si>
    <t>Jumlah Kematian Neonatal</t>
  </si>
  <si>
    <t>Asfiksia</t>
  </si>
  <si>
    <t>Tetanus Neonaturum</t>
  </si>
  <si>
    <t>Sepsis</t>
  </si>
  <si>
    <t>Kelainan Kongenital</t>
  </si>
  <si>
    <t>Ikterus</t>
  </si>
  <si>
    <t>Lain-lain</t>
  </si>
  <si>
    <t>Pneumonia</t>
  </si>
  <si>
    <t>Diare</t>
  </si>
  <si>
    <t>Kelainan  Saluran cerna</t>
  </si>
  <si>
    <t>Tetanus</t>
  </si>
  <si>
    <t xml:space="preserve">Kelainan Saraf </t>
  </si>
  <si>
    <t>ISPA</t>
  </si>
  <si>
    <t>Malaria</t>
  </si>
  <si>
    <t>Campak</t>
  </si>
  <si>
    <t xml:space="preserve">Demam Berdarah Dengue </t>
  </si>
  <si>
    <t>Difteri</t>
  </si>
  <si>
    <t>AKB</t>
  </si>
  <si>
    <t>Penyebab lain"  kematian 0-6 hr :</t>
  </si>
  <si>
    <t>Penyebab lain 7-28 hr :</t>
  </si>
  <si>
    <t>Penyebab lain" kematian bayi</t>
  </si>
  <si>
    <t>Penyebab Lain"  balita :</t>
  </si>
  <si>
    <t>Pneumonia : 1</t>
  </si>
  <si>
    <t>Diare : 1</t>
  </si>
  <si>
    <t>Inf GE dan colitis : 1</t>
  </si>
  <si>
    <t>Inf bakteri usus : 2</t>
  </si>
  <si>
    <t>Limfoid leukemia : 1</t>
  </si>
  <si>
    <t>AKABA</t>
  </si>
  <si>
    <t>kejang : 2</t>
  </si>
  <si>
    <t>pneumonia : 1</t>
  </si>
  <si>
    <t>PJB : 1</t>
  </si>
  <si>
    <t>Neoplasma : 1</t>
  </si>
  <si>
    <t>Sepsis : 1</t>
  </si>
  <si>
    <t>kel kromosom : 1</t>
  </si>
  <si>
    <t>gangguan serebral : 1</t>
  </si>
  <si>
    <t>Marasmus kwasiorkor : 1</t>
  </si>
  <si>
    <t>Susp meningoencephalitis : 1</t>
  </si>
  <si>
    <t>Peny lain pada salr. Cerna : 2</t>
  </si>
  <si>
    <t>AKN</t>
  </si>
  <si>
    <t>Sindrom aspirasi : 1</t>
  </si>
  <si>
    <t>cedera lahir : 1</t>
  </si>
  <si>
    <t>Epilepsi : 1</t>
  </si>
  <si>
    <t>Epilepsi : 2</t>
  </si>
  <si>
    <t>gejala dan tanda umum: 1</t>
  </si>
  <si>
    <t>Peny lain pada saluran nafas : 1</t>
  </si>
  <si>
    <t>ISPA : 1</t>
  </si>
  <si>
    <t>Mengetahui.</t>
  </si>
  <si>
    <t>Kepala Bidang Kesehatan Masyarakat</t>
  </si>
  <si>
    <t>Kasie Kesga Gizi</t>
  </si>
  <si>
    <t>dr.Anggoro Karya  Adisarsono</t>
  </si>
  <si>
    <t>ASIH ARIANI, S.SiT,M.Kes</t>
  </si>
  <si>
    <t>NIP. 19730710 200312 1 005</t>
  </si>
  <si>
    <t>NIP. 19690828 198912 2 003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</si>
</sst>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b/>
      <sz val="12"/>
      <color rgb="FF000000"/>
      <name val="Arial"/>
    </font>
    <font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2"/>
      <color rgb="FF000000"/>
      <name val="Calibri"/>
    </font>
    <font>
      <b/>
      <sz val="12"/>
      <color theme="1"/>
      <name val="Calibri"/>
    </font>
    <font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3"/>
      <color theme="1"/>
      <name val="Arial"/>
    </font>
    <font>
      <sz val="14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3"/>
      <color rgb="FF000000"/>
      <name val="Calibri"/>
    </font>
    <font>
      <sz val="13"/>
      <color theme="1"/>
      <name val="Calibri"/>
    </font>
    <font>
      <sz val="13"/>
      <color rgb="FF000000"/>
      <name val="Arial"/>
    </font>
    <font>
      <sz val="11"/>
      <color rgb="FF000000"/>
      <name val="Arial"/>
    </font>
    <font>
      <sz val="12"/>
      <color rgb="FF434343"/>
      <name val="Calibri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4"/>
      <color indexed="25"/>
      <name val="Calibri"/>
      <family val="2"/>
      <scheme val="minor"/>
    </font>
    <font>
      <sz val="14"/>
      <name val="Calibri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28" fillId="0" borderId="0"/>
    <xf numFmtId="0" fontId="28" fillId="0" borderId="0"/>
    <xf numFmtId="164" fontId="28" fillId="0" borderId="0" applyFill="0" applyBorder="0" applyAlignment="0" applyProtection="0"/>
    <xf numFmtId="0" fontId="28" fillId="0" borderId="0"/>
  </cellStyleXfs>
  <cellXfs count="402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/>
    <xf numFmtId="0" fontId="2" fillId="0" borderId="3" xfId="1" applyFont="1" applyBorder="1"/>
    <xf numFmtId="0" fontId="1" fillId="0" borderId="0" xfId="1" applyFont="1" applyAlignment="1"/>
    <xf numFmtId="0" fontId="1" fillId="0" borderId="0" xfId="1" applyFont="1"/>
    <xf numFmtId="0" fontId="2" fillId="0" borderId="1" xfId="1" applyFont="1" applyBorder="1"/>
    <xf numFmtId="0" fontId="3" fillId="0" borderId="0" xfId="1" applyFont="1"/>
    <xf numFmtId="0" fontId="3" fillId="2" borderId="2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1" fontId="6" fillId="2" borderId="23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0" fillId="4" borderId="25" xfId="1" applyFont="1" applyFill="1" applyBorder="1" applyAlignment="1">
      <alignment horizontal="center"/>
    </xf>
    <xf numFmtId="0" fontId="9" fillId="2" borderId="0" xfId="1" applyFont="1" applyFill="1" applyBorder="1" applyAlignment="1">
      <alignment vertical="center"/>
    </xf>
    <xf numFmtId="0" fontId="7" fillId="3" borderId="25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0" fontId="11" fillId="3" borderId="25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13" fillId="3" borderId="25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" fontId="6" fillId="2" borderId="30" xfId="1" applyNumberFormat="1" applyFont="1" applyFill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8" fillId="0" borderId="20" xfId="1" applyFont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7" fillId="4" borderId="34" xfId="1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 vertical="center"/>
    </xf>
    <xf numFmtId="0" fontId="10" fillId="6" borderId="23" xfId="1" applyFont="1" applyFill="1" applyBorder="1" applyAlignment="1">
      <alignment horizontal="center"/>
    </xf>
    <xf numFmtId="0" fontId="10" fillId="6" borderId="25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4" borderId="25" xfId="1" applyFont="1" applyFill="1" applyBorder="1" applyAlignment="1">
      <alignment horizontal="center"/>
    </xf>
    <xf numFmtId="1" fontId="6" fillId="7" borderId="23" xfId="1" applyNumberFormat="1" applyFont="1" applyFill="1" applyBorder="1" applyAlignment="1">
      <alignment horizontal="center" vertical="center"/>
    </xf>
    <xf numFmtId="1" fontId="6" fillId="7" borderId="23" xfId="1" applyNumberFormat="1" applyFont="1" applyFill="1" applyBorder="1" applyAlignment="1">
      <alignment horizontal="left" vertical="center"/>
    </xf>
    <xf numFmtId="0" fontId="8" fillId="7" borderId="20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9" fillId="7" borderId="0" xfId="1" applyFont="1" applyFill="1" applyAlignment="1">
      <alignment vertical="center"/>
    </xf>
    <xf numFmtId="0" fontId="7" fillId="0" borderId="23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1" fontId="9" fillId="0" borderId="0" xfId="1" applyNumberFormat="1" applyFont="1" applyAlignment="1">
      <alignment vertical="center"/>
    </xf>
    <xf numFmtId="0" fontId="16" fillId="0" borderId="23" xfId="1" applyFont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2" fillId="3" borderId="30" xfId="1" applyFont="1" applyFill="1" applyBorder="1" applyAlignment="1">
      <alignment horizontal="center"/>
    </xf>
    <xf numFmtId="0" fontId="17" fillId="0" borderId="23" xfId="1" applyFont="1" applyBorder="1" applyAlignment="1">
      <alignment horizontal="right"/>
    </xf>
    <xf numFmtId="0" fontId="18" fillId="2" borderId="23" xfId="1" applyFont="1" applyFill="1" applyBorder="1" applyAlignment="1">
      <alignment horizontal="center" wrapText="1"/>
    </xf>
    <xf numFmtId="0" fontId="18" fillId="2" borderId="25" xfId="1" applyFont="1" applyFill="1" applyBorder="1" applyAlignment="1">
      <alignment horizontal="center" wrapText="1"/>
    </xf>
    <xf numFmtId="0" fontId="18" fillId="2" borderId="21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15" fillId="2" borderId="23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17" fillId="0" borderId="25" xfId="1" applyFont="1" applyBorder="1" applyAlignment="1">
      <alignment horizontal="right"/>
    </xf>
    <xf numFmtId="2" fontId="9" fillId="2" borderId="23" xfId="1" applyNumberFormat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/>
    </xf>
    <xf numFmtId="0" fontId="17" fillId="4" borderId="25" xfId="1" applyFont="1" applyFill="1" applyBorder="1" applyAlignment="1">
      <alignment horizontal="center"/>
    </xf>
    <xf numFmtId="0" fontId="19" fillId="0" borderId="23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9" fillId="2" borderId="0" xfId="1" applyFont="1" applyFill="1" applyBorder="1"/>
    <xf numFmtId="0" fontId="9" fillId="2" borderId="36" xfId="1" applyFont="1" applyFill="1" applyBorder="1" applyAlignment="1">
      <alignment horizontal="center"/>
    </xf>
    <xf numFmtId="0" fontId="16" fillId="3" borderId="35" xfId="1" applyFont="1" applyFill="1" applyBorder="1" applyAlignment="1">
      <alignment horizontal="center"/>
    </xf>
    <xf numFmtId="0" fontId="15" fillId="0" borderId="23" xfId="1" applyFont="1" applyBorder="1" applyAlignment="1">
      <alignment horizontal="right"/>
    </xf>
    <xf numFmtId="0" fontId="15" fillId="0" borderId="25" xfId="1" applyFont="1" applyBorder="1" applyAlignment="1">
      <alignment horizontal="right"/>
    </xf>
    <xf numFmtId="2" fontId="15" fillId="0" borderId="25" xfId="1" applyNumberFormat="1" applyFont="1" applyBorder="1" applyAlignment="1">
      <alignment horizontal="center"/>
    </xf>
    <xf numFmtId="2" fontId="15" fillId="0" borderId="25" xfId="1" applyNumberFormat="1" applyFont="1" applyBorder="1" applyAlignment="1">
      <alignment horizontal="right"/>
    </xf>
    <xf numFmtId="0" fontId="9" fillId="7" borderId="23" xfId="1" applyFont="1" applyFill="1" applyBorder="1" applyAlignment="1">
      <alignment horizontal="center" vertical="center"/>
    </xf>
    <xf numFmtId="0" fontId="15" fillId="7" borderId="21" xfId="1" applyFont="1" applyFill="1" applyBorder="1" applyAlignment="1">
      <alignment horizontal="center"/>
    </xf>
    <xf numFmtId="2" fontId="9" fillId="7" borderId="23" xfId="1" applyNumberFormat="1" applyFont="1" applyFill="1" applyBorder="1" applyAlignment="1">
      <alignment horizontal="center"/>
    </xf>
    <xf numFmtId="0" fontId="1" fillId="7" borderId="0" xfId="1" applyFont="1" applyFill="1"/>
    <xf numFmtId="0" fontId="20" fillId="7" borderId="21" xfId="1" applyFont="1" applyFill="1" applyBorder="1" applyAlignment="1">
      <alignment horizontal="center"/>
    </xf>
    <xf numFmtId="2" fontId="17" fillId="4" borderId="25" xfId="1" applyNumberFormat="1" applyFont="1" applyFill="1" applyBorder="1" applyAlignment="1">
      <alignment horizontal="center"/>
    </xf>
    <xf numFmtId="0" fontId="20" fillId="0" borderId="36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2" fontId="15" fillId="0" borderId="23" xfId="1" applyNumberFormat="1" applyFont="1" applyBorder="1" applyAlignment="1">
      <alignment horizontal="center"/>
    </xf>
    <xf numFmtId="2" fontId="15" fillId="0" borderId="23" xfId="1" applyNumberFormat="1" applyFont="1" applyBorder="1" applyAlignment="1">
      <alignment horizontal="right"/>
    </xf>
    <xf numFmtId="0" fontId="20" fillId="7" borderId="20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/>
    </xf>
    <xf numFmtId="0" fontId="17" fillId="0" borderId="0" xfId="1" applyFont="1" applyAlignment="1"/>
    <xf numFmtId="0" fontId="9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6" fillId="2" borderId="0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/>
    </xf>
    <xf numFmtId="2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8" fillId="4" borderId="21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1" fontId="16" fillId="0" borderId="23" xfId="1" applyNumberFormat="1" applyFont="1" applyBorder="1" applyAlignment="1">
      <alignment horizontal="center"/>
    </xf>
    <xf numFmtId="1" fontId="16" fillId="0" borderId="25" xfId="1" applyNumberFormat="1" applyFont="1" applyBorder="1" applyAlignment="1">
      <alignment horizontal="center"/>
    </xf>
    <xf numFmtId="1" fontId="19" fillId="0" borderId="23" xfId="1" applyNumberFormat="1" applyFont="1" applyBorder="1" applyAlignment="1">
      <alignment horizontal="center"/>
    </xf>
    <xf numFmtId="1" fontId="19" fillId="0" borderId="25" xfId="1" applyNumberFormat="1" applyFont="1" applyBorder="1" applyAlignment="1">
      <alignment horizontal="center"/>
    </xf>
    <xf numFmtId="0" fontId="14" fillId="2" borderId="23" xfId="1" applyFont="1" applyFill="1" applyBorder="1" applyAlignment="1">
      <alignment horizontal="center" vertical="center"/>
    </xf>
    <xf numFmtId="1" fontId="14" fillId="2" borderId="23" xfId="1" applyNumberFormat="1" applyFont="1" applyFill="1" applyBorder="1" applyAlignment="1">
      <alignment horizontal="left" vertical="center"/>
    </xf>
    <xf numFmtId="2" fontId="14" fillId="2" borderId="23" xfId="1" applyNumberFormat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16" fillId="4" borderId="23" xfId="1" applyFont="1" applyFill="1" applyBorder="1" applyAlignment="1">
      <alignment horizontal="center"/>
    </xf>
    <xf numFmtId="0" fontId="16" fillId="4" borderId="25" xfId="1" applyFont="1" applyFill="1" applyBorder="1" applyAlignment="1">
      <alignment horizontal="center"/>
    </xf>
    <xf numFmtId="0" fontId="22" fillId="2" borderId="35" xfId="1" applyFont="1" applyFill="1" applyBorder="1" applyAlignment="1">
      <alignment horizontal="center"/>
    </xf>
    <xf numFmtId="0" fontId="22" fillId="2" borderId="34" xfId="1" applyFont="1" applyFill="1" applyBorder="1" applyAlignment="1">
      <alignment horizontal="center"/>
    </xf>
    <xf numFmtId="0" fontId="23" fillId="2" borderId="23" xfId="1" applyFont="1" applyFill="1" applyBorder="1" applyAlignment="1">
      <alignment horizontal="center" vertical="center"/>
    </xf>
    <xf numFmtId="0" fontId="22" fillId="2" borderId="23" xfId="1" applyFont="1" applyFill="1" applyBorder="1" applyAlignment="1">
      <alignment horizontal="center"/>
    </xf>
    <xf numFmtId="0" fontId="22" fillId="2" borderId="25" xfId="1" applyFont="1" applyFill="1" applyBorder="1" applyAlignment="1">
      <alignment horizontal="center"/>
    </xf>
    <xf numFmtId="2" fontId="23" fillId="2" borderId="23" xfId="1" applyNumberFormat="1" applyFont="1" applyFill="1" applyBorder="1" applyAlignment="1">
      <alignment horizontal="center" vertical="center"/>
    </xf>
    <xf numFmtId="1" fontId="22" fillId="2" borderId="23" xfId="1" applyNumberFormat="1" applyFont="1" applyFill="1" applyBorder="1" applyAlignment="1">
      <alignment horizontal="center"/>
    </xf>
    <xf numFmtId="1" fontId="22" fillId="2" borderId="25" xfId="1" applyNumberFormat="1" applyFont="1" applyFill="1" applyBorder="1" applyAlignment="1">
      <alignment horizontal="center"/>
    </xf>
    <xf numFmtId="1" fontId="23" fillId="2" borderId="23" xfId="1" applyNumberFormat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/>
    </xf>
    <xf numFmtId="0" fontId="16" fillId="3" borderId="25" xfId="1" applyFont="1" applyFill="1" applyBorder="1" applyAlignment="1">
      <alignment horizontal="center"/>
    </xf>
    <xf numFmtId="0" fontId="6" fillId="8" borderId="23" xfId="1" applyFont="1" applyFill="1" applyBorder="1" applyAlignment="1">
      <alignment horizontal="center" vertical="center"/>
    </xf>
    <xf numFmtId="1" fontId="6" fillId="8" borderId="23" xfId="1" applyNumberFormat="1" applyFont="1" applyFill="1" applyBorder="1" applyAlignment="1">
      <alignment horizontal="left" vertical="center"/>
    </xf>
    <xf numFmtId="0" fontId="6" fillId="8" borderId="23" xfId="1" applyFont="1" applyFill="1" applyBorder="1" applyAlignment="1">
      <alignment horizontal="center" vertical="center" wrapText="1"/>
    </xf>
    <xf numFmtId="2" fontId="6" fillId="8" borderId="23" xfId="1" applyNumberFormat="1" applyFont="1" applyFill="1" applyBorder="1" applyAlignment="1">
      <alignment horizontal="center" vertical="center"/>
    </xf>
    <xf numFmtId="0" fontId="9" fillId="8" borderId="0" xfId="1" applyFont="1" applyFill="1" applyAlignment="1">
      <alignment horizontal="center"/>
    </xf>
    <xf numFmtId="0" fontId="8" fillId="8" borderId="4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right"/>
    </xf>
    <xf numFmtId="0" fontId="9" fillId="0" borderId="34" xfId="1" applyFont="1" applyBorder="1" applyAlignment="1">
      <alignment horizontal="right"/>
    </xf>
    <xf numFmtId="0" fontId="15" fillId="0" borderId="25" xfId="1" applyFont="1" applyBorder="1" applyAlignment="1">
      <alignment horizontal="center"/>
    </xf>
    <xf numFmtId="0" fontId="20" fillId="7" borderId="23" xfId="1" applyFont="1" applyFill="1" applyBorder="1" applyAlignment="1">
      <alignment horizontal="center" vertical="center"/>
    </xf>
    <xf numFmtId="2" fontId="6" fillId="7" borderId="23" xfId="1" applyNumberFormat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/>
    </xf>
    <xf numFmtId="0" fontId="8" fillId="4" borderId="20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2" fontId="16" fillId="0" borderId="25" xfId="1" applyNumberFormat="1" applyFont="1" applyBorder="1" applyAlignment="1">
      <alignment horizontal="center"/>
    </xf>
    <xf numFmtId="0" fontId="12" fillId="4" borderId="31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 wrapText="1"/>
    </xf>
    <xf numFmtId="2" fontId="6" fillId="4" borderId="25" xfId="1" applyNumberFormat="1" applyFont="1" applyFill="1" applyBorder="1" applyAlignment="1">
      <alignment horizontal="center"/>
    </xf>
    <xf numFmtId="1" fontId="6" fillId="4" borderId="25" xfId="1" applyNumberFormat="1" applyFont="1" applyFill="1" applyBorder="1" applyAlignment="1">
      <alignment horizontal="center"/>
    </xf>
    <xf numFmtId="0" fontId="6" fillId="4" borderId="23" xfId="1" applyFont="1" applyFill="1" applyBorder="1" applyAlignment="1">
      <alignment horizontal="center" vertical="center"/>
    </xf>
    <xf numFmtId="1" fontId="6" fillId="4" borderId="23" xfId="1" applyNumberFormat="1" applyFont="1" applyFill="1" applyBorder="1" applyAlignment="1">
      <alignment horizontal="left" vertical="center"/>
    </xf>
    <xf numFmtId="0" fontId="16" fillId="4" borderId="35" xfId="1" applyFont="1" applyFill="1" applyBorder="1" applyAlignment="1">
      <alignment horizontal="center"/>
    </xf>
    <xf numFmtId="0" fontId="16" fillId="4" borderId="34" xfId="1" applyFont="1" applyFill="1" applyBorder="1" applyAlignment="1">
      <alignment horizontal="center"/>
    </xf>
    <xf numFmtId="2" fontId="6" fillId="4" borderId="23" xfId="1" applyNumberFormat="1" applyFont="1" applyFill="1" applyBorder="1" applyAlignment="1">
      <alignment horizontal="center" vertical="center"/>
    </xf>
    <xf numFmtId="1" fontId="12" fillId="4" borderId="23" xfId="1" applyNumberFormat="1" applyFont="1" applyFill="1" applyBorder="1" applyAlignment="1">
      <alignment horizontal="center"/>
    </xf>
    <xf numFmtId="1" fontId="12" fillId="4" borderId="25" xfId="1" applyNumberFormat="1" applyFont="1" applyFill="1" applyBorder="1" applyAlignment="1">
      <alignment horizontal="center"/>
    </xf>
    <xf numFmtId="1" fontId="6" fillId="4" borderId="23" xfId="1" applyNumberFormat="1" applyFont="1" applyFill="1" applyBorder="1" applyAlignment="1">
      <alignment horizontal="center" vertical="center"/>
    </xf>
    <xf numFmtId="0" fontId="15" fillId="0" borderId="23" xfId="1" applyFont="1" applyBorder="1" applyAlignment="1">
      <alignment horizontal="center"/>
    </xf>
    <xf numFmtId="1" fontId="9" fillId="0" borderId="0" xfId="1" applyNumberFormat="1" applyFont="1" applyAlignment="1">
      <alignment horizontal="center"/>
    </xf>
    <xf numFmtId="0" fontId="24" fillId="6" borderId="23" xfId="1" applyFont="1" applyFill="1" applyBorder="1" applyAlignment="1">
      <alignment horizontal="center"/>
    </xf>
    <xf numFmtId="0" fontId="24" fillId="6" borderId="25" xfId="1" applyFont="1" applyFill="1" applyBorder="1" applyAlignment="1">
      <alignment horizontal="center"/>
    </xf>
    <xf numFmtId="1" fontId="18" fillId="6" borderId="23" xfId="1" applyNumberFormat="1" applyFont="1" applyFill="1" applyBorder="1" applyAlignment="1">
      <alignment horizontal="center"/>
    </xf>
    <xf numFmtId="1" fontId="18" fillId="6" borderId="25" xfId="1" applyNumberFormat="1" applyFont="1" applyFill="1" applyBorder="1" applyAlignment="1">
      <alignment horizontal="center"/>
    </xf>
    <xf numFmtId="1" fontId="16" fillId="4" borderId="23" xfId="1" applyNumberFormat="1" applyFont="1" applyFill="1" applyBorder="1" applyAlignment="1">
      <alignment horizontal="center"/>
    </xf>
    <xf numFmtId="1" fontId="16" fillId="4" borderId="25" xfId="1" applyNumberFormat="1" applyFont="1" applyFill="1" applyBorder="1" applyAlignment="1">
      <alignment horizontal="center"/>
    </xf>
    <xf numFmtId="0" fontId="16" fillId="2" borderId="23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/>
    </xf>
    <xf numFmtId="2" fontId="16" fillId="2" borderId="23" xfId="1" applyNumberFormat="1" applyFont="1" applyFill="1" applyBorder="1" applyAlignment="1">
      <alignment horizontal="center" vertical="center"/>
    </xf>
    <xf numFmtId="1" fontId="12" fillId="2" borderId="23" xfId="1" applyNumberFormat="1" applyFont="1" applyFill="1" applyBorder="1" applyAlignment="1">
      <alignment horizontal="center"/>
    </xf>
    <xf numFmtId="1" fontId="12" fillId="2" borderId="25" xfId="1" applyNumberFormat="1" applyFont="1" applyFill="1" applyBorder="1" applyAlignment="1">
      <alignment horizontal="center"/>
    </xf>
    <xf numFmtId="1" fontId="16" fillId="2" borderId="23" xfId="1" applyNumberFormat="1" applyFont="1" applyFill="1" applyBorder="1" applyAlignment="1">
      <alignment horizontal="center" vertical="center"/>
    </xf>
    <xf numFmtId="0" fontId="22" fillId="0" borderId="23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3" fillId="2" borderId="23" xfId="1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22" fillId="4" borderId="23" xfId="1" applyFont="1" applyFill="1" applyBorder="1" applyAlignment="1">
      <alignment horizontal="center"/>
    </xf>
    <xf numFmtId="0" fontId="22" fillId="4" borderId="25" xfId="1" applyFont="1" applyFill="1" applyBorder="1" applyAlignment="1">
      <alignment horizontal="center"/>
    </xf>
    <xf numFmtId="0" fontId="25" fillId="2" borderId="23" xfId="1" applyFont="1" applyFill="1" applyBorder="1" applyAlignment="1">
      <alignment horizontal="center"/>
    </xf>
    <xf numFmtId="0" fontId="25" fillId="2" borderId="25" xfId="1" applyFont="1" applyFill="1" applyBorder="1" applyAlignment="1">
      <alignment horizontal="center"/>
    </xf>
    <xf numFmtId="2" fontId="9" fillId="2" borderId="23" xfId="1" applyNumberFormat="1" applyFont="1" applyFill="1" applyBorder="1" applyAlignment="1">
      <alignment horizontal="center" vertical="center"/>
    </xf>
    <xf numFmtId="1" fontId="15" fillId="2" borderId="23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1" fontId="9" fillId="2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/>
    </xf>
    <xf numFmtId="0" fontId="22" fillId="3" borderId="25" xfId="1" applyFont="1" applyFill="1" applyBorder="1" applyAlignment="1">
      <alignment horizontal="center"/>
    </xf>
    <xf numFmtId="0" fontId="26" fillId="2" borderId="23" xfId="1" applyFont="1" applyFill="1" applyBorder="1" applyAlignment="1">
      <alignment horizontal="center" vertical="center"/>
    </xf>
    <xf numFmtId="0" fontId="6" fillId="9" borderId="23" xfId="1" applyFont="1" applyFill="1" applyBorder="1" applyAlignment="1">
      <alignment horizontal="center" vertical="center"/>
    </xf>
    <xf numFmtId="1" fontId="6" fillId="9" borderId="23" xfId="1" applyNumberFormat="1" applyFont="1" applyFill="1" applyBorder="1" applyAlignment="1">
      <alignment horizontal="left" vertical="center"/>
    </xf>
    <xf numFmtId="0" fontId="23" fillId="9" borderId="23" xfId="1" applyFont="1" applyFill="1" applyBorder="1" applyAlignment="1">
      <alignment horizontal="center" vertical="center" wrapText="1"/>
    </xf>
    <xf numFmtId="0" fontId="6" fillId="9" borderId="23" xfId="1" applyFont="1" applyFill="1" applyBorder="1" applyAlignment="1">
      <alignment horizontal="center" vertical="center" wrapText="1"/>
    </xf>
    <xf numFmtId="2" fontId="6" fillId="9" borderId="23" xfId="1" applyNumberFormat="1" applyFont="1" applyFill="1" applyBorder="1" applyAlignment="1">
      <alignment horizontal="center" vertical="center"/>
    </xf>
    <xf numFmtId="0" fontId="1" fillId="9" borderId="0" xfId="1" applyFont="1" applyFill="1"/>
    <xf numFmtId="0" fontId="23" fillId="0" borderId="35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1" fontId="1" fillId="0" borderId="0" xfId="1" applyNumberFormat="1" applyFont="1"/>
    <xf numFmtId="1" fontId="15" fillId="0" borderId="23" xfId="1" applyNumberFormat="1" applyFont="1" applyBorder="1" applyAlignment="1">
      <alignment horizontal="center"/>
    </xf>
    <xf numFmtId="1" fontId="15" fillId="0" borderId="25" xfId="1" applyNumberFormat="1" applyFont="1" applyBorder="1" applyAlignment="1">
      <alignment horizontal="center"/>
    </xf>
    <xf numFmtId="0" fontId="6" fillId="4" borderId="23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vertical="center"/>
    </xf>
    <xf numFmtId="1" fontId="6" fillId="3" borderId="23" xfId="1" applyNumberFormat="1" applyFont="1" applyFill="1" applyBorder="1" applyAlignment="1">
      <alignment horizontal="left" vertical="center"/>
    </xf>
    <xf numFmtId="0" fontId="23" fillId="3" borderId="23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2" fontId="6" fillId="3" borderId="23" xfId="1" applyNumberFormat="1" applyFont="1" applyFill="1" applyBorder="1" applyAlignment="1">
      <alignment horizontal="center" vertical="center"/>
    </xf>
    <xf numFmtId="0" fontId="1" fillId="3" borderId="0" xfId="1" applyFont="1" applyFill="1"/>
    <xf numFmtId="0" fontId="20" fillId="2" borderId="23" xfId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164" fontId="30" fillId="0" borderId="66" xfId="4" applyNumberFormat="1" applyFont="1" applyFill="1" applyBorder="1" applyAlignment="1" applyProtection="1">
      <alignment horizontal="center" vertical="center" wrapText="1"/>
    </xf>
    <xf numFmtId="164" fontId="30" fillId="0" borderId="42" xfId="4" applyNumberFormat="1" applyFont="1" applyFill="1" applyBorder="1" applyAlignment="1" applyProtection="1">
      <alignment horizontal="center" vertical="center" wrapText="1"/>
    </xf>
    <xf numFmtId="1" fontId="30" fillId="0" borderId="42" xfId="3" applyNumberFormat="1" applyFont="1" applyBorder="1" applyAlignment="1">
      <alignment horizontal="center" vertical="top" wrapText="1"/>
    </xf>
    <xf numFmtId="1" fontId="30" fillId="11" borderId="42" xfId="3" applyNumberFormat="1" applyFont="1" applyFill="1" applyBorder="1" applyAlignment="1">
      <alignment horizontal="center" vertical="top"/>
    </xf>
    <xf numFmtId="1" fontId="30" fillId="11" borderId="42" xfId="3" applyNumberFormat="1" applyFont="1" applyFill="1" applyBorder="1" applyAlignment="1">
      <alignment vertical="top"/>
    </xf>
    <xf numFmtId="1" fontId="34" fillId="11" borderId="42" xfId="3" applyNumberFormat="1" applyFont="1" applyFill="1" applyBorder="1" applyAlignment="1">
      <alignment vertical="top"/>
    </xf>
    <xf numFmtId="1" fontId="30" fillId="12" borderId="66" xfId="5" applyNumberFormat="1" applyFont="1" applyFill="1" applyBorder="1" applyAlignment="1">
      <alignment horizontal="left" vertical="center"/>
    </xf>
    <xf numFmtId="1" fontId="30" fillId="12" borderId="42" xfId="3" applyNumberFormat="1" applyFont="1" applyFill="1" applyBorder="1" applyAlignment="1">
      <alignment horizontal="center" vertical="center"/>
    </xf>
    <xf numFmtId="1" fontId="30" fillId="12" borderId="69" xfId="5" applyNumberFormat="1" applyFont="1" applyFill="1" applyBorder="1" applyAlignment="1">
      <alignment horizontal="left" vertical="center"/>
    </xf>
    <xf numFmtId="1" fontId="30" fillId="12" borderId="45" xfId="3" applyNumberFormat="1" applyFont="1" applyFill="1" applyBorder="1" applyAlignment="1">
      <alignment horizontal="center" vertical="center"/>
    </xf>
    <xf numFmtId="1" fontId="30" fillId="12" borderId="70" xfId="3" applyNumberFormat="1" applyFont="1" applyFill="1" applyBorder="1" applyAlignment="1">
      <alignment horizontal="center" vertical="center"/>
    </xf>
    <xf numFmtId="1" fontId="30" fillId="12" borderId="66" xfId="3" applyNumberFormat="1" applyFont="1" applyFill="1" applyBorder="1" applyAlignment="1">
      <alignment horizontal="center" vertical="center"/>
    </xf>
    <xf numFmtId="1" fontId="30" fillId="10" borderId="66" xfId="3" applyNumberFormat="1" applyFont="1" applyFill="1" applyBorder="1" applyAlignment="1">
      <alignment horizontal="center" vertical="center"/>
    </xf>
    <xf numFmtId="1" fontId="30" fillId="10" borderId="70" xfId="3" applyNumberFormat="1" applyFont="1" applyFill="1" applyBorder="1" applyAlignment="1">
      <alignment horizontal="center" vertical="center"/>
    </xf>
    <xf numFmtId="1" fontId="30" fillId="10" borderId="42" xfId="3" applyNumberFormat="1" applyFont="1" applyFill="1" applyBorder="1" applyAlignment="1">
      <alignment horizontal="center" vertical="center"/>
    </xf>
    <xf numFmtId="1" fontId="30" fillId="12" borderId="0" xfId="5" applyNumberFormat="1" applyFont="1" applyFill="1" applyBorder="1" applyAlignment="1">
      <alignment horizontal="left" vertical="center"/>
    </xf>
    <xf numFmtId="0" fontId="29" fillId="0" borderId="0" xfId="5" applyFont="1"/>
    <xf numFmtId="0" fontId="28" fillId="0" borderId="0" xfId="5"/>
    <xf numFmtId="0" fontId="30" fillId="0" borderId="0" xfId="5" applyFont="1"/>
    <xf numFmtId="0" fontId="30" fillId="0" borderId="0" xfId="5" applyFont="1" applyFill="1"/>
    <xf numFmtId="0" fontId="31" fillId="0" borderId="0" xfId="5" applyFont="1"/>
    <xf numFmtId="0" fontId="28" fillId="0" borderId="0" xfId="5" applyFill="1"/>
    <xf numFmtId="0" fontId="30" fillId="0" borderId="0" xfId="5" applyFont="1" applyAlignment="1">
      <alignment vertical="top"/>
    </xf>
    <xf numFmtId="0" fontId="28" fillId="0" borderId="0" xfId="5" applyFont="1" applyAlignment="1">
      <alignment vertical="top"/>
    </xf>
    <xf numFmtId="0" fontId="28" fillId="0" borderId="0" xfId="5" applyFill="1" applyAlignment="1">
      <alignment horizontal="center" vertical="center" wrapText="1"/>
    </xf>
    <xf numFmtId="0" fontId="30" fillId="0" borderId="42" xfId="5" applyFont="1" applyBorder="1" applyAlignment="1">
      <alignment horizontal="center" vertical="center" wrapText="1"/>
    </xf>
    <xf numFmtId="1" fontId="34" fillId="11" borderId="45" xfId="3" applyNumberFormat="1" applyFont="1" applyFill="1" applyBorder="1" applyAlignment="1">
      <alignment vertical="top"/>
    </xf>
    <xf numFmtId="0" fontId="30" fillId="11" borderId="42" xfId="5" applyFont="1" applyFill="1" applyBorder="1" applyAlignment="1">
      <alignment vertical="top"/>
    </xf>
    <xf numFmtId="0" fontId="30" fillId="12" borderId="66" xfId="5" applyFont="1" applyFill="1" applyBorder="1" applyAlignment="1">
      <alignment horizontal="center" vertical="center" wrapText="1"/>
    </xf>
    <xf numFmtId="0" fontId="35" fillId="12" borderId="68" xfId="5" applyFont="1" applyFill="1" applyBorder="1" applyAlignment="1">
      <alignment horizontal="center" vertical="center" wrapText="1"/>
    </xf>
    <xf numFmtId="0" fontId="33" fillId="12" borderId="66" xfId="5" applyFont="1" applyFill="1" applyBorder="1" applyAlignment="1">
      <alignment horizontal="center" vertical="center" wrapText="1"/>
    </xf>
    <xf numFmtId="1" fontId="30" fillId="12" borderId="60" xfId="3" applyNumberFormat="1" applyFont="1" applyFill="1" applyBorder="1" applyAlignment="1">
      <alignment horizontal="center" vertical="center"/>
    </xf>
    <xf numFmtId="1" fontId="30" fillId="12" borderId="42" xfId="5" applyNumberFormat="1" applyFont="1" applyFill="1" applyBorder="1" applyAlignment="1">
      <alignment horizontal="center" vertical="center"/>
    </xf>
    <xf numFmtId="0" fontId="30" fillId="12" borderId="42" xfId="5" applyFont="1" applyFill="1" applyBorder="1" applyAlignment="1">
      <alignment horizontal="center" vertical="center"/>
    </xf>
    <xf numFmtId="1" fontId="36" fillId="12" borderId="0" xfId="5" applyNumberFormat="1" applyFont="1" applyFill="1" applyAlignment="1">
      <alignment vertical="top"/>
    </xf>
    <xf numFmtId="1" fontId="36" fillId="0" borderId="0" xfId="5" applyNumberFormat="1" applyFont="1" applyAlignment="1">
      <alignment vertical="top"/>
    </xf>
    <xf numFmtId="165" fontId="36" fillId="0" borderId="0" xfId="5" applyNumberFormat="1" applyFont="1" applyAlignment="1">
      <alignment vertical="top"/>
    </xf>
    <xf numFmtId="0" fontId="36" fillId="0" borderId="0" xfId="5" applyFont="1" applyAlignment="1">
      <alignment vertical="top"/>
    </xf>
    <xf numFmtId="0" fontId="37" fillId="12" borderId="66" xfId="5" applyFont="1" applyFill="1" applyBorder="1" applyAlignment="1">
      <alignment horizontal="center" vertical="center" wrapText="1"/>
    </xf>
    <xf numFmtId="0" fontId="38" fillId="12" borderId="66" xfId="5" applyFont="1" applyFill="1" applyBorder="1" applyAlignment="1">
      <alignment horizontal="center" vertical="center" wrapText="1"/>
    </xf>
    <xf numFmtId="0" fontId="36" fillId="0" borderId="0" xfId="5" applyFont="1"/>
    <xf numFmtId="1" fontId="36" fillId="0" borderId="0" xfId="5" applyNumberFormat="1" applyFont="1"/>
    <xf numFmtId="0" fontId="30" fillId="0" borderId="66" xfId="5" applyFont="1" applyFill="1" applyBorder="1"/>
    <xf numFmtId="1" fontId="30" fillId="10" borderId="66" xfId="5" applyNumberFormat="1" applyFont="1" applyFill="1" applyBorder="1" applyAlignment="1">
      <alignment horizontal="center" vertical="center"/>
    </xf>
    <xf numFmtId="1" fontId="30" fillId="10" borderId="67" xfId="3" applyNumberFormat="1" applyFont="1" applyFill="1" applyBorder="1" applyAlignment="1">
      <alignment horizontal="center" vertical="center"/>
    </xf>
    <xf numFmtId="1" fontId="30" fillId="10" borderId="42" xfId="5" applyNumberFormat="1" applyFont="1" applyFill="1" applyBorder="1" applyAlignment="1">
      <alignment horizontal="center" vertical="center"/>
    </xf>
    <xf numFmtId="0" fontId="30" fillId="10" borderId="66" xfId="5" applyFont="1" applyFill="1" applyBorder="1" applyAlignment="1">
      <alignment horizontal="center" vertical="center"/>
    </xf>
    <xf numFmtId="0" fontId="30" fillId="10" borderId="42" xfId="5" applyFont="1" applyFill="1" applyBorder="1" applyAlignment="1">
      <alignment horizontal="center" vertical="center"/>
    </xf>
    <xf numFmtId="0" fontId="36" fillId="12" borderId="0" xfId="5" applyFont="1" applyFill="1"/>
    <xf numFmtId="0" fontId="30" fillId="0" borderId="0" xfId="5" applyFont="1" applyFill="1" applyBorder="1"/>
    <xf numFmtId="1" fontId="30" fillId="0" borderId="0" xfId="5" applyNumberFormat="1" applyFont="1" applyFill="1" applyBorder="1"/>
    <xf numFmtId="165" fontId="30" fillId="0" borderId="0" xfId="5" applyNumberFormat="1" applyFont="1" applyFill="1" applyBorder="1"/>
    <xf numFmtId="0" fontId="30" fillId="12" borderId="0" xfId="5" applyFont="1" applyFill="1" applyBorder="1"/>
    <xf numFmtId="0" fontId="30" fillId="12" borderId="0" xfId="5" applyFont="1" applyFill="1"/>
    <xf numFmtId="1" fontId="30" fillId="0" borderId="0" xfId="5" applyNumberFormat="1" applyFont="1"/>
    <xf numFmtId="1" fontId="39" fillId="0" borderId="0" xfId="5" applyNumberFormat="1" applyFont="1" applyFill="1" applyBorder="1"/>
    <xf numFmtId="0" fontId="39" fillId="0" borderId="0" xfId="5" applyFont="1" applyFill="1" applyBorder="1"/>
    <xf numFmtId="0" fontId="39" fillId="12" borderId="0" xfId="5" applyFont="1" applyFill="1" applyBorder="1"/>
    <xf numFmtId="0" fontId="28" fillId="0" borderId="0" xfId="5" applyFill="1" applyBorder="1"/>
    <xf numFmtId="0" fontId="11" fillId="2" borderId="5" xfId="1" applyFont="1" applyFill="1" applyBorder="1" applyAlignment="1">
      <alignment horizontal="center" vertical="center" wrapText="1"/>
    </xf>
    <xf numFmtId="0" fontId="4" fillId="0" borderId="7" xfId="1" applyFont="1" applyBorder="1"/>
    <xf numFmtId="0" fontId="3" fillId="2" borderId="8" xfId="1" applyFont="1" applyFill="1" applyBorder="1" applyAlignment="1">
      <alignment horizontal="center" vertical="center" wrapText="1"/>
    </xf>
    <xf numFmtId="0" fontId="4" fillId="0" borderId="9" xfId="1" applyFont="1" applyBorder="1"/>
    <xf numFmtId="0" fontId="4" fillId="0" borderId="10" xfId="1" applyFont="1" applyBorder="1"/>
    <xf numFmtId="0" fontId="4" fillId="0" borderId="12" xfId="1" applyFont="1" applyBorder="1"/>
    <xf numFmtId="0" fontId="1" fillId="0" borderId="0" xfId="1" applyFont="1" applyAlignment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/>
    <xf numFmtId="0" fontId="3" fillId="0" borderId="8" xfId="1" applyFont="1" applyBorder="1" applyAlignment="1">
      <alignment horizontal="center" vertical="center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3" fillId="0" borderId="0" xfId="1" applyFont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20" xfId="1" applyFont="1" applyBorder="1"/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9" fillId="0" borderId="30" xfId="1" applyFont="1" applyBorder="1" applyAlignment="1">
      <alignment horizontal="center" vertical="center"/>
    </xf>
    <xf numFmtId="0" fontId="4" fillId="0" borderId="25" xfId="1" applyFont="1" applyBorder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 vertical="center" wrapText="1"/>
    </xf>
    <xf numFmtId="0" fontId="4" fillId="0" borderId="35" xfId="1" applyFont="1" applyBorder="1"/>
    <xf numFmtId="0" fontId="9" fillId="0" borderId="30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7" fontId="3" fillId="0" borderId="0" xfId="1" applyNumberFormat="1" applyFont="1" applyAlignment="1">
      <alignment horizontal="center" vertical="center"/>
    </xf>
    <xf numFmtId="0" fontId="6" fillId="2" borderId="30" xfId="1" applyFont="1" applyFill="1" applyBorder="1" applyAlignment="1">
      <alignment horizontal="center" wrapText="1"/>
    </xf>
    <xf numFmtId="0" fontId="6" fillId="2" borderId="30" xfId="1" applyFont="1" applyFill="1" applyBorder="1" applyAlignment="1">
      <alignment horizontal="center" vertical="center"/>
    </xf>
    <xf numFmtId="0" fontId="4" fillId="0" borderId="26" xfId="1" applyFont="1" applyBorder="1"/>
    <xf numFmtId="0" fontId="6" fillId="2" borderId="28" xfId="1" applyFont="1" applyFill="1" applyBorder="1" applyAlignment="1">
      <alignment horizontal="center" vertical="center"/>
    </xf>
    <xf numFmtId="0" fontId="4" fillId="0" borderId="2" xfId="1" applyFont="1" applyBorder="1"/>
    <xf numFmtId="0" fontId="6" fillId="2" borderId="28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4" fillId="0" borderId="0" xfId="1" applyFont="1" applyBorder="1"/>
    <xf numFmtId="0" fontId="14" fillId="2" borderId="18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vertical="center"/>
    </xf>
    <xf numFmtId="0" fontId="4" fillId="0" borderId="39" xfId="1" applyFont="1" applyBorder="1"/>
    <xf numFmtId="0" fontId="4" fillId="0" borderId="3" xfId="1" applyFont="1" applyBorder="1"/>
    <xf numFmtId="0" fontId="4" fillId="0" borderId="1" xfId="1" applyFont="1" applyBorder="1"/>
    <xf numFmtId="0" fontId="4" fillId="0" borderId="40" xfId="1" applyFont="1" applyBorder="1"/>
    <xf numFmtId="0" fontId="4" fillId="0" borderId="34" xfId="1" applyFont="1" applyBorder="1"/>
    <xf numFmtId="0" fontId="3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center" vertical="center" wrapText="1"/>
    </xf>
    <xf numFmtId="0" fontId="30" fillId="0" borderId="45" xfId="5" applyFont="1" applyFill="1" applyBorder="1" applyAlignment="1">
      <alignment horizontal="center" vertical="center" wrapText="1"/>
    </xf>
    <xf numFmtId="0" fontId="30" fillId="0" borderId="62" xfId="5" applyFont="1" applyFill="1" applyBorder="1" applyAlignment="1">
      <alignment horizontal="center" vertical="center" wrapText="1"/>
    </xf>
    <xf numFmtId="0" fontId="30" fillId="0" borderId="42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 wrapText="1"/>
    </xf>
    <xf numFmtId="1" fontId="30" fillId="0" borderId="43" xfId="3" applyNumberFormat="1" applyFont="1" applyFill="1" applyBorder="1" applyAlignment="1">
      <alignment horizontal="center" vertical="center" wrapText="1"/>
    </xf>
    <xf numFmtId="1" fontId="30" fillId="0" borderId="46" xfId="3" applyNumberFormat="1" applyFont="1" applyFill="1" applyBorder="1" applyAlignment="1">
      <alignment horizontal="center" vertical="center" wrapText="1"/>
    </xf>
    <xf numFmtId="1" fontId="30" fillId="0" borderId="58" xfId="3" applyNumberFormat="1" applyFont="1" applyFill="1" applyBorder="1" applyAlignment="1">
      <alignment horizontal="center" vertical="center" wrapText="1"/>
    </xf>
    <xf numFmtId="1" fontId="30" fillId="0" borderId="59" xfId="3" applyNumberFormat="1" applyFont="1" applyFill="1" applyBorder="1" applyAlignment="1">
      <alignment horizontal="center" vertical="center" wrapText="1"/>
    </xf>
    <xf numFmtId="1" fontId="30" fillId="0" borderId="67" xfId="3" applyNumberFormat="1" applyFont="1" applyFill="1" applyBorder="1" applyAlignment="1">
      <alignment horizontal="center" vertical="center" wrapText="1"/>
    </xf>
    <xf numFmtId="0" fontId="30" fillId="0" borderId="60" xfId="5" applyFont="1" applyBorder="1" applyAlignment="1">
      <alignment horizontal="center" vertical="center"/>
    </xf>
    <xf numFmtId="164" fontId="30" fillId="0" borderId="43" xfId="4" applyNumberFormat="1" applyFont="1" applyFill="1" applyBorder="1" applyAlignment="1" applyProtection="1">
      <alignment horizontal="center" vertical="center" wrapText="1"/>
    </xf>
    <xf numFmtId="164" fontId="30" fillId="0" borderId="46" xfId="4" applyNumberFormat="1" applyFont="1" applyFill="1" applyBorder="1" applyAlignment="1" applyProtection="1">
      <alignment horizontal="center" vertical="center" wrapText="1"/>
    </xf>
    <xf numFmtId="164" fontId="30" fillId="0" borderId="44" xfId="4" applyNumberFormat="1" applyFont="1" applyFill="1" applyBorder="1" applyAlignment="1" applyProtection="1">
      <alignment horizontal="center" vertical="center" wrapText="1"/>
    </xf>
    <xf numFmtId="164" fontId="30" fillId="0" borderId="50" xfId="4" applyNumberFormat="1" applyFont="1" applyFill="1" applyBorder="1" applyAlignment="1" applyProtection="1">
      <alignment horizontal="center" vertical="center" wrapText="1"/>
    </xf>
    <xf numFmtId="164" fontId="30" fillId="0" borderId="0" xfId="4" applyNumberFormat="1" applyFont="1" applyFill="1" applyBorder="1" applyAlignment="1" applyProtection="1">
      <alignment horizontal="center" vertical="center" wrapText="1"/>
    </xf>
    <xf numFmtId="164" fontId="30" fillId="0" borderId="51" xfId="4" applyNumberFormat="1" applyFont="1" applyFill="1" applyBorder="1" applyAlignment="1" applyProtection="1">
      <alignment horizontal="center" vertical="center" wrapText="1"/>
    </xf>
    <xf numFmtId="164" fontId="30" fillId="0" borderId="47" xfId="4" applyNumberFormat="1" applyFont="1" applyFill="1" applyBorder="1" applyAlignment="1" applyProtection="1">
      <alignment horizontal="center" vertical="center" wrapText="1"/>
    </xf>
    <xf numFmtId="164" fontId="30" fillId="0" borderId="61" xfId="4" applyNumberFormat="1" applyFont="1" applyFill="1" applyBorder="1" applyAlignment="1" applyProtection="1">
      <alignment horizontal="center" vertical="center" wrapText="1"/>
    </xf>
    <xf numFmtId="164" fontId="30" fillId="0" borderId="48" xfId="4" applyNumberFormat="1" applyFont="1" applyFill="1" applyBorder="1" applyAlignment="1" applyProtection="1">
      <alignment horizontal="center" vertical="center" wrapText="1"/>
    </xf>
    <xf numFmtId="1" fontId="30" fillId="0" borderId="45" xfId="3" applyNumberFormat="1" applyFont="1" applyFill="1" applyBorder="1" applyAlignment="1">
      <alignment horizontal="center" vertical="center" wrapText="1"/>
    </xf>
    <xf numFmtId="1" fontId="30" fillId="0" borderId="62" xfId="3" applyNumberFormat="1" applyFont="1" applyFill="1" applyBorder="1" applyAlignment="1">
      <alignment horizontal="center" vertical="center" wrapText="1"/>
    </xf>
    <xf numFmtId="164" fontId="30" fillId="0" borderId="52" xfId="4" applyNumberFormat="1" applyFont="1" applyFill="1" applyBorder="1" applyAlignment="1" applyProtection="1">
      <alignment horizontal="center" vertical="center" wrapText="1"/>
    </xf>
    <xf numFmtId="164" fontId="30" fillId="0" borderId="63" xfId="4" applyNumberFormat="1" applyFont="1" applyFill="1" applyBorder="1" applyAlignment="1" applyProtection="1">
      <alignment horizontal="center" vertical="center" wrapText="1"/>
    </xf>
    <xf numFmtId="164" fontId="30" fillId="0" borderId="53" xfId="4" applyNumberFormat="1" applyFont="1" applyFill="1" applyBorder="1" applyAlignment="1" applyProtection="1">
      <alignment horizontal="center" vertical="center" wrapText="1"/>
    </xf>
    <xf numFmtId="164" fontId="30" fillId="0" borderId="64" xfId="4" applyNumberFormat="1" applyFont="1" applyFill="1" applyBorder="1" applyAlignment="1" applyProtection="1">
      <alignment horizontal="center" vertical="center" wrapText="1"/>
    </xf>
    <xf numFmtId="164" fontId="30" fillId="0" borderId="54" xfId="4" applyNumberFormat="1" applyFont="1" applyFill="1" applyBorder="1" applyAlignment="1" applyProtection="1">
      <alignment horizontal="center" vertical="center" wrapText="1"/>
    </xf>
    <xf numFmtId="164" fontId="30" fillId="0" borderId="65" xfId="4" applyNumberFormat="1" applyFont="1" applyFill="1" applyBorder="1" applyAlignment="1" applyProtection="1">
      <alignment horizontal="center" vertical="center" wrapText="1"/>
    </xf>
    <xf numFmtId="1" fontId="30" fillId="0" borderId="55" xfId="3" applyNumberFormat="1" applyFont="1" applyFill="1" applyBorder="1" applyAlignment="1">
      <alignment horizontal="center" vertical="center" wrapText="1"/>
    </xf>
    <xf numFmtId="1" fontId="30" fillId="0" borderId="56" xfId="3" applyNumberFormat="1" applyFont="1" applyFill="1" applyBorder="1" applyAlignment="1">
      <alignment horizontal="center" vertical="center" wrapText="1"/>
    </xf>
    <xf numFmtId="1" fontId="30" fillId="0" borderId="57" xfId="3" applyNumberFormat="1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/>
    </xf>
    <xf numFmtId="0" fontId="30" fillId="0" borderId="0" xfId="5" applyNumberFormat="1" applyFont="1" applyAlignment="1">
      <alignment horizontal="center"/>
    </xf>
    <xf numFmtId="1" fontId="30" fillId="0" borderId="42" xfId="3" applyNumberFormat="1" applyFont="1" applyFill="1" applyBorder="1" applyAlignment="1">
      <alignment horizontal="center" vertical="center" wrapText="1"/>
    </xf>
    <xf numFmtId="1" fontId="30" fillId="0" borderId="44" xfId="3" applyNumberFormat="1" applyFont="1" applyFill="1" applyBorder="1" applyAlignment="1">
      <alignment horizontal="center" vertical="center" wrapText="1"/>
    </xf>
    <xf numFmtId="1" fontId="30" fillId="0" borderId="47" xfId="3" applyNumberFormat="1" applyFont="1" applyFill="1" applyBorder="1" applyAlignment="1">
      <alignment horizontal="center" vertical="center" wrapText="1"/>
    </xf>
    <xf numFmtId="1" fontId="30" fillId="0" borderId="48" xfId="3" applyNumberFormat="1" applyFont="1" applyFill="1" applyBorder="1" applyAlignment="1">
      <alignment horizontal="center" vertical="center" wrapText="1"/>
    </xf>
    <xf numFmtId="164" fontId="30" fillId="0" borderId="45" xfId="4" applyNumberFormat="1" applyFont="1" applyFill="1" applyBorder="1" applyAlignment="1" applyProtection="1">
      <alignment horizontal="center" vertical="center" wrapText="1"/>
    </xf>
    <xf numFmtId="164" fontId="30" fillId="0" borderId="49" xfId="4" applyNumberFormat="1" applyFont="1" applyFill="1" applyBorder="1" applyAlignment="1" applyProtection="1">
      <alignment horizontal="center" vertical="center" wrapText="1"/>
    </xf>
    <xf numFmtId="1" fontId="30" fillId="0" borderId="50" xfId="3" applyNumberFormat="1" applyFont="1" applyFill="1" applyBorder="1" applyAlignment="1">
      <alignment horizontal="center" vertical="center" wrapText="1"/>
    </xf>
    <xf numFmtId="1" fontId="30" fillId="0" borderId="0" xfId="3" applyNumberFormat="1" applyFont="1" applyFill="1" applyBorder="1" applyAlignment="1">
      <alignment horizontal="center" vertical="center" wrapText="1"/>
    </xf>
    <xf numFmtId="1" fontId="30" fillId="0" borderId="51" xfId="3" applyNumberFormat="1" applyFont="1" applyFill="1" applyBorder="1" applyAlignment="1">
      <alignment horizontal="center" vertical="center" wrapText="1"/>
    </xf>
  </cellXfs>
  <cellStyles count="6">
    <cellStyle name="Comma 2" xfId="4"/>
    <cellStyle name="Normal" xfId="0" builtinId="0"/>
    <cellStyle name="Normal 2" xfId="1"/>
    <cellStyle name="Normal 2 5" xfId="5"/>
    <cellStyle name="Normal 3" xfId="2"/>
    <cellStyle name="Normal_Kab All Indo 2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LAP%20HEPATITIS%202020/SOFWARE%20BARU%20HEPATITIS%20(MARET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5/Downloads/link%20program%20anak%202024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jungan neonatal"/>
      <sheetName val="Kunjungan Balita"/>
      <sheetName val="Kunjungan Bayi"/>
      <sheetName val="SDIDTK Balita"/>
      <sheetName val="SDIDTK Apras"/>
      <sheetName val="BBL Risti Stunting"/>
      <sheetName val="kesehatan neonatal"/>
      <sheetName val="Laporan MTBS"/>
      <sheetName val="Kematian Bayi"/>
      <sheetName val="IMD"/>
      <sheetName val="Kematian Balita"/>
      <sheetName val="Disabilitas"/>
      <sheetName val="KTD"/>
    </sheetNames>
    <sheetDataSet>
      <sheetData sheetId="0"/>
      <sheetData sheetId="1">
        <row r="42">
          <cell r="F42">
            <v>278</v>
          </cell>
          <cell r="M42">
            <v>278</v>
          </cell>
        </row>
        <row r="43">
          <cell r="F43">
            <v>268</v>
          </cell>
          <cell r="M43">
            <v>270</v>
          </cell>
        </row>
        <row r="44">
          <cell r="F44">
            <v>324</v>
          </cell>
          <cell r="M44">
            <v>326</v>
          </cell>
        </row>
        <row r="45">
          <cell r="F45">
            <v>207</v>
          </cell>
          <cell r="M45">
            <v>207</v>
          </cell>
        </row>
        <row r="46">
          <cell r="F46">
            <v>299</v>
          </cell>
          <cell r="M46">
            <v>301</v>
          </cell>
        </row>
        <row r="47">
          <cell r="F47">
            <v>298</v>
          </cell>
          <cell r="M47">
            <v>329</v>
          </cell>
        </row>
        <row r="48">
          <cell r="F48">
            <v>246</v>
          </cell>
          <cell r="M48">
            <v>241</v>
          </cell>
        </row>
        <row r="49">
          <cell r="F49">
            <v>243</v>
          </cell>
          <cell r="M49">
            <v>239</v>
          </cell>
        </row>
        <row r="50">
          <cell r="F50">
            <v>314</v>
          </cell>
          <cell r="M50">
            <v>347</v>
          </cell>
        </row>
        <row r="51">
          <cell r="F51">
            <v>406</v>
          </cell>
          <cell r="M51">
            <v>391</v>
          </cell>
        </row>
        <row r="52">
          <cell r="F52">
            <v>356</v>
          </cell>
          <cell r="M52">
            <v>378</v>
          </cell>
        </row>
        <row r="53">
          <cell r="F53">
            <v>314</v>
          </cell>
          <cell r="M53">
            <v>314</v>
          </cell>
        </row>
        <row r="54">
          <cell r="F54">
            <v>170</v>
          </cell>
          <cell r="M54">
            <v>170</v>
          </cell>
        </row>
        <row r="55">
          <cell r="F55">
            <v>156</v>
          </cell>
          <cell r="M55">
            <v>156</v>
          </cell>
        </row>
        <row r="56">
          <cell r="F56">
            <v>201</v>
          </cell>
          <cell r="M56">
            <v>201</v>
          </cell>
        </row>
        <row r="57">
          <cell r="F57">
            <v>241</v>
          </cell>
          <cell r="M57">
            <v>234</v>
          </cell>
        </row>
        <row r="58">
          <cell r="F58">
            <v>214</v>
          </cell>
          <cell r="M58">
            <v>219</v>
          </cell>
        </row>
        <row r="59">
          <cell r="F59">
            <v>279</v>
          </cell>
          <cell r="M59">
            <v>276</v>
          </cell>
        </row>
        <row r="60">
          <cell r="F60">
            <v>222</v>
          </cell>
          <cell r="M60">
            <v>197</v>
          </cell>
        </row>
        <row r="61">
          <cell r="F61">
            <v>171</v>
          </cell>
          <cell r="M61">
            <v>171</v>
          </cell>
        </row>
        <row r="62">
          <cell r="F62">
            <v>115</v>
          </cell>
          <cell r="M62">
            <v>115</v>
          </cell>
        </row>
        <row r="63">
          <cell r="F63">
            <v>166</v>
          </cell>
          <cell r="M63">
            <v>164</v>
          </cell>
        </row>
        <row r="64">
          <cell r="F64">
            <v>197</v>
          </cell>
          <cell r="M64">
            <v>180</v>
          </cell>
        </row>
        <row r="65">
          <cell r="F65">
            <v>162</v>
          </cell>
          <cell r="M65">
            <v>161</v>
          </cell>
        </row>
        <row r="66">
          <cell r="F66">
            <v>155</v>
          </cell>
          <cell r="M66">
            <v>150</v>
          </cell>
        </row>
        <row r="67">
          <cell r="F67">
            <v>279</v>
          </cell>
          <cell r="M67">
            <v>279</v>
          </cell>
        </row>
        <row r="68">
          <cell r="F68">
            <v>210</v>
          </cell>
          <cell r="M68">
            <v>202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43"/>
  <sheetViews>
    <sheetView topLeftCell="A213" workbookViewId="0">
      <selection activeCell="E217" sqref="E217"/>
    </sheetView>
  </sheetViews>
  <sheetFormatPr defaultColWidth="14.453125" defaultRowHeight="15" customHeight="1"/>
  <cols>
    <col min="1" max="1" width="5.7265625" style="4" customWidth="1"/>
    <col min="2" max="2" width="19.54296875" style="4" customWidth="1"/>
    <col min="3" max="4" width="5.7265625" style="4" customWidth="1"/>
    <col min="5" max="5" width="6.7265625" style="4" customWidth="1"/>
    <col min="6" max="7" width="5.7265625" style="4" customWidth="1"/>
    <col min="8" max="8" width="6.7265625" style="4" customWidth="1"/>
    <col min="9" max="10" width="5.7265625" style="4" customWidth="1"/>
    <col min="11" max="11" width="6.7265625" style="4" customWidth="1"/>
    <col min="12" max="13" width="5.7265625" style="4" customWidth="1"/>
    <col min="14" max="14" width="6.7265625" style="4" customWidth="1"/>
    <col min="15" max="16" width="5.7265625" style="4" customWidth="1"/>
    <col min="17" max="17" width="6.7265625" style="4" customWidth="1"/>
    <col min="18" max="19" width="5.7265625" style="4" customWidth="1"/>
    <col min="20" max="20" width="6.7265625" style="4" customWidth="1"/>
    <col min="21" max="22" width="5.7265625" style="4" customWidth="1"/>
    <col min="23" max="23" width="6.7265625" style="4" customWidth="1"/>
    <col min="24" max="25" width="5.7265625" style="4" customWidth="1"/>
    <col min="26" max="26" width="6.7265625" style="4" customWidth="1"/>
    <col min="27" max="28" width="5.7265625" style="4" customWidth="1"/>
    <col min="29" max="29" width="6.7265625" style="4" customWidth="1"/>
    <col min="30" max="31" width="5.7265625" style="4" customWidth="1"/>
    <col min="32" max="32" width="6.7265625" style="4" customWidth="1"/>
    <col min="33" max="34" width="5.7265625" style="4" customWidth="1"/>
    <col min="35" max="35" width="6.7265625" style="4" customWidth="1"/>
    <col min="36" max="37" width="5.7265625" style="4" customWidth="1"/>
    <col min="38" max="65" width="6.7265625" style="4" customWidth="1"/>
    <col min="66" max="67" width="5.7265625" style="4" customWidth="1"/>
    <col min="68" max="68" width="6.7265625" style="4" customWidth="1"/>
    <col min="69" max="70" width="5.7265625" style="4" customWidth="1"/>
    <col min="71" max="71" width="6.7265625" style="4" customWidth="1"/>
    <col min="72" max="73" width="5.7265625" style="4" customWidth="1"/>
    <col min="74" max="74" width="6.7265625" style="4" customWidth="1"/>
    <col min="75" max="76" width="5.7265625" style="4" customWidth="1"/>
    <col min="77" max="77" width="6.7265625" style="4" customWidth="1"/>
    <col min="78" max="82" width="9" style="4" customWidth="1"/>
    <col min="83" max="16384" width="14.453125" style="4"/>
  </cols>
  <sheetData>
    <row r="1" spans="1:82" ht="14.25" customHeight="1">
      <c r="A1" s="1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CD1" s="5">
        <v>0</v>
      </c>
    </row>
    <row r="2" spans="1:82" ht="14.25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</row>
    <row r="3" spans="1:82" ht="14.25" customHeight="1" thickBot="1">
      <c r="A3" s="326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7"/>
      <c r="BX3" s="7"/>
      <c r="BY3" s="7"/>
    </row>
    <row r="4" spans="1:82" ht="111" customHeight="1" thickBot="1">
      <c r="A4" s="327" t="s">
        <v>2</v>
      </c>
      <c r="B4" s="327" t="s">
        <v>3</v>
      </c>
      <c r="C4" s="330" t="s">
        <v>4</v>
      </c>
      <c r="D4" s="331"/>
      <c r="E4" s="331"/>
      <c r="F4" s="331"/>
      <c r="G4" s="331"/>
      <c r="H4" s="331"/>
      <c r="I4" s="331"/>
      <c r="J4" s="331"/>
      <c r="K4" s="312"/>
      <c r="L4" s="330" t="s">
        <v>5</v>
      </c>
      <c r="M4" s="331"/>
      <c r="N4" s="331"/>
      <c r="O4" s="331"/>
      <c r="P4" s="331"/>
      <c r="Q4" s="331"/>
      <c r="R4" s="331"/>
      <c r="S4" s="331"/>
      <c r="T4" s="312"/>
      <c r="U4" s="330" t="s">
        <v>6</v>
      </c>
      <c r="V4" s="331"/>
      <c r="W4" s="331"/>
      <c r="X4" s="331"/>
      <c r="Y4" s="331"/>
      <c r="Z4" s="331"/>
      <c r="AA4" s="331"/>
      <c r="AB4" s="331"/>
      <c r="AC4" s="312"/>
      <c r="AD4" s="330" t="s">
        <v>7</v>
      </c>
      <c r="AE4" s="331"/>
      <c r="AF4" s="331"/>
      <c r="AG4" s="331"/>
      <c r="AH4" s="331"/>
      <c r="AI4" s="331"/>
      <c r="AJ4" s="331"/>
      <c r="AK4" s="331"/>
      <c r="AL4" s="312"/>
      <c r="AM4" s="330" t="s">
        <v>8</v>
      </c>
      <c r="AN4" s="331"/>
      <c r="AO4" s="331"/>
      <c r="AP4" s="331"/>
      <c r="AQ4" s="331"/>
      <c r="AR4" s="331"/>
      <c r="AS4" s="331"/>
      <c r="AT4" s="331"/>
      <c r="AU4" s="312"/>
      <c r="AV4" s="330" t="s">
        <v>9</v>
      </c>
      <c r="AW4" s="331"/>
      <c r="AX4" s="331"/>
      <c r="AY4" s="331"/>
      <c r="AZ4" s="331"/>
      <c r="BA4" s="331"/>
      <c r="BB4" s="331"/>
      <c r="BC4" s="331"/>
      <c r="BD4" s="312"/>
      <c r="BE4" s="330" t="s">
        <v>10</v>
      </c>
      <c r="BF4" s="331"/>
      <c r="BG4" s="331"/>
      <c r="BH4" s="331"/>
      <c r="BI4" s="331"/>
      <c r="BJ4" s="331"/>
      <c r="BK4" s="331"/>
      <c r="BL4" s="331"/>
      <c r="BM4" s="312"/>
      <c r="BN4" s="330" t="s">
        <v>11</v>
      </c>
      <c r="BO4" s="331"/>
      <c r="BP4" s="331"/>
      <c r="BQ4" s="331"/>
      <c r="BR4" s="331"/>
      <c r="BS4" s="331"/>
      <c r="BT4" s="331"/>
      <c r="BU4" s="331"/>
      <c r="BV4" s="312"/>
      <c r="BW4" s="322" t="s">
        <v>12</v>
      </c>
      <c r="BX4" s="314"/>
      <c r="BY4" s="315"/>
    </row>
    <row r="5" spans="1:82" ht="15" customHeight="1">
      <c r="A5" s="328"/>
      <c r="B5" s="328"/>
      <c r="C5" s="313" t="s">
        <v>13</v>
      </c>
      <c r="D5" s="314"/>
      <c r="E5" s="315"/>
      <c r="F5" s="313" t="s">
        <v>14</v>
      </c>
      <c r="G5" s="314"/>
      <c r="H5" s="315"/>
      <c r="I5" s="313" t="s">
        <v>15</v>
      </c>
      <c r="J5" s="314"/>
      <c r="K5" s="315"/>
      <c r="L5" s="313" t="s">
        <v>13</v>
      </c>
      <c r="M5" s="314"/>
      <c r="N5" s="315"/>
      <c r="O5" s="313" t="s">
        <v>14</v>
      </c>
      <c r="P5" s="314"/>
      <c r="Q5" s="315"/>
      <c r="R5" s="313" t="s">
        <v>15</v>
      </c>
      <c r="S5" s="314"/>
      <c r="T5" s="315"/>
      <c r="U5" s="313" t="s">
        <v>13</v>
      </c>
      <c r="V5" s="314"/>
      <c r="W5" s="315"/>
      <c r="X5" s="313" t="s">
        <v>14</v>
      </c>
      <c r="Y5" s="314"/>
      <c r="Z5" s="315"/>
      <c r="AA5" s="313" t="s">
        <v>15</v>
      </c>
      <c r="AB5" s="314"/>
      <c r="AC5" s="315"/>
      <c r="AD5" s="313" t="s">
        <v>13</v>
      </c>
      <c r="AE5" s="314"/>
      <c r="AF5" s="315"/>
      <c r="AG5" s="313" t="s">
        <v>14</v>
      </c>
      <c r="AH5" s="314"/>
      <c r="AI5" s="315"/>
      <c r="AJ5" s="313" t="s">
        <v>15</v>
      </c>
      <c r="AK5" s="314"/>
      <c r="AL5" s="315"/>
      <c r="AM5" s="313" t="s">
        <v>13</v>
      </c>
      <c r="AN5" s="314"/>
      <c r="AO5" s="315"/>
      <c r="AP5" s="313" t="s">
        <v>14</v>
      </c>
      <c r="AQ5" s="314"/>
      <c r="AR5" s="315"/>
      <c r="AS5" s="313" t="s">
        <v>15</v>
      </c>
      <c r="AT5" s="314"/>
      <c r="AU5" s="315"/>
      <c r="AV5" s="313" t="s">
        <v>13</v>
      </c>
      <c r="AW5" s="314"/>
      <c r="AX5" s="315"/>
      <c r="AY5" s="313" t="s">
        <v>14</v>
      </c>
      <c r="AZ5" s="314"/>
      <c r="BA5" s="315"/>
      <c r="BB5" s="313" t="s">
        <v>15</v>
      </c>
      <c r="BC5" s="314"/>
      <c r="BD5" s="315"/>
      <c r="BE5" s="313" t="s">
        <v>13</v>
      </c>
      <c r="BF5" s="314"/>
      <c r="BG5" s="315"/>
      <c r="BH5" s="313" t="s">
        <v>14</v>
      </c>
      <c r="BI5" s="314"/>
      <c r="BJ5" s="315"/>
      <c r="BK5" s="313" t="s">
        <v>15</v>
      </c>
      <c r="BL5" s="314"/>
      <c r="BM5" s="315"/>
      <c r="BN5" s="313" t="s">
        <v>13</v>
      </c>
      <c r="BO5" s="314"/>
      <c r="BP5" s="315"/>
      <c r="BQ5" s="313" t="s">
        <v>14</v>
      </c>
      <c r="BR5" s="314"/>
      <c r="BS5" s="315"/>
      <c r="BT5" s="313" t="s">
        <v>15</v>
      </c>
      <c r="BU5" s="314"/>
      <c r="BV5" s="315"/>
      <c r="BW5" s="316"/>
      <c r="BX5" s="317"/>
      <c r="BY5" s="318"/>
    </row>
    <row r="6" spans="1:82" ht="15" customHeight="1">
      <c r="A6" s="328"/>
      <c r="B6" s="328"/>
      <c r="C6" s="316"/>
      <c r="D6" s="317"/>
      <c r="E6" s="318"/>
      <c r="F6" s="316"/>
      <c r="G6" s="317"/>
      <c r="H6" s="318"/>
      <c r="I6" s="316"/>
      <c r="J6" s="317"/>
      <c r="K6" s="318"/>
      <c r="L6" s="316"/>
      <c r="M6" s="317"/>
      <c r="N6" s="318"/>
      <c r="O6" s="316"/>
      <c r="P6" s="317"/>
      <c r="Q6" s="318"/>
      <c r="R6" s="316"/>
      <c r="S6" s="317"/>
      <c r="T6" s="318"/>
      <c r="U6" s="316"/>
      <c r="V6" s="317"/>
      <c r="W6" s="318"/>
      <c r="X6" s="316"/>
      <c r="Y6" s="317"/>
      <c r="Z6" s="318"/>
      <c r="AA6" s="316"/>
      <c r="AB6" s="317"/>
      <c r="AC6" s="318"/>
      <c r="AD6" s="316"/>
      <c r="AE6" s="317"/>
      <c r="AF6" s="318"/>
      <c r="AG6" s="316"/>
      <c r="AH6" s="317"/>
      <c r="AI6" s="318"/>
      <c r="AJ6" s="316"/>
      <c r="AK6" s="317"/>
      <c r="AL6" s="318"/>
      <c r="AM6" s="316"/>
      <c r="AN6" s="317"/>
      <c r="AO6" s="318"/>
      <c r="AP6" s="316"/>
      <c r="AQ6" s="317"/>
      <c r="AR6" s="318"/>
      <c r="AS6" s="316"/>
      <c r="AT6" s="317"/>
      <c r="AU6" s="318"/>
      <c r="AV6" s="316"/>
      <c r="AW6" s="317"/>
      <c r="AX6" s="318"/>
      <c r="AY6" s="316"/>
      <c r="AZ6" s="317"/>
      <c r="BA6" s="318"/>
      <c r="BB6" s="316"/>
      <c r="BC6" s="317"/>
      <c r="BD6" s="318"/>
      <c r="BE6" s="316"/>
      <c r="BF6" s="317"/>
      <c r="BG6" s="318"/>
      <c r="BH6" s="316"/>
      <c r="BI6" s="317"/>
      <c r="BJ6" s="318"/>
      <c r="BK6" s="316"/>
      <c r="BL6" s="317"/>
      <c r="BM6" s="318"/>
      <c r="BN6" s="316"/>
      <c r="BO6" s="317"/>
      <c r="BP6" s="318"/>
      <c r="BQ6" s="316"/>
      <c r="BR6" s="317"/>
      <c r="BS6" s="318"/>
      <c r="BT6" s="316"/>
      <c r="BU6" s="317"/>
      <c r="BV6" s="318"/>
      <c r="BW6" s="316"/>
      <c r="BX6" s="317"/>
      <c r="BY6" s="318"/>
    </row>
    <row r="7" spans="1:82" ht="15" customHeight="1" thickBot="1">
      <c r="A7" s="328"/>
      <c r="B7" s="328"/>
      <c r="C7" s="319"/>
      <c r="D7" s="320"/>
      <c r="E7" s="321"/>
      <c r="F7" s="319"/>
      <c r="G7" s="320"/>
      <c r="H7" s="321"/>
      <c r="I7" s="319"/>
      <c r="J7" s="320"/>
      <c r="K7" s="321"/>
      <c r="L7" s="319"/>
      <c r="M7" s="320"/>
      <c r="N7" s="321"/>
      <c r="O7" s="319"/>
      <c r="P7" s="320"/>
      <c r="Q7" s="321"/>
      <c r="R7" s="319"/>
      <c r="S7" s="320"/>
      <c r="T7" s="321"/>
      <c r="U7" s="319"/>
      <c r="V7" s="320"/>
      <c r="W7" s="321"/>
      <c r="X7" s="319"/>
      <c r="Y7" s="320"/>
      <c r="Z7" s="321"/>
      <c r="AA7" s="319"/>
      <c r="AB7" s="320"/>
      <c r="AC7" s="321"/>
      <c r="AD7" s="319"/>
      <c r="AE7" s="320"/>
      <c r="AF7" s="321"/>
      <c r="AG7" s="319"/>
      <c r="AH7" s="320"/>
      <c r="AI7" s="321"/>
      <c r="AJ7" s="319"/>
      <c r="AK7" s="320"/>
      <c r="AL7" s="321"/>
      <c r="AM7" s="319"/>
      <c r="AN7" s="320"/>
      <c r="AO7" s="321"/>
      <c r="AP7" s="319"/>
      <c r="AQ7" s="320"/>
      <c r="AR7" s="321"/>
      <c r="AS7" s="319"/>
      <c r="AT7" s="320"/>
      <c r="AU7" s="321"/>
      <c r="AV7" s="319"/>
      <c r="AW7" s="320"/>
      <c r="AX7" s="321"/>
      <c r="AY7" s="319"/>
      <c r="AZ7" s="320"/>
      <c r="BA7" s="321"/>
      <c r="BB7" s="319"/>
      <c r="BC7" s="320"/>
      <c r="BD7" s="321"/>
      <c r="BE7" s="319"/>
      <c r="BF7" s="320"/>
      <c r="BG7" s="321"/>
      <c r="BH7" s="319"/>
      <c r="BI7" s="320"/>
      <c r="BJ7" s="321"/>
      <c r="BK7" s="319"/>
      <c r="BL7" s="320"/>
      <c r="BM7" s="321"/>
      <c r="BN7" s="319"/>
      <c r="BO7" s="320"/>
      <c r="BP7" s="321"/>
      <c r="BQ7" s="319"/>
      <c r="BR7" s="320"/>
      <c r="BS7" s="321"/>
      <c r="BT7" s="319"/>
      <c r="BU7" s="320"/>
      <c r="BV7" s="321"/>
      <c r="BW7" s="323"/>
      <c r="BX7" s="324"/>
      <c r="BY7" s="325"/>
    </row>
    <row r="8" spans="1:82" ht="14.25" customHeight="1" thickBot="1">
      <c r="A8" s="329"/>
      <c r="B8" s="329"/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8" t="s">
        <v>16</v>
      </c>
      <c r="J8" s="8" t="s">
        <v>17</v>
      </c>
      <c r="K8" s="8" t="s">
        <v>18</v>
      </c>
      <c r="L8" s="8" t="s">
        <v>16</v>
      </c>
      <c r="M8" s="8" t="s">
        <v>17</v>
      </c>
      <c r="N8" s="8" t="s">
        <v>18</v>
      </c>
      <c r="O8" s="8" t="s">
        <v>16</v>
      </c>
      <c r="P8" s="8" t="s">
        <v>17</v>
      </c>
      <c r="Q8" s="8" t="s">
        <v>18</v>
      </c>
      <c r="R8" s="8" t="s">
        <v>16</v>
      </c>
      <c r="S8" s="8" t="s">
        <v>17</v>
      </c>
      <c r="T8" s="8" t="s">
        <v>18</v>
      </c>
      <c r="U8" s="8" t="s">
        <v>16</v>
      </c>
      <c r="V8" s="8" t="s">
        <v>17</v>
      </c>
      <c r="W8" s="8" t="s">
        <v>18</v>
      </c>
      <c r="X8" s="8" t="s">
        <v>16</v>
      </c>
      <c r="Y8" s="8" t="s">
        <v>17</v>
      </c>
      <c r="Z8" s="8" t="s">
        <v>18</v>
      </c>
      <c r="AA8" s="8" t="s">
        <v>16</v>
      </c>
      <c r="AB8" s="8" t="s">
        <v>17</v>
      </c>
      <c r="AC8" s="8" t="s">
        <v>18</v>
      </c>
      <c r="AD8" s="8" t="s">
        <v>16</v>
      </c>
      <c r="AE8" s="8" t="s">
        <v>17</v>
      </c>
      <c r="AF8" s="8" t="s">
        <v>18</v>
      </c>
      <c r="AG8" s="8" t="s">
        <v>16</v>
      </c>
      <c r="AH8" s="8" t="s">
        <v>17</v>
      </c>
      <c r="AI8" s="8" t="s">
        <v>18</v>
      </c>
      <c r="AJ8" s="8" t="s">
        <v>16</v>
      </c>
      <c r="AK8" s="8" t="s">
        <v>17</v>
      </c>
      <c r="AL8" s="8" t="s">
        <v>18</v>
      </c>
      <c r="AM8" s="8" t="s">
        <v>16</v>
      </c>
      <c r="AN8" s="8" t="s">
        <v>17</v>
      </c>
      <c r="AO8" s="8" t="s">
        <v>18</v>
      </c>
      <c r="AP8" s="8" t="s">
        <v>16</v>
      </c>
      <c r="AQ8" s="8" t="s">
        <v>17</v>
      </c>
      <c r="AR8" s="8" t="s">
        <v>18</v>
      </c>
      <c r="AS8" s="8" t="s">
        <v>16</v>
      </c>
      <c r="AT8" s="8" t="s">
        <v>17</v>
      </c>
      <c r="AU8" s="8" t="s">
        <v>18</v>
      </c>
      <c r="AV8" s="8" t="s">
        <v>16</v>
      </c>
      <c r="AW8" s="8" t="s">
        <v>17</v>
      </c>
      <c r="AX8" s="8" t="s">
        <v>18</v>
      </c>
      <c r="AY8" s="8" t="s">
        <v>16</v>
      </c>
      <c r="AZ8" s="8" t="s">
        <v>17</v>
      </c>
      <c r="BA8" s="8" t="s">
        <v>18</v>
      </c>
      <c r="BB8" s="8" t="s">
        <v>16</v>
      </c>
      <c r="BC8" s="8" t="s">
        <v>17</v>
      </c>
      <c r="BD8" s="8" t="s">
        <v>18</v>
      </c>
      <c r="BE8" s="8" t="s">
        <v>16</v>
      </c>
      <c r="BF8" s="8" t="s">
        <v>17</v>
      </c>
      <c r="BG8" s="8" t="s">
        <v>18</v>
      </c>
      <c r="BH8" s="8" t="s">
        <v>16</v>
      </c>
      <c r="BI8" s="8" t="s">
        <v>17</v>
      </c>
      <c r="BJ8" s="8" t="s">
        <v>18</v>
      </c>
      <c r="BK8" s="8" t="s">
        <v>16</v>
      </c>
      <c r="BL8" s="8" t="s">
        <v>17</v>
      </c>
      <c r="BM8" s="8" t="s">
        <v>18</v>
      </c>
      <c r="BN8" s="8" t="s">
        <v>16</v>
      </c>
      <c r="BO8" s="8" t="s">
        <v>17</v>
      </c>
      <c r="BP8" s="8" t="s">
        <v>18</v>
      </c>
      <c r="BQ8" s="8" t="s">
        <v>16</v>
      </c>
      <c r="BR8" s="8" t="s">
        <v>17</v>
      </c>
      <c r="BS8" s="8" t="s">
        <v>18</v>
      </c>
      <c r="BT8" s="8" t="s">
        <v>16</v>
      </c>
      <c r="BU8" s="8" t="s">
        <v>17</v>
      </c>
      <c r="BV8" s="8" t="s">
        <v>18</v>
      </c>
      <c r="BW8" s="9" t="s">
        <v>16</v>
      </c>
      <c r="BX8" s="10" t="s">
        <v>17</v>
      </c>
      <c r="BY8" s="11" t="s">
        <v>18</v>
      </c>
    </row>
    <row r="9" spans="1:82" ht="30" customHeight="1" thickBot="1">
      <c r="A9" s="12">
        <v>1</v>
      </c>
      <c r="B9" s="13" t="s">
        <v>19</v>
      </c>
      <c r="C9" s="14">
        <v>5</v>
      </c>
      <c r="D9" s="14">
        <v>1</v>
      </c>
      <c r="E9" s="15">
        <f t="shared" ref="E9:E17" si="0">SUM(C9:D9)</f>
        <v>6</v>
      </c>
      <c r="F9" s="14">
        <v>5</v>
      </c>
      <c r="G9" s="14">
        <v>1</v>
      </c>
      <c r="H9" s="16">
        <f t="shared" ref="H9:H17" si="1">SUM(F9:G9)</f>
        <v>6</v>
      </c>
      <c r="I9" s="14">
        <v>5</v>
      </c>
      <c r="J9" s="14">
        <v>1</v>
      </c>
      <c r="K9" s="16">
        <f t="shared" ref="K9:K17" si="2">SUM(I9:J9)</f>
        <v>6</v>
      </c>
      <c r="L9" s="14">
        <v>1</v>
      </c>
      <c r="M9" s="14">
        <v>0</v>
      </c>
      <c r="N9" s="15">
        <f t="shared" ref="N9:N17" si="3">SUM(L9:M9)</f>
        <v>1</v>
      </c>
      <c r="O9" s="14">
        <v>1</v>
      </c>
      <c r="P9" s="14">
        <v>0</v>
      </c>
      <c r="Q9" s="16">
        <f t="shared" ref="Q9:Q17" si="4">SUM(O9:P9)</f>
        <v>1</v>
      </c>
      <c r="R9" s="14">
        <v>1</v>
      </c>
      <c r="S9" s="14">
        <v>0</v>
      </c>
      <c r="T9" s="16">
        <f t="shared" ref="T9:T10" si="5">SUM(R9:S9)</f>
        <v>1</v>
      </c>
      <c r="U9" s="14">
        <v>1</v>
      </c>
      <c r="V9" s="14">
        <v>0</v>
      </c>
      <c r="W9" s="15">
        <f t="shared" ref="W9:W17" si="6">SUM(U9:V9)</f>
        <v>1</v>
      </c>
      <c r="X9" s="14">
        <v>1</v>
      </c>
      <c r="Y9" s="14">
        <v>0</v>
      </c>
      <c r="Z9" s="16">
        <f t="shared" ref="Z9:Z17" si="7">SUM(X9:Y9)</f>
        <v>1</v>
      </c>
      <c r="AA9" s="14">
        <v>1</v>
      </c>
      <c r="AB9" s="14">
        <v>0</v>
      </c>
      <c r="AC9" s="16">
        <f t="shared" ref="AC9:AC17" si="8">SUM(AA9:AB9)</f>
        <v>1</v>
      </c>
      <c r="AD9" s="16">
        <v>0</v>
      </c>
      <c r="AE9" s="16">
        <v>0</v>
      </c>
      <c r="AF9" s="15">
        <f t="shared" ref="AF9:AF17" si="9">SUM(AD9:AE9)</f>
        <v>0</v>
      </c>
      <c r="AG9" s="16">
        <v>0</v>
      </c>
      <c r="AH9" s="16">
        <v>0</v>
      </c>
      <c r="AI9" s="16">
        <f t="shared" ref="AI9:AI17" si="10">SUM(AG9:AH9)</f>
        <v>0</v>
      </c>
      <c r="AJ9" s="16">
        <v>0</v>
      </c>
      <c r="AK9" s="16">
        <v>0</v>
      </c>
      <c r="AL9" s="16">
        <f t="shared" ref="AL9:AL17" si="11">SUM(AJ9:AK9)</f>
        <v>0</v>
      </c>
      <c r="AM9" s="16">
        <v>0</v>
      </c>
      <c r="AN9" s="16">
        <v>0</v>
      </c>
      <c r="AO9" s="15">
        <f t="shared" ref="AO9:AO17" si="12">SUM(AM9:AN9)</f>
        <v>0</v>
      </c>
      <c r="AP9" s="16">
        <v>0</v>
      </c>
      <c r="AQ9" s="16">
        <v>0</v>
      </c>
      <c r="AR9" s="16">
        <f t="shared" ref="AR9:AR17" si="13">SUM(AP9:AQ9)</f>
        <v>0</v>
      </c>
      <c r="AS9" s="16">
        <v>0</v>
      </c>
      <c r="AT9" s="16">
        <v>0</v>
      </c>
      <c r="AU9" s="16">
        <f t="shared" ref="AU9:AU17" si="14">SUM(AS9:AT9)</f>
        <v>0</v>
      </c>
      <c r="AV9" s="16">
        <v>0</v>
      </c>
      <c r="AW9" s="16">
        <v>0</v>
      </c>
      <c r="AX9" s="15">
        <f t="shared" ref="AX9:AX15" si="15">SUM(AV9:AW9)</f>
        <v>0</v>
      </c>
      <c r="AY9" s="16">
        <v>0</v>
      </c>
      <c r="AZ9" s="16">
        <v>0</v>
      </c>
      <c r="BA9" s="16">
        <f t="shared" ref="BA9:BA17" si="16">SUM(AY9:AZ9)</f>
        <v>0</v>
      </c>
      <c r="BB9" s="16">
        <v>0</v>
      </c>
      <c r="BC9" s="16">
        <v>0</v>
      </c>
      <c r="BD9" s="16">
        <f t="shared" ref="BD9:BD17" si="17">SUM(BB9:BC9)</f>
        <v>0</v>
      </c>
      <c r="BE9" s="16">
        <v>0</v>
      </c>
      <c r="BF9" s="16">
        <v>0</v>
      </c>
      <c r="BG9" s="15">
        <f t="shared" ref="BG9:BG17" si="18">SUM(BE9:BF9)</f>
        <v>0</v>
      </c>
      <c r="BH9" s="16">
        <v>0</v>
      </c>
      <c r="BI9" s="16">
        <v>0</v>
      </c>
      <c r="BJ9" s="16">
        <f t="shared" ref="BJ9:BJ17" si="19">SUM(BH9:BI9)</f>
        <v>0</v>
      </c>
      <c r="BK9" s="16">
        <v>0</v>
      </c>
      <c r="BL9" s="16">
        <v>0</v>
      </c>
      <c r="BM9" s="16">
        <f t="shared" ref="BM9:BM17" si="20">SUM(BK9:BL9)</f>
        <v>0</v>
      </c>
      <c r="BN9" s="14">
        <v>7</v>
      </c>
      <c r="BO9" s="14">
        <v>4</v>
      </c>
      <c r="BP9" s="15">
        <f t="shared" ref="BP9:BP15" si="21">SUM(BN9:BO9)</f>
        <v>11</v>
      </c>
      <c r="BQ9" s="14">
        <v>7</v>
      </c>
      <c r="BR9" s="14">
        <v>4</v>
      </c>
      <c r="BS9" s="16">
        <f t="shared" ref="BS9:BS17" si="22">SUM(BQ9:BR9)</f>
        <v>11</v>
      </c>
      <c r="BT9" s="14">
        <v>3</v>
      </c>
      <c r="BU9" s="14">
        <v>3</v>
      </c>
      <c r="BV9" s="16">
        <f t="shared" ref="BV9:BV17" si="23">SUM(BT9:BU9)</f>
        <v>6</v>
      </c>
      <c r="BW9" s="17">
        <f t="shared" ref="BW9:BW17" si="24">AM9+AV9+BE9+C9+L9+U9+AD9+BN9</f>
        <v>14</v>
      </c>
      <c r="BX9" s="18">
        <f t="shared" ref="BX9:BX17" si="25">D9+M9+V9+AE9+AN9+AW9+BF9+BO9</f>
        <v>5</v>
      </c>
      <c r="BY9" s="19">
        <f t="shared" ref="BY9:BY17" si="26">SUM(BW9:BX9)</f>
        <v>19</v>
      </c>
      <c r="BZ9" s="20"/>
      <c r="CA9" s="20"/>
      <c r="CB9" s="20"/>
      <c r="CC9" s="20"/>
      <c r="CD9" s="20"/>
    </row>
    <row r="10" spans="1:82" ht="30" customHeight="1" thickBot="1">
      <c r="A10" s="12">
        <v>2</v>
      </c>
      <c r="B10" s="13" t="s">
        <v>20</v>
      </c>
      <c r="C10" s="16">
        <v>0</v>
      </c>
      <c r="D10" s="16">
        <v>1</v>
      </c>
      <c r="E10" s="15">
        <f t="shared" si="0"/>
        <v>1</v>
      </c>
      <c r="F10" s="21">
        <v>0</v>
      </c>
      <c r="G10" s="21">
        <v>0</v>
      </c>
      <c r="H10" s="16">
        <f t="shared" si="1"/>
        <v>0</v>
      </c>
      <c r="I10" s="21">
        <v>0</v>
      </c>
      <c r="J10" s="21">
        <v>1</v>
      </c>
      <c r="K10" s="16">
        <f t="shared" si="2"/>
        <v>1</v>
      </c>
      <c r="L10" s="21">
        <v>0</v>
      </c>
      <c r="M10" s="21">
        <v>0</v>
      </c>
      <c r="N10" s="15">
        <f t="shared" si="3"/>
        <v>0</v>
      </c>
      <c r="O10" s="21">
        <v>0</v>
      </c>
      <c r="P10" s="21">
        <v>0</v>
      </c>
      <c r="Q10" s="16">
        <f t="shared" si="4"/>
        <v>0</v>
      </c>
      <c r="R10" s="21">
        <v>0</v>
      </c>
      <c r="S10" s="21">
        <v>0</v>
      </c>
      <c r="T10" s="16">
        <f t="shared" si="5"/>
        <v>0</v>
      </c>
      <c r="U10" s="21">
        <v>0</v>
      </c>
      <c r="V10" s="21">
        <v>0</v>
      </c>
      <c r="W10" s="15">
        <f t="shared" si="6"/>
        <v>0</v>
      </c>
      <c r="X10" s="21">
        <v>0</v>
      </c>
      <c r="Y10" s="21">
        <v>0</v>
      </c>
      <c r="Z10" s="16">
        <f t="shared" si="7"/>
        <v>0</v>
      </c>
      <c r="AA10" s="21">
        <v>0</v>
      </c>
      <c r="AB10" s="21">
        <v>0</v>
      </c>
      <c r="AC10" s="16">
        <f t="shared" si="8"/>
        <v>0</v>
      </c>
      <c r="AD10" s="21">
        <v>0</v>
      </c>
      <c r="AE10" s="21">
        <v>0</v>
      </c>
      <c r="AF10" s="15">
        <f t="shared" si="9"/>
        <v>0</v>
      </c>
      <c r="AG10" s="21">
        <v>0</v>
      </c>
      <c r="AH10" s="21">
        <v>0</v>
      </c>
      <c r="AI10" s="16">
        <f t="shared" si="10"/>
        <v>0</v>
      </c>
      <c r="AJ10" s="21">
        <v>0</v>
      </c>
      <c r="AK10" s="21">
        <v>0</v>
      </c>
      <c r="AL10" s="16">
        <f t="shared" si="11"/>
        <v>0</v>
      </c>
      <c r="AM10" s="16">
        <v>0</v>
      </c>
      <c r="AN10" s="16">
        <v>0</v>
      </c>
      <c r="AO10" s="15">
        <f t="shared" si="12"/>
        <v>0</v>
      </c>
      <c r="AP10" s="16">
        <v>0</v>
      </c>
      <c r="AQ10" s="16">
        <v>0</v>
      </c>
      <c r="AR10" s="16">
        <f t="shared" si="13"/>
        <v>0</v>
      </c>
      <c r="AS10" s="16">
        <v>0</v>
      </c>
      <c r="AT10" s="16">
        <v>0</v>
      </c>
      <c r="AU10" s="16">
        <f t="shared" si="14"/>
        <v>0</v>
      </c>
      <c r="AV10" s="16">
        <v>0</v>
      </c>
      <c r="AW10" s="16">
        <v>0</v>
      </c>
      <c r="AX10" s="15">
        <f t="shared" si="15"/>
        <v>0</v>
      </c>
      <c r="AY10" s="16">
        <v>0</v>
      </c>
      <c r="AZ10" s="16">
        <v>0</v>
      </c>
      <c r="BA10" s="16">
        <f t="shared" si="16"/>
        <v>0</v>
      </c>
      <c r="BB10" s="16">
        <v>0</v>
      </c>
      <c r="BC10" s="16">
        <v>0</v>
      </c>
      <c r="BD10" s="16">
        <f t="shared" si="17"/>
        <v>0</v>
      </c>
      <c r="BE10" s="16">
        <v>0</v>
      </c>
      <c r="BF10" s="16">
        <v>0</v>
      </c>
      <c r="BG10" s="15">
        <f t="shared" si="18"/>
        <v>0</v>
      </c>
      <c r="BH10" s="16">
        <v>0</v>
      </c>
      <c r="BI10" s="16">
        <v>8</v>
      </c>
      <c r="BJ10" s="16">
        <f t="shared" si="19"/>
        <v>8</v>
      </c>
      <c r="BK10" s="16">
        <v>0</v>
      </c>
      <c r="BL10" s="16">
        <v>8</v>
      </c>
      <c r="BM10" s="16">
        <f t="shared" si="20"/>
        <v>8</v>
      </c>
      <c r="BN10" s="21">
        <v>0</v>
      </c>
      <c r="BO10" s="21"/>
      <c r="BP10" s="15">
        <f t="shared" si="21"/>
        <v>0</v>
      </c>
      <c r="BQ10" s="16">
        <v>0</v>
      </c>
      <c r="BR10" s="16">
        <v>0</v>
      </c>
      <c r="BS10" s="16">
        <f t="shared" si="22"/>
        <v>0</v>
      </c>
      <c r="BT10" s="16">
        <v>0</v>
      </c>
      <c r="BU10" s="16">
        <v>0</v>
      </c>
      <c r="BV10" s="16">
        <f t="shared" si="23"/>
        <v>0</v>
      </c>
      <c r="BW10" s="17">
        <f t="shared" si="24"/>
        <v>0</v>
      </c>
      <c r="BX10" s="18">
        <f t="shared" si="25"/>
        <v>1</v>
      </c>
      <c r="BY10" s="19">
        <f t="shared" si="26"/>
        <v>1</v>
      </c>
      <c r="BZ10" s="20"/>
      <c r="CA10" s="20"/>
      <c r="CB10" s="20"/>
      <c r="CC10" s="20"/>
      <c r="CD10" s="20"/>
    </row>
    <row r="11" spans="1:82" ht="30" customHeight="1" thickBot="1">
      <c r="A11" s="12">
        <v>3</v>
      </c>
      <c r="B11" s="13" t="s">
        <v>21</v>
      </c>
      <c r="C11" s="16">
        <v>0</v>
      </c>
      <c r="D11" s="16">
        <v>0</v>
      </c>
      <c r="E11" s="15">
        <f t="shared" si="0"/>
        <v>0</v>
      </c>
      <c r="F11" s="16">
        <v>0</v>
      </c>
      <c r="G11" s="16">
        <v>0</v>
      </c>
      <c r="H11" s="16">
        <f t="shared" si="1"/>
        <v>0</v>
      </c>
      <c r="I11" s="16">
        <v>0</v>
      </c>
      <c r="J11" s="16">
        <v>0</v>
      </c>
      <c r="K11" s="16">
        <f t="shared" si="2"/>
        <v>0</v>
      </c>
      <c r="L11" s="16">
        <v>0</v>
      </c>
      <c r="M11" s="16">
        <v>0</v>
      </c>
      <c r="N11" s="15">
        <f t="shared" si="3"/>
        <v>0</v>
      </c>
      <c r="O11" s="16">
        <v>0</v>
      </c>
      <c r="P11" s="16">
        <v>0</v>
      </c>
      <c r="Q11" s="16">
        <f t="shared" si="4"/>
        <v>0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5">
        <f t="shared" si="6"/>
        <v>1</v>
      </c>
      <c r="X11" s="16">
        <v>0</v>
      </c>
      <c r="Y11" s="16">
        <v>1</v>
      </c>
      <c r="Z11" s="16">
        <f t="shared" si="7"/>
        <v>1</v>
      </c>
      <c r="AA11" s="16">
        <v>0</v>
      </c>
      <c r="AB11" s="16">
        <v>0</v>
      </c>
      <c r="AC11" s="16">
        <f t="shared" si="8"/>
        <v>0</v>
      </c>
      <c r="AD11" s="16">
        <v>0</v>
      </c>
      <c r="AE11" s="16">
        <v>0</v>
      </c>
      <c r="AF11" s="15">
        <f t="shared" si="9"/>
        <v>0</v>
      </c>
      <c r="AG11" s="16">
        <v>0</v>
      </c>
      <c r="AH11" s="16">
        <v>0</v>
      </c>
      <c r="AI11" s="16">
        <f t="shared" si="10"/>
        <v>0</v>
      </c>
      <c r="AJ11" s="16">
        <v>0</v>
      </c>
      <c r="AK11" s="16">
        <v>0</v>
      </c>
      <c r="AL11" s="16">
        <f t="shared" si="11"/>
        <v>0</v>
      </c>
      <c r="AM11" s="16">
        <v>0</v>
      </c>
      <c r="AN11" s="16">
        <v>0</v>
      </c>
      <c r="AO11" s="15">
        <f t="shared" si="12"/>
        <v>0</v>
      </c>
      <c r="AP11" s="16">
        <v>0</v>
      </c>
      <c r="AQ11" s="16">
        <v>0</v>
      </c>
      <c r="AR11" s="16">
        <f t="shared" si="13"/>
        <v>0</v>
      </c>
      <c r="AS11" s="16">
        <v>0</v>
      </c>
      <c r="AT11" s="16">
        <v>0</v>
      </c>
      <c r="AU11" s="16">
        <f t="shared" si="14"/>
        <v>0</v>
      </c>
      <c r="AV11" s="16">
        <v>0</v>
      </c>
      <c r="AW11" s="16">
        <v>0</v>
      </c>
      <c r="AX11" s="15">
        <f t="shared" si="15"/>
        <v>0</v>
      </c>
      <c r="AY11" s="16">
        <v>0</v>
      </c>
      <c r="AZ11" s="16">
        <v>0</v>
      </c>
      <c r="BA11" s="16">
        <f t="shared" si="16"/>
        <v>0</v>
      </c>
      <c r="BB11" s="16">
        <v>0</v>
      </c>
      <c r="BC11" s="16">
        <v>0</v>
      </c>
      <c r="BD11" s="16">
        <f t="shared" si="17"/>
        <v>0</v>
      </c>
      <c r="BE11" s="16">
        <v>0</v>
      </c>
      <c r="BF11" s="16">
        <v>0</v>
      </c>
      <c r="BG11" s="15">
        <f t="shared" si="18"/>
        <v>0</v>
      </c>
      <c r="BH11" s="16">
        <v>0</v>
      </c>
      <c r="BI11" s="16">
        <v>0</v>
      </c>
      <c r="BJ11" s="16">
        <f t="shared" si="19"/>
        <v>0</v>
      </c>
      <c r="BK11" s="16">
        <v>0</v>
      </c>
      <c r="BL11" s="16">
        <v>0</v>
      </c>
      <c r="BM11" s="16">
        <f t="shared" si="20"/>
        <v>0</v>
      </c>
      <c r="BN11" s="16">
        <v>0</v>
      </c>
      <c r="BO11" s="16">
        <v>0</v>
      </c>
      <c r="BP11" s="15">
        <f t="shared" si="21"/>
        <v>0</v>
      </c>
      <c r="BQ11" s="16">
        <v>0</v>
      </c>
      <c r="BR11" s="16">
        <v>0</v>
      </c>
      <c r="BS11" s="16">
        <f t="shared" si="22"/>
        <v>0</v>
      </c>
      <c r="BT11" s="16">
        <v>0</v>
      </c>
      <c r="BU11" s="16">
        <v>0</v>
      </c>
      <c r="BV11" s="16">
        <f t="shared" si="23"/>
        <v>0</v>
      </c>
      <c r="BW11" s="17">
        <f t="shared" si="24"/>
        <v>0</v>
      </c>
      <c r="BX11" s="18">
        <f t="shared" si="25"/>
        <v>1</v>
      </c>
      <c r="BY11" s="19">
        <f t="shared" si="26"/>
        <v>1</v>
      </c>
      <c r="BZ11" s="20"/>
      <c r="CA11" s="20"/>
      <c r="CB11" s="20"/>
      <c r="CC11" s="20"/>
      <c r="CD11" s="20"/>
    </row>
    <row r="12" spans="1:82" ht="30" customHeight="1" thickBot="1">
      <c r="A12" s="12">
        <v>4</v>
      </c>
      <c r="B12" s="13" t="s">
        <v>22</v>
      </c>
      <c r="C12" s="22">
        <v>1</v>
      </c>
      <c r="D12" s="23">
        <v>0</v>
      </c>
      <c r="E12" s="15">
        <f t="shared" si="0"/>
        <v>1</v>
      </c>
      <c r="F12" s="22">
        <v>1</v>
      </c>
      <c r="G12" s="23">
        <v>0</v>
      </c>
      <c r="H12" s="16">
        <f t="shared" si="1"/>
        <v>1</v>
      </c>
      <c r="I12" s="22">
        <v>1</v>
      </c>
      <c r="J12" s="23">
        <v>0</v>
      </c>
      <c r="K12" s="16">
        <f t="shared" si="2"/>
        <v>1</v>
      </c>
      <c r="L12" s="16">
        <v>0</v>
      </c>
      <c r="M12" s="16">
        <v>0</v>
      </c>
      <c r="N12" s="15">
        <f t="shared" si="3"/>
        <v>0</v>
      </c>
      <c r="O12" s="16">
        <v>0</v>
      </c>
      <c r="P12" s="16">
        <v>0</v>
      </c>
      <c r="Q12" s="16">
        <f t="shared" si="4"/>
        <v>0</v>
      </c>
      <c r="R12" s="16">
        <v>0</v>
      </c>
      <c r="S12" s="16">
        <v>0</v>
      </c>
      <c r="T12" s="16">
        <f t="shared" ref="T12:T17" si="27">SUM(R12:S12)</f>
        <v>0</v>
      </c>
      <c r="U12" s="16">
        <v>0</v>
      </c>
      <c r="V12" s="16">
        <v>0</v>
      </c>
      <c r="W12" s="15">
        <f t="shared" si="6"/>
        <v>0</v>
      </c>
      <c r="X12" s="16">
        <v>0</v>
      </c>
      <c r="Y12" s="16">
        <v>0</v>
      </c>
      <c r="Z12" s="16">
        <f t="shared" si="7"/>
        <v>0</v>
      </c>
      <c r="AA12" s="16">
        <v>0</v>
      </c>
      <c r="AB12" s="16">
        <v>0</v>
      </c>
      <c r="AC12" s="16">
        <f t="shared" si="8"/>
        <v>0</v>
      </c>
      <c r="AD12" s="16">
        <v>0</v>
      </c>
      <c r="AE12" s="16">
        <v>0</v>
      </c>
      <c r="AF12" s="15">
        <f t="shared" si="9"/>
        <v>0</v>
      </c>
      <c r="AG12" s="16">
        <v>0</v>
      </c>
      <c r="AH12" s="16">
        <v>0</v>
      </c>
      <c r="AI12" s="16">
        <f t="shared" si="10"/>
        <v>0</v>
      </c>
      <c r="AJ12" s="16">
        <v>0</v>
      </c>
      <c r="AK12" s="16">
        <v>0</v>
      </c>
      <c r="AL12" s="16">
        <f t="shared" si="11"/>
        <v>0</v>
      </c>
      <c r="AM12" s="16">
        <v>0</v>
      </c>
      <c r="AN12" s="16">
        <v>0</v>
      </c>
      <c r="AO12" s="15">
        <f t="shared" si="12"/>
        <v>0</v>
      </c>
      <c r="AP12" s="16">
        <v>0</v>
      </c>
      <c r="AQ12" s="16">
        <v>0</v>
      </c>
      <c r="AR12" s="16">
        <f t="shared" si="13"/>
        <v>0</v>
      </c>
      <c r="AS12" s="16">
        <v>0</v>
      </c>
      <c r="AT12" s="16">
        <v>0</v>
      </c>
      <c r="AU12" s="16">
        <f t="shared" si="14"/>
        <v>0</v>
      </c>
      <c r="AV12" s="16">
        <v>0</v>
      </c>
      <c r="AW12" s="16">
        <v>0</v>
      </c>
      <c r="AX12" s="15">
        <f t="shared" si="15"/>
        <v>0</v>
      </c>
      <c r="AY12" s="16">
        <v>0</v>
      </c>
      <c r="AZ12" s="16">
        <v>0</v>
      </c>
      <c r="BA12" s="16">
        <f t="shared" si="16"/>
        <v>0</v>
      </c>
      <c r="BB12" s="16">
        <v>0</v>
      </c>
      <c r="BC12" s="16">
        <v>0</v>
      </c>
      <c r="BD12" s="16">
        <f t="shared" si="17"/>
        <v>0</v>
      </c>
      <c r="BE12" s="16">
        <v>0</v>
      </c>
      <c r="BF12" s="16">
        <v>0</v>
      </c>
      <c r="BG12" s="15">
        <f t="shared" si="18"/>
        <v>0</v>
      </c>
      <c r="BH12" s="16">
        <v>0</v>
      </c>
      <c r="BI12" s="16">
        <v>0</v>
      </c>
      <c r="BJ12" s="16">
        <f t="shared" si="19"/>
        <v>0</v>
      </c>
      <c r="BK12" s="16">
        <v>0</v>
      </c>
      <c r="BL12" s="16">
        <v>0</v>
      </c>
      <c r="BM12" s="16">
        <f t="shared" si="20"/>
        <v>0</v>
      </c>
      <c r="BN12" s="22">
        <v>2</v>
      </c>
      <c r="BO12" s="23">
        <v>1</v>
      </c>
      <c r="BP12" s="15">
        <f t="shared" si="21"/>
        <v>3</v>
      </c>
      <c r="BQ12" s="22">
        <v>2</v>
      </c>
      <c r="BR12" s="23">
        <v>1</v>
      </c>
      <c r="BS12" s="16">
        <f t="shared" si="22"/>
        <v>3</v>
      </c>
      <c r="BT12" s="22">
        <v>2</v>
      </c>
      <c r="BU12" s="23">
        <v>1</v>
      </c>
      <c r="BV12" s="16">
        <f t="shared" si="23"/>
        <v>3</v>
      </c>
      <c r="BW12" s="17">
        <f t="shared" si="24"/>
        <v>3</v>
      </c>
      <c r="BX12" s="18">
        <f t="shared" si="25"/>
        <v>1</v>
      </c>
      <c r="BY12" s="19">
        <f t="shared" si="26"/>
        <v>4</v>
      </c>
      <c r="BZ12" s="20"/>
      <c r="CA12" s="20"/>
      <c r="CB12" s="20"/>
      <c r="CC12" s="20"/>
      <c r="CD12" s="20"/>
    </row>
    <row r="13" spans="1:82" ht="30" customHeight="1" thickBot="1">
      <c r="A13" s="12">
        <v>5</v>
      </c>
      <c r="B13" s="13" t="s">
        <v>23</v>
      </c>
      <c r="C13" s="16">
        <v>1</v>
      </c>
      <c r="D13" s="16">
        <v>0</v>
      </c>
      <c r="E13" s="15">
        <f t="shared" si="0"/>
        <v>1</v>
      </c>
      <c r="F13" s="16">
        <v>1</v>
      </c>
      <c r="G13" s="16">
        <v>0</v>
      </c>
      <c r="H13" s="16">
        <f t="shared" si="1"/>
        <v>1</v>
      </c>
      <c r="I13" s="16">
        <v>1</v>
      </c>
      <c r="J13" s="16">
        <v>0</v>
      </c>
      <c r="K13" s="16">
        <f t="shared" si="2"/>
        <v>1</v>
      </c>
      <c r="L13" s="16">
        <v>0</v>
      </c>
      <c r="M13" s="16">
        <v>0</v>
      </c>
      <c r="N13" s="15">
        <f t="shared" si="3"/>
        <v>0</v>
      </c>
      <c r="O13" s="16">
        <v>0</v>
      </c>
      <c r="P13" s="16">
        <v>0</v>
      </c>
      <c r="Q13" s="16">
        <f t="shared" si="4"/>
        <v>0</v>
      </c>
      <c r="R13" s="16">
        <v>0</v>
      </c>
      <c r="S13" s="16">
        <v>0</v>
      </c>
      <c r="T13" s="16">
        <f t="shared" si="27"/>
        <v>0</v>
      </c>
      <c r="U13" s="16">
        <v>0</v>
      </c>
      <c r="V13" s="16">
        <v>0</v>
      </c>
      <c r="W13" s="15">
        <f t="shared" si="6"/>
        <v>0</v>
      </c>
      <c r="X13" s="16">
        <v>0</v>
      </c>
      <c r="Y13" s="16">
        <v>0</v>
      </c>
      <c r="Z13" s="16">
        <f t="shared" si="7"/>
        <v>0</v>
      </c>
      <c r="AA13" s="16">
        <v>0</v>
      </c>
      <c r="AB13" s="16">
        <v>0</v>
      </c>
      <c r="AC13" s="16">
        <f t="shared" si="8"/>
        <v>0</v>
      </c>
      <c r="AD13" s="16">
        <v>0</v>
      </c>
      <c r="AE13" s="16">
        <v>0</v>
      </c>
      <c r="AF13" s="15">
        <f t="shared" si="9"/>
        <v>0</v>
      </c>
      <c r="AG13" s="16">
        <v>0</v>
      </c>
      <c r="AH13" s="16">
        <v>0</v>
      </c>
      <c r="AI13" s="16">
        <f t="shared" si="10"/>
        <v>0</v>
      </c>
      <c r="AJ13" s="16">
        <v>0</v>
      </c>
      <c r="AK13" s="16">
        <v>0</v>
      </c>
      <c r="AL13" s="16">
        <f t="shared" si="11"/>
        <v>0</v>
      </c>
      <c r="AM13" s="16">
        <v>0</v>
      </c>
      <c r="AN13" s="16">
        <v>0</v>
      </c>
      <c r="AO13" s="15">
        <f t="shared" si="12"/>
        <v>0</v>
      </c>
      <c r="AP13" s="16">
        <v>0</v>
      </c>
      <c r="AQ13" s="16">
        <v>0</v>
      </c>
      <c r="AR13" s="16">
        <f t="shared" si="13"/>
        <v>0</v>
      </c>
      <c r="AS13" s="16">
        <v>0</v>
      </c>
      <c r="AT13" s="16">
        <v>0</v>
      </c>
      <c r="AU13" s="16">
        <f t="shared" si="14"/>
        <v>0</v>
      </c>
      <c r="AV13" s="16">
        <v>0</v>
      </c>
      <c r="AW13" s="16">
        <v>0</v>
      </c>
      <c r="AX13" s="15">
        <f t="shared" si="15"/>
        <v>0</v>
      </c>
      <c r="AY13" s="16">
        <v>0</v>
      </c>
      <c r="AZ13" s="16">
        <v>0</v>
      </c>
      <c r="BA13" s="16">
        <f t="shared" si="16"/>
        <v>0</v>
      </c>
      <c r="BB13" s="16">
        <v>0</v>
      </c>
      <c r="BC13" s="16">
        <v>0</v>
      </c>
      <c r="BD13" s="16">
        <f t="shared" si="17"/>
        <v>0</v>
      </c>
      <c r="BE13" s="16">
        <v>0</v>
      </c>
      <c r="BF13" s="16">
        <v>0</v>
      </c>
      <c r="BG13" s="15">
        <f t="shared" si="18"/>
        <v>0</v>
      </c>
      <c r="BH13" s="16">
        <v>0</v>
      </c>
      <c r="BI13" s="16">
        <v>0</v>
      </c>
      <c r="BJ13" s="16">
        <f t="shared" si="19"/>
        <v>0</v>
      </c>
      <c r="BK13" s="16">
        <v>0</v>
      </c>
      <c r="BL13" s="16">
        <v>0</v>
      </c>
      <c r="BM13" s="16">
        <f t="shared" si="20"/>
        <v>0</v>
      </c>
      <c r="BN13" s="16">
        <v>5</v>
      </c>
      <c r="BO13" s="16">
        <v>3</v>
      </c>
      <c r="BP13" s="15">
        <f t="shared" si="21"/>
        <v>8</v>
      </c>
      <c r="BQ13" s="16">
        <v>5</v>
      </c>
      <c r="BR13" s="16">
        <v>3</v>
      </c>
      <c r="BS13" s="16">
        <f t="shared" si="22"/>
        <v>8</v>
      </c>
      <c r="BT13" s="16">
        <v>1</v>
      </c>
      <c r="BU13" s="16">
        <v>1</v>
      </c>
      <c r="BV13" s="16">
        <f t="shared" si="23"/>
        <v>2</v>
      </c>
      <c r="BW13" s="17">
        <f t="shared" si="24"/>
        <v>6</v>
      </c>
      <c r="BX13" s="18">
        <f t="shared" si="25"/>
        <v>3</v>
      </c>
      <c r="BY13" s="19">
        <f t="shared" si="26"/>
        <v>9</v>
      </c>
      <c r="BZ13" s="20"/>
      <c r="CA13" s="20"/>
      <c r="CB13" s="20"/>
      <c r="CC13" s="20"/>
      <c r="CD13" s="20"/>
    </row>
    <row r="14" spans="1:82" ht="30" customHeight="1" thickBot="1">
      <c r="A14" s="12">
        <v>6</v>
      </c>
      <c r="B14" s="13" t="s">
        <v>24</v>
      </c>
      <c r="C14" s="16">
        <v>0</v>
      </c>
      <c r="D14" s="16">
        <v>0</v>
      </c>
      <c r="E14" s="15">
        <f t="shared" si="0"/>
        <v>0</v>
      </c>
      <c r="F14" s="16">
        <v>0</v>
      </c>
      <c r="G14" s="16">
        <v>0</v>
      </c>
      <c r="H14" s="16">
        <f t="shared" si="1"/>
        <v>0</v>
      </c>
      <c r="I14" s="16">
        <v>0</v>
      </c>
      <c r="J14" s="16">
        <v>0</v>
      </c>
      <c r="K14" s="16">
        <f t="shared" si="2"/>
        <v>0</v>
      </c>
      <c r="L14" s="16">
        <v>1</v>
      </c>
      <c r="M14" s="16">
        <v>0</v>
      </c>
      <c r="N14" s="15">
        <f t="shared" si="3"/>
        <v>1</v>
      </c>
      <c r="O14" s="16">
        <v>1</v>
      </c>
      <c r="P14" s="16">
        <v>0</v>
      </c>
      <c r="Q14" s="16">
        <f t="shared" si="4"/>
        <v>1</v>
      </c>
      <c r="R14" s="16">
        <v>1</v>
      </c>
      <c r="S14" s="16">
        <v>0</v>
      </c>
      <c r="T14" s="16">
        <f t="shared" si="27"/>
        <v>1</v>
      </c>
      <c r="U14" s="16">
        <v>0</v>
      </c>
      <c r="V14" s="16">
        <v>0</v>
      </c>
      <c r="W14" s="15">
        <f t="shared" si="6"/>
        <v>0</v>
      </c>
      <c r="X14" s="16">
        <v>0</v>
      </c>
      <c r="Y14" s="16">
        <v>0</v>
      </c>
      <c r="Z14" s="16">
        <f t="shared" si="7"/>
        <v>0</v>
      </c>
      <c r="AA14" s="16">
        <v>0</v>
      </c>
      <c r="AB14" s="16">
        <v>0</v>
      </c>
      <c r="AC14" s="16">
        <f t="shared" si="8"/>
        <v>0</v>
      </c>
      <c r="AD14" s="16">
        <v>0</v>
      </c>
      <c r="AE14" s="16">
        <v>0</v>
      </c>
      <c r="AF14" s="15">
        <f t="shared" si="9"/>
        <v>0</v>
      </c>
      <c r="AG14" s="16">
        <v>0</v>
      </c>
      <c r="AH14" s="16">
        <v>0</v>
      </c>
      <c r="AI14" s="16">
        <f t="shared" si="10"/>
        <v>0</v>
      </c>
      <c r="AJ14" s="16">
        <v>0</v>
      </c>
      <c r="AK14" s="16">
        <v>0</v>
      </c>
      <c r="AL14" s="16">
        <f t="shared" si="11"/>
        <v>0</v>
      </c>
      <c r="AM14" s="16">
        <v>0</v>
      </c>
      <c r="AN14" s="16">
        <v>0</v>
      </c>
      <c r="AO14" s="15">
        <f t="shared" si="12"/>
        <v>0</v>
      </c>
      <c r="AP14" s="16">
        <v>0</v>
      </c>
      <c r="AQ14" s="16">
        <v>0</v>
      </c>
      <c r="AR14" s="16">
        <f t="shared" si="13"/>
        <v>0</v>
      </c>
      <c r="AS14" s="16">
        <v>0</v>
      </c>
      <c r="AT14" s="16">
        <v>0</v>
      </c>
      <c r="AU14" s="16">
        <f t="shared" si="14"/>
        <v>0</v>
      </c>
      <c r="AV14" s="16">
        <v>0</v>
      </c>
      <c r="AW14" s="16">
        <v>0</v>
      </c>
      <c r="AX14" s="15">
        <f t="shared" si="15"/>
        <v>0</v>
      </c>
      <c r="AY14" s="16">
        <v>0</v>
      </c>
      <c r="AZ14" s="16">
        <v>0</v>
      </c>
      <c r="BA14" s="16">
        <f t="shared" si="16"/>
        <v>0</v>
      </c>
      <c r="BB14" s="16">
        <v>0</v>
      </c>
      <c r="BC14" s="16">
        <v>0</v>
      </c>
      <c r="BD14" s="16">
        <f t="shared" si="17"/>
        <v>0</v>
      </c>
      <c r="BE14" s="16">
        <v>0</v>
      </c>
      <c r="BF14" s="16">
        <v>0</v>
      </c>
      <c r="BG14" s="15">
        <f t="shared" si="18"/>
        <v>0</v>
      </c>
      <c r="BH14" s="16">
        <v>0</v>
      </c>
      <c r="BI14" s="16">
        <v>0</v>
      </c>
      <c r="BJ14" s="16">
        <f t="shared" si="19"/>
        <v>0</v>
      </c>
      <c r="BK14" s="16">
        <v>0</v>
      </c>
      <c r="BL14" s="16">
        <v>0</v>
      </c>
      <c r="BM14" s="16">
        <f t="shared" si="20"/>
        <v>0</v>
      </c>
      <c r="BN14" s="16">
        <v>1</v>
      </c>
      <c r="BO14" s="16">
        <v>0</v>
      </c>
      <c r="BP14" s="15">
        <f t="shared" si="21"/>
        <v>1</v>
      </c>
      <c r="BQ14" s="16">
        <v>1</v>
      </c>
      <c r="BR14" s="16">
        <v>0</v>
      </c>
      <c r="BS14" s="16">
        <f t="shared" si="22"/>
        <v>1</v>
      </c>
      <c r="BT14" s="16">
        <v>0</v>
      </c>
      <c r="BU14" s="16">
        <v>0</v>
      </c>
      <c r="BV14" s="16">
        <f t="shared" si="23"/>
        <v>0</v>
      </c>
      <c r="BW14" s="17">
        <f t="shared" si="24"/>
        <v>2</v>
      </c>
      <c r="BX14" s="18">
        <f t="shared" si="25"/>
        <v>0</v>
      </c>
      <c r="BY14" s="19">
        <f t="shared" si="26"/>
        <v>2</v>
      </c>
      <c r="BZ14" s="20"/>
      <c r="CA14" s="20"/>
      <c r="CB14" s="20"/>
      <c r="CC14" s="20"/>
      <c r="CD14" s="20"/>
    </row>
    <row r="15" spans="1:82" ht="30" customHeight="1" thickBot="1">
      <c r="A15" s="12">
        <v>7</v>
      </c>
      <c r="B15" s="13" t="s">
        <v>25</v>
      </c>
      <c r="C15" s="24">
        <v>1</v>
      </c>
      <c r="D15" s="25">
        <v>2</v>
      </c>
      <c r="E15" s="15">
        <f t="shared" si="0"/>
        <v>3</v>
      </c>
      <c r="F15" s="24">
        <v>1</v>
      </c>
      <c r="G15" s="25">
        <v>2</v>
      </c>
      <c r="H15" s="16">
        <f t="shared" si="1"/>
        <v>3</v>
      </c>
      <c r="I15" s="24">
        <v>1</v>
      </c>
      <c r="J15" s="25">
        <v>2</v>
      </c>
      <c r="K15" s="16">
        <f t="shared" si="2"/>
        <v>3</v>
      </c>
      <c r="L15" s="24">
        <v>3</v>
      </c>
      <c r="M15" s="25">
        <v>1</v>
      </c>
      <c r="N15" s="15">
        <f t="shared" si="3"/>
        <v>4</v>
      </c>
      <c r="O15" s="24">
        <v>3</v>
      </c>
      <c r="P15" s="25">
        <v>1</v>
      </c>
      <c r="Q15" s="16">
        <f t="shared" si="4"/>
        <v>4</v>
      </c>
      <c r="R15" s="24">
        <v>3</v>
      </c>
      <c r="S15" s="25">
        <v>1</v>
      </c>
      <c r="T15" s="16">
        <f t="shared" si="27"/>
        <v>4</v>
      </c>
      <c r="U15" s="16">
        <v>0</v>
      </c>
      <c r="V15" s="16">
        <v>0</v>
      </c>
      <c r="W15" s="15">
        <f t="shared" si="6"/>
        <v>0</v>
      </c>
      <c r="X15" s="16">
        <v>0</v>
      </c>
      <c r="Y15" s="16">
        <v>0</v>
      </c>
      <c r="Z15" s="16">
        <f t="shared" si="7"/>
        <v>0</v>
      </c>
      <c r="AA15" s="16">
        <v>0</v>
      </c>
      <c r="AB15" s="16">
        <v>0</v>
      </c>
      <c r="AC15" s="16">
        <f t="shared" si="8"/>
        <v>0</v>
      </c>
      <c r="AD15" s="16">
        <v>0</v>
      </c>
      <c r="AE15" s="16">
        <v>0</v>
      </c>
      <c r="AF15" s="15">
        <f t="shared" si="9"/>
        <v>0</v>
      </c>
      <c r="AG15" s="16">
        <v>0</v>
      </c>
      <c r="AH15" s="16">
        <v>0</v>
      </c>
      <c r="AI15" s="16">
        <f t="shared" si="10"/>
        <v>0</v>
      </c>
      <c r="AJ15" s="16">
        <v>0</v>
      </c>
      <c r="AK15" s="16">
        <v>0</v>
      </c>
      <c r="AL15" s="16">
        <f t="shared" si="11"/>
        <v>0</v>
      </c>
      <c r="AM15" s="16">
        <v>0</v>
      </c>
      <c r="AN15" s="16">
        <v>0</v>
      </c>
      <c r="AO15" s="15">
        <f t="shared" si="12"/>
        <v>0</v>
      </c>
      <c r="AP15" s="16">
        <v>0</v>
      </c>
      <c r="AQ15" s="16">
        <v>0</v>
      </c>
      <c r="AR15" s="16">
        <f t="shared" si="13"/>
        <v>0</v>
      </c>
      <c r="AS15" s="16">
        <v>0</v>
      </c>
      <c r="AT15" s="16">
        <v>0</v>
      </c>
      <c r="AU15" s="16">
        <f t="shared" si="14"/>
        <v>0</v>
      </c>
      <c r="AV15" s="16">
        <v>0</v>
      </c>
      <c r="AW15" s="16">
        <v>0</v>
      </c>
      <c r="AX15" s="15">
        <f t="shared" si="15"/>
        <v>0</v>
      </c>
      <c r="AY15" s="16">
        <v>0</v>
      </c>
      <c r="AZ15" s="16">
        <v>0</v>
      </c>
      <c r="BA15" s="16">
        <f t="shared" si="16"/>
        <v>0</v>
      </c>
      <c r="BB15" s="16">
        <v>0</v>
      </c>
      <c r="BC15" s="16">
        <v>0</v>
      </c>
      <c r="BD15" s="16">
        <f t="shared" si="17"/>
        <v>0</v>
      </c>
      <c r="BE15" s="16">
        <v>0</v>
      </c>
      <c r="BF15" s="16">
        <v>0</v>
      </c>
      <c r="BG15" s="15">
        <f t="shared" si="18"/>
        <v>0</v>
      </c>
      <c r="BH15" s="16">
        <v>0</v>
      </c>
      <c r="BI15" s="16">
        <v>0</v>
      </c>
      <c r="BJ15" s="16">
        <f t="shared" si="19"/>
        <v>0</v>
      </c>
      <c r="BK15" s="16">
        <v>0</v>
      </c>
      <c r="BL15" s="16">
        <v>0</v>
      </c>
      <c r="BM15" s="16">
        <f t="shared" si="20"/>
        <v>0</v>
      </c>
      <c r="BN15" s="16">
        <v>1</v>
      </c>
      <c r="BO15" s="16">
        <v>0</v>
      </c>
      <c r="BP15" s="15">
        <f t="shared" si="21"/>
        <v>1</v>
      </c>
      <c r="BQ15" s="16">
        <v>1</v>
      </c>
      <c r="BR15" s="16">
        <v>0</v>
      </c>
      <c r="BS15" s="16">
        <f t="shared" si="22"/>
        <v>1</v>
      </c>
      <c r="BT15" s="16">
        <v>1</v>
      </c>
      <c r="BU15" s="16">
        <v>0</v>
      </c>
      <c r="BV15" s="16">
        <f t="shared" si="23"/>
        <v>1</v>
      </c>
      <c r="BW15" s="17">
        <f t="shared" si="24"/>
        <v>5</v>
      </c>
      <c r="BX15" s="18">
        <f t="shared" si="25"/>
        <v>3</v>
      </c>
      <c r="BY15" s="19">
        <f t="shared" si="26"/>
        <v>8</v>
      </c>
      <c r="BZ15" s="20"/>
      <c r="CA15" s="20"/>
      <c r="CB15" s="20"/>
      <c r="CC15" s="20"/>
      <c r="CD15" s="20"/>
    </row>
    <row r="16" spans="1:82" ht="30" customHeight="1" thickBot="1">
      <c r="A16" s="12">
        <v>8</v>
      </c>
      <c r="B16" s="13" t="s">
        <v>26</v>
      </c>
      <c r="C16" s="21">
        <v>0</v>
      </c>
      <c r="D16" s="21">
        <v>1</v>
      </c>
      <c r="E16" s="15">
        <f t="shared" si="0"/>
        <v>1</v>
      </c>
      <c r="F16" s="21">
        <v>0</v>
      </c>
      <c r="G16" s="21">
        <v>1</v>
      </c>
      <c r="H16" s="16">
        <f t="shared" si="1"/>
        <v>1</v>
      </c>
      <c r="I16" s="21">
        <v>0</v>
      </c>
      <c r="J16" s="21">
        <v>1</v>
      </c>
      <c r="K16" s="16">
        <f t="shared" si="2"/>
        <v>1</v>
      </c>
      <c r="L16" s="21">
        <v>0</v>
      </c>
      <c r="M16" s="21">
        <v>0</v>
      </c>
      <c r="N16" s="15">
        <f t="shared" si="3"/>
        <v>0</v>
      </c>
      <c r="O16" s="21">
        <v>0</v>
      </c>
      <c r="P16" s="21">
        <v>0</v>
      </c>
      <c r="Q16" s="16">
        <f t="shared" si="4"/>
        <v>0</v>
      </c>
      <c r="R16" s="21">
        <v>0</v>
      </c>
      <c r="S16" s="21">
        <v>0</v>
      </c>
      <c r="T16" s="16">
        <f t="shared" si="27"/>
        <v>0</v>
      </c>
      <c r="U16" s="21">
        <v>0</v>
      </c>
      <c r="V16" s="21">
        <v>0</v>
      </c>
      <c r="W16" s="15">
        <f t="shared" si="6"/>
        <v>0</v>
      </c>
      <c r="X16" s="21">
        <v>0</v>
      </c>
      <c r="Y16" s="21">
        <v>0</v>
      </c>
      <c r="Z16" s="16">
        <f t="shared" si="7"/>
        <v>0</v>
      </c>
      <c r="AA16" s="21">
        <v>0</v>
      </c>
      <c r="AB16" s="21">
        <v>0</v>
      </c>
      <c r="AC16" s="16">
        <f t="shared" si="8"/>
        <v>0</v>
      </c>
      <c r="AD16" s="21">
        <v>0</v>
      </c>
      <c r="AE16" s="21">
        <v>0</v>
      </c>
      <c r="AF16" s="15">
        <f t="shared" si="9"/>
        <v>0</v>
      </c>
      <c r="AG16" s="21">
        <v>0</v>
      </c>
      <c r="AH16" s="21">
        <v>0</v>
      </c>
      <c r="AI16" s="16">
        <f t="shared" si="10"/>
        <v>0</v>
      </c>
      <c r="AJ16" s="21">
        <v>0</v>
      </c>
      <c r="AK16" s="21">
        <v>0</v>
      </c>
      <c r="AL16" s="16">
        <f t="shared" si="11"/>
        <v>0</v>
      </c>
      <c r="AM16" s="16">
        <v>0</v>
      </c>
      <c r="AN16" s="16">
        <v>0</v>
      </c>
      <c r="AO16" s="15">
        <f t="shared" si="12"/>
        <v>0</v>
      </c>
      <c r="AP16" s="16">
        <v>0</v>
      </c>
      <c r="AQ16" s="16">
        <v>0</v>
      </c>
      <c r="AR16" s="16">
        <f t="shared" si="13"/>
        <v>0</v>
      </c>
      <c r="AS16" s="16">
        <v>0</v>
      </c>
      <c r="AT16" s="16">
        <v>0</v>
      </c>
      <c r="AU16" s="16">
        <f t="shared" si="14"/>
        <v>0</v>
      </c>
      <c r="AV16" s="16">
        <v>0</v>
      </c>
      <c r="AW16" s="16">
        <v>0</v>
      </c>
      <c r="AX16" s="15">
        <v>0</v>
      </c>
      <c r="AY16" s="16">
        <v>0</v>
      </c>
      <c r="AZ16" s="16">
        <v>0</v>
      </c>
      <c r="BA16" s="16">
        <f t="shared" si="16"/>
        <v>0</v>
      </c>
      <c r="BB16" s="16">
        <v>0</v>
      </c>
      <c r="BC16" s="16">
        <v>0</v>
      </c>
      <c r="BD16" s="16">
        <f t="shared" si="17"/>
        <v>0</v>
      </c>
      <c r="BE16" s="16">
        <v>0</v>
      </c>
      <c r="BF16" s="16">
        <v>0</v>
      </c>
      <c r="BG16" s="15">
        <f t="shared" si="18"/>
        <v>0</v>
      </c>
      <c r="BH16" s="16">
        <v>0</v>
      </c>
      <c r="BI16" s="16">
        <v>0</v>
      </c>
      <c r="BJ16" s="16">
        <f t="shared" si="19"/>
        <v>0</v>
      </c>
      <c r="BK16" s="16">
        <v>0</v>
      </c>
      <c r="BL16" s="16">
        <v>0</v>
      </c>
      <c r="BM16" s="16">
        <f t="shared" si="20"/>
        <v>0</v>
      </c>
      <c r="BN16" s="16">
        <v>0</v>
      </c>
      <c r="BO16" s="16">
        <v>0</v>
      </c>
      <c r="BP16" s="15">
        <v>0</v>
      </c>
      <c r="BQ16" s="21">
        <v>0</v>
      </c>
      <c r="BR16" s="21">
        <v>0</v>
      </c>
      <c r="BS16" s="16">
        <f t="shared" si="22"/>
        <v>0</v>
      </c>
      <c r="BT16" s="21">
        <v>0</v>
      </c>
      <c r="BU16" s="21">
        <v>0</v>
      </c>
      <c r="BV16" s="16">
        <f t="shared" si="23"/>
        <v>0</v>
      </c>
      <c r="BW16" s="17">
        <f t="shared" si="24"/>
        <v>0</v>
      </c>
      <c r="BX16" s="18">
        <f t="shared" si="25"/>
        <v>1</v>
      </c>
      <c r="BY16" s="19">
        <f t="shared" si="26"/>
        <v>1</v>
      </c>
      <c r="BZ16" s="20"/>
      <c r="CA16" s="26"/>
      <c r="CB16" s="26"/>
      <c r="CC16" s="26"/>
      <c r="CD16" s="26"/>
    </row>
    <row r="17" spans="1:82" ht="30" customHeight="1" thickBot="1">
      <c r="A17" s="12">
        <v>9</v>
      </c>
      <c r="B17" s="13" t="s">
        <v>27</v>
      </c>
      <c r="C17" s="14">
        <v>1</v>
      </c>
      <c r="D17" s="27">
        <v>2</v>
      </c>
      <c r="E17" s="15">
        <f t="shared" si="0"/>
        <v>3</v>
      </c>
      <c r="F17" s="14">
        <v>1</v>
      </c>
      <c r="G17" s="27">
        <v>2</v>
      </c>
      <c r="H17" s="16">
        <f t="shared" si="1"/>
        <v>3</v>
      </c>
      <c r="I17" s="14">
        <v>0</v>
      </c>
      <c r="J17" s="27">
        <v>1</v>
      </c>
      <c r="K17" s="16">
        <f t="shared" si="2"/>
        <v>1</v>
      </c>
      <c r="L17" s="16">
        <v>0</v>
      </c>
      <c r="M17" s="16">
        <v>0</v>
      </c>
      <c r="N17" s="15">
        <f t="shared" si="3"/>
        <v>0</v>
      </c>
      <c r="O17" s="16">
        <v>0</v>
      </c>
      <c r="P17" s="16">
        <v>0</v>
      </c>
      <c r="Q17" s="16">
        <f t="shared" si="4"/>
        <v>0</v>
      </c>
      <c r="R17" s="16">
        <v>0</v>
      </c>
      <c r="S17" s="16">
        <v>0</v>
      </c>
      <c r="T17" s="16">
        <f t="shared" si="27"/>
        <v>0</v>
      </c>
      <c r="U17" s="16">
        <v>0</v>
      </c>
      <c r="V17" s="16">
        <v>0</v>
      </c>
      <c r="W17" s="15">
        <f t="shared" si="6"/>
        <v>0</v>
      </c>
      <c r="X17" s="16">
        <v>0</v>
      </c>
      <c r="Y17" s="16">
        <v>0</v>
      </c>
      <c r="Z17" s="16">
        <f t="shared" si="7"/>
        <v>0</v>
      </c>
      <c r="AA17" s="16">
        <v>0</v>
      </c>
      <c r="AB17" s="16">
        <v>0</v>
      </c>
      <c r="AC17" s="16">
        <f t="shared" si="8"/>
        <v>0</v>
      </c>
      <c r="AD17" s="16">
        <v>0</v>
      </c>
      <c r="AE17" s="16">
        <v>0</v>
      </c>
      <c r="AF17" s="15">
        <f t="shared" si="9"/>
        <v>0</v>
      </c>
      <c r="AG17" s="16">
        <v>0</v>
      </c>
      <c r="AH17" s="16">
        <v>0</v>
      </c>
      <c r="AI17" s="16">
        <f t="shared" si="10"/>
        <v>0</v>
      </c>
      <c r="AJ17" s="16">
        <v>0</v>
      </c>
      <c r="AK17" s="16">
        <v>0</v>
      </c>
      <c r="AL17" s="16">
        <f t="shared" si="11"/>
        <v>0</v>
      </c>
      <c r="AM17" s="16">
        <v>0</v>
      </c>
      <c r="AN17" s="16">
        <v>0</v>
      </c>
      <c r="AO17" s="15">
        <f t="shared" si="12"/>
        <v>0</v>
      </c>
      <c r="AP17" s="16">
        <v>0</v>
      </c>
      <c r="AQ17" s="16">
        <v>0</v>
      </c>
      <c r="AR17" s="16">
        <f t="shared" si="13"/>
        <v>0</v>
      </c>
      <c r="AS17" s="16">
        <v>0</v>
      </c>
      <c r="AT17" s="16">
        <v>0</v>
      </c>
      <c r="AU17" s="16">
        <f t="shared" si="14"/>
        <v>0</v>
      </c>
      <c r="AV17" s="16">
        <v>0</v>
      </c>
      <c r="AW17" s="16">
        <v>0</v>
      </c>
      <c r="AX17" s="15">
        <f>SUM(AV17:AW17)</f>
        <v>0</v>
      </c>
      <c r="AY17" s="16">
        <v>0</v>
      </c>
      <c r="AZ17" s="16">
        <v>0</v>
      </c>
      <c r="BA17" s="16">
        <f t="shared" si="16"/>
        <v>0</v>
      </c>
      <c r="BB17" s="16">
        <v>0</v>
      </c>
      <c r="BC17" s="16">
        <v>1</v>
      </c>
      <c r="BD17" s="16">
        <f t="shared" si="17"/>
        <v>1</v>
      </c>
      <c r="BE17" s="16">
        <v>0</v>
      </c>
      <c r="BF17" s="16">
        <v>0</v>
      </c>
      <c r="BG17" s="15">
        <f t="shared" si="18"/>
        <v>0</v>
      </c>
      <c r="BH17" s="16">
        <v>0</v>
      </c>
      <c r="BI17" s="16">
        <v>0</v>
      </c>
      <c r="BJ17" s="16">
        <f t="shared" si="19"/>
        <v>0</v>
      </c>
      <c r="BK17" s="16">
        <v>0</v>
      </c>
      <c r="BL17" s="16">
        <v>0</v>
      </c>
      <c r="BM17" s="16">
        <f t="shared" si="20"/>
        <v>0</v>
      </c>
      <c r="BN17" s="16">
        <v>0</v>
      </c>
      <c r="BO17" s="16">
        <v>0</v>
      </c>
      <c r="BP17" s="15">
        <f>SUM(BN17:BO17)</f>
        <v>0</v>
      </c>
      <c r="BQ17" s="16">
        <v>0</v>
      </c>
      <c r="BR17" s="16">
        <v>0</v>
      </c>
      <c r="BS17" s="16">
        <f t="shared" si="22"/>
        <v>0</v>
      </c>
      <c r="BT17" s="16">
        <v>0</v>
      </c>
      <c r="BU17" s="16">
        <v>0</v>
      </c>
      <c r="BV17" s="16">
        <f t="shared" si="23"/>
        <v>0</v>
      </c>
      <c r="BW17" s="17">
        <f t="shared" si="24"/>
        <v>1</v>
      </c>
      <c r="BX17" s="18">
        <f t="shared" si="25"/>
        <v>2</v>
      </c>
      <c r="BY17" s="19">
        <f t="shared" si="26"/>
        <v>3</v>
      </c>
      <c r="BZ17" s="20"/>
      <c r="CA17" s="20"/>
      <c r="CB17" s="20"/>
      <c r="CC17" s="20"/>
      <c r="CD17" s="20"/>
    </row>
    <row r="18" spans="1:82" ht="30" customHeight="1" thickBot="1">
      <c r="A18" s="12">
        <v>10</v>
      </c>
      <c r="B18" s="13" t="s">
        <v>28</v>
      </c>
      <c r="C18" s="28">
        <v>1</v>
      </c>
      <c r="D18" s="29">
        <v>3</v>
      </c>
      <c r="E18" s="29">
        <v>4</v>
      </c>
      <c r="F18" s="29">
        <v>1</v>
      </c>
      <c r="G18" s="29">
        <v>3</v>
      </c>
      <c r="H18" s="29">
        <v>4</v>
      </c>
      <c r="I18" s="29">
        <v>1</v>
      </c>
      <c r="J18" s="29">
        <v>4</v>
      </c>
      <c r="K18" s="29">
        <v>5</v>
      </c>
      <c r="L18" s="29">
        <v>9</v>
      </c>
      <c r="M18" s="29">
        <v>12</v>
      </c>
      <c r="N18" s="29">
        <v>21</v>
      </c>
      <c r="O18" s="29">
        <v>9</v>
      </c>
      <c r="P18" s="29">
        <v>11</v>
      </c>
      <c r="Q18" s="29">
        <v>12</v>
      </c>
      <c r="R18" s="29">
        <v>9</v>
      </c>
      <c r="S18" s="29">
        <v>11</v>
      </c>
      <c r="T18" s="29">
        <v>20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30">
        <v>0</v>
      </c>
      <c r="BM18" s="31">
        <v>0</v>
      </c>
      <c r="BN18" s="32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2">
        <v>0</v>
      </c>
      <c r="BW18" s="17">
        <v>0</v>
      </c>
      <c r="BX18" s="18">
        <v>0</v>
      </c>
      <c r="BY18" s="19">
        <v>0</v>
      </c>
      <c r="BZ18" s="20">
        <v>0</v>
      </c>
      <c r="CA18" s="26"/>
      <c r="CB18" s="26"/>
      <c r="CC18" s="26"/>
      <c r="CD18" s="26"/>
    </row>
    <row r="19" spans="1:82" ht="30" customHeight="1" thickBot="1">
      <c r="A19" s="12">
        <v>11</v>
      </c>
      <c r="B19" s="13" t="s">
        <v>29</v>
      </c>
      <c r="C19" s="16">
        <v>1</v>
      </c>
      <c r="D19" s="16">
        <v>1</v>
      </c>
      <c r="E19" s="15">
        <f>SUM(C19:D19)</f>
        <v>2</v>
      </c>
      <c r="F19" s="16">
        <v>1</v>
      </c>
      <c r="G19" s="16">
        <v>1</v>
      </c>
      <c r="H19" s="16">
        <f>SUM(F19:G19)</f>
        <v>2</v>
      </c>
      <c r="I19" s="16">
        <v>1</v>
      </c>
      <c r="J19" s="16">
        <v>1</v>
      </c>
      <c r="K19" s="16">
        <f>SUM(I19:J19)</f>
        <v>2</v>
      </c>
      <c r="L19" s="16">
        <v>1</v>
      </c>
      <c r="M19" s="16">
        <v>1</v>
      </c>
      <c r="N19" s="15">
        <f>SUM(L19:M19)</f>
        <v>2</v>
      </c>
      <c r="O19" s="16">
        <v>1</v>
      </c>
      <c r="P19" s="16">
        <v>1</v>
      </c>
      <c r="Q19" s="16">
        <f>SUM(O19:P19)</f>
        <v>2</v>
      </c>
      <c r="R19" s="16">
        <v>1</v>
      </c>
      <c r="S19" s="16">
        <v>1</v>
      </c>
      <c r="T19" s="16">
        <f>SUM(R19:S19)</f>
        <v>2</v>
      </c>
      <c r="U19" s="16">
        <v>0</v>
      </c>
      <c r="V19" s="16">
        <v>0</v>
      </c>
      <c r="W19" s="15">
        <f>SUM(U19:V19)</f>
        <v>0</v>
      </c>
      <c r="X19" s="16">
        <v>0</v>
      </c>
      <c r="Y19" s="16">
        <v>0</v>
      </c>
      <c r="Z19" s="16">
        <f>SUM(X19:Y19)</f>
        <v>0</v>
      </c>
      <c r="AA19" s="16">
        <v>0</v>
      </c>
      <c r="AB19" s="16">
        <v>0</v>
      </c>
      <c r="AC19" s="16">
        <f>SUM(AA19:AB19)</f>
        <v>0</v>
      </c>
      <c r="AD19" s="16">
        <v>0</v>
      </c>
      <c r="AE19" s="16">
        <v>0</v>
      </c>
      <c r="AF19" s="15">
        <f>SUM(AD19:AE19)</f>
        <v>0</v>
      </c>
      <c r="AG19" s="16">
        <v>0</v>
      </c>
      <c r="AH19" s="16">
        <v>0</v>
      </c>
      <c r="AI19" s="16">
        <f>SUM(AG19:AH19)</f>
        <v>0</v>
      </c>
      <c r="AJ19" s="16">
        <v>0</v>
      </c>
      <c r="AK19" s="16">
        <v>0</v>
      </c>
      <c r="AL19" s="16">
        <f>SUM(AJ19:AK19)</f>
        <v>0</v>
      </c>
      <c r="AM19" s="16">
        <v>0</v>
      </c>
      <c r="AN19" s="16">
        <v>0</v>
      </c>
      <c r="AO19" s="15">
        <f>SUM(AM19:AN19)</f>
        <v>0</v>
      </c>
      <c r="AP19" s="16">
        <v>0</v>
      </c>
      <c r="AQ19" s="16">
        <v>0</v>
      </c>
      <c r="AR19" s="16">
        <f>SUM(AP19:AQ19)</f>
        <v>0</v>
      </c>
      <c r="AS19" s="16">
        <v>0</v>
      </c>
      <c r="AT19" s="16">
        <v>0</v>
      </c>
      <c r="AU19" s="16">
        <f>SUM(AS19:AT19)</f>
        <v>0</v>
      </c>
      <c r="AV19" s="16">
        <v>0</v>
      </c>
      <c r="AW19" s="16">
        <v>0</v>
      </c>
      <c r="AX19" s="15">
        <f>SUM(AV19:AW19)</f>
        <v>0</v>
      </c>
      <c r="AY19" s="16">
        <v>0</v>
      </c>
      <c r="AZ19" s="16">
        <v>0</v>
      </c>
      <c r="BA19" s="16">
        <f>SUM(AY19:AZ19)</f>
        <v>0</v>
      </c>
      <c r="BB19" s="16">
        <v>0</v>
      </c>
      <c r="BC19" s="16">
        <v>0</v>
      </c>
      <c r="BD19" s="16">
        <f>SUM(BB19:BC19)</f>
        <v>0</v>
      </c>
      <c r="BE19" s="16">
        <v>0</v>
      </c>
      <c r="BF19" s="16">
        <v>0</v>
      </c>
      <c r="BG19" s="15">
        <f>SUM(BE19:BF19)</f>
        <v>0</v>
      </c>
      <c r="BH19" s="16">
        <v>0</v>
      </c>
      <c r="BI19" s="16">
        <v>0</v>
      </c>
      <c r="BJ19" s="16">
        <f>SUM(BH19:BI19)</f>
        <v>0</v>
      </c>
      <c r="BK19" s="16">
        <v>0</v>
      </c>
      <c r="BL19" s="16">
        <v>0</v>
      </c>
      <c r="BM19" s="16">
        <f>SUM(BK19:BL19)</f>
        <v>0</v>
      </c>
      <c r="BN19" s="16">
        <v>0</v>
      </c>
      <c r="BO19" s="16">
        <v>0</v>
      </c>
      <c r="BP19" s="15">
        <f>SUM(BN19:BO19)</f>
        <v>0</v>
      </c>
      <c r="BQ19" s="16">
        <v>0</v>
      </c>
      <c r="BR19" s="16">
        <v>0</v>
      </c>
      <c r="BS19" s="16">
        <f>SUM(BQ19:BR19)</f>
        <v>0</v>
      </c>
      <c r="BT19" s="16">
        <v>0</v>
      </c>
      <c r="BU19" s="16">
        <v>0</v>
      </c>
      <c r="BV19" s="16">
        <f>SUM(BT19:BU19)</f>
        <v>0</v>
      </c>
      <c r="BW19" s="17">
        <f t="shared" ref="BW19:BW36" si="28">AM19+AV19+BE19+C19+L19+U19+AD19+BN19</f>
        <v>2</v>
      </c>
      <c r="BX19" s="18">
        <f t="shared" ref="BX19:BX36" si="29">D19+M19+V19+AE19+AN19+AW19+BF19+BO19</f>
        <v>2</v>
      </c>
      <c r="BY19" s="19">
        <f>SUM(BW19:BX19)</f>
        <v>4</v>
      </c>
      <c r="BZ19" s="20"/>
      <c r="CA19" s="20"/>
      <c r="CB19" s="20"/>
      <c r="CC19" s="20"/>
      <c r="CD19" s="20"/>
    </row>
    <row r="20" spans="1:82" ht="30" customHeight="1" thickBot="1">
      <c r="A20" s="12">
        <v>12</v>
      </c>
      <c r="B20" s="13" t="s">
        <v>30</v>
      </c>
      <c r="C20" s="34">
        <v>2</v>
      </c>
      <c r="D20" s="35">
        <v>1</v>
      </c>
      <c r="E20" s="35">
        <v>3</v>
      </c>
      <c r="F20" s="35">
        <v>2</v>
      </c>
      <c r="G20" s="35">
        <v>1</v>
      </c>
      <c r="H20" s="35">
        <v>3</v>
      </c>
      <c r="I20" s="35">
        <v>2</v>
      </c>
      <c r="J20" s="35">
        <v>1</v>
      </c>
      <c r="K20" s="35">
        <v>3</v>
      </c>
      <c r="L20" s="35">
        <v>0</v>
      </c>
      <c r="M20" s="35">
        <v>0</v>
      </c>
      <c r="N20" s="36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3</v>
      </c>
      <c r="BO20" s="35">
        <v>4</v>
      </c>
      <c r="BP20" s="37">
        <v>7</v>
      </c>
      <c r="BQ20" s="35">
        <v>3</v>
      </c>
      <c r="BR20" s="35">
        <v>4</v>
      </c>
      <c r="BS20" s="35">
        <v>7</v>
      </c>
      <c r="BT20" s="35">
        <v>1</v>
      </c>
      <c r="BU20" s="35">
        <v>1</v>
      </c>
      <c r="BV20" s="35">
        <v>2</v>
      </c>
      <c r="BW20" s="17">
        <f t="shared" si="28"/>
        <v>5</v>
      </c>
      <c r="BX20" s="18">
        <f t="shared" si="29"/>
        <v>5</v>
      </c>
      <c r="BY20" s="38">
        <v>10</v>
      </c>
      <c r="BZ20" s="20"/>
      <c r="CA20" s="26"/>
      <c r="CB20" s="26"/>
      <c r="CC20" s="26"/>
      <c r="CD20" s="26"/>
    </row>
    <row r="21" spans="1:82" ht="30" customHeight="1" thickBot="1">
      <c r="A21" s="12">
        <v>13</v>
      </c>
      <c r="B21" s="13" t="s">
        <v>31</v>
      </c>
      <c r="C21" s="16">
        <v>0</v>
      </c>
      <c r="D21" s="16">
        <v>1</v>
      </c>
      <c r="E21" s="15">
        <f t="shared" ref="E21:E25" si="30">SUM(C21:D21)</f>
        <v>1</v>
      </c>
      <c r="F21" s="16">
        <v>0</v>
      </c>
      <c r="G21" s="16">
        <v>0</v>
      </c>
      <c r="H21" s="16">
        <f t="shared" ref="H21:H25" si="31">SUM(F21:G21)</f>
        <v>0</v>
      </c>
      <c r="I21" s="16">
        <v>0</v>
      </c>
      <c r="J21" s="16">
        <v>1</v>
      </c>
      <c r="K21" s="16">
        <f t="shared" ref="K21:K25" si="32">SUM(I21:J21)</f>
        <v>1</v>
      </c>
      <c r="L21" s="16">
        <v>5</v>
      </c>
      <c r="M21" s="16">
        <v>0</v>
      </c>
      <c r="N21" s="15">
        <f t="shared" ref="N21:N22" si="33">SUM(L21:M21)</f>
        <v>5</v>
      </c>
      <c r="O21" s="16">
        <v>0</v>
      </c>
      <c r="P21" s="16">
        <v>0</v>
      </c>
      <c r="Q21" s="16">
        <f t="shared" ref="Q21:Q22" si="34">SUM(O21:P21)</f>
        <v>0</v>
      </c>
      <c r="R21" s="16">
        <v>5</v>
      </c>
      <c r="S21" s="16">
        <v>0</v>
      </c>
      <c r="T21" s="16">
        <f t="shared" ref="T21:T25" si="35">SUM(R21:S21)</f>
        <v>5</v>
      </c>
      <c r="U21" s="16">
        <v>0</v>
      </c>
      <c r="V21" s="16">
        <v>0</v>
      </c>
      <c r="W21" s="15">
        <f t="shared" ref="W21:W25" si="36">SUM(U21:V21)</f>
        <v>0</v>
      </c>
      <c r="X21" s="16">
        <v>0</v>
      </c>
      <c r="Y21" s="16">
        <v>0</v>
      </c>
      <c r="Z21" s="16">
        <f t="shared" ref="Z21:Z25" si="37">SUM(X21:Y21)</f>
        <v>0</v>
      </c>
      <c r="AA21" s="16">
        <v>0</v>
      </c>
      <c r="AB21" s="16">
        <v>0</v>
      </c>
      <c r="AC21" s="16">
        <f t="shared" ref="AC21:AC25" si="38">SUM(AA21:AB21)</f>
        <v>0</v>
      </c>
      <c r="AD21" s="16">
        <v>0</v>
      </c>
      <c r="AE21" s="16">
        <v>0</v>
      </c>
      <c r="AF21" s="15">
        <f t="shared" ref="AF21:AF25" si="39">SUM(AD21:AE21)</f>
        <v>0</v>
      </c>
      <c r="AG21" s="16">
        <v>0</v>
      </c>
      <c r="AH21" s="16">
        <v>0</v>
      </c>
      <c r="AI21" s="16">
        <f t="shared" ref="AI21:AI25" si="40">SUM(AG21:AH21)</f>
        <v>0</v>
      </c>
      <c r="AJ21" s="16">
        <v>0</v>
      </c>
      <c r="AK21" s="16">
        <v>0</v>
      </c>
      <c r="AL21" s="16">
        <f t="shared" ref="AL21:AL25" si="41">SUM(AJ21:AK21)</f>
        <v>0</v>
      </c>
      <c r="AM21" s="16">
        <v>0</v>
      </c>
      <c r="AN21" s="16">
        <v>0</v>
      </c>
      <c r="AO21" s="15">
        <f t="shared" ref="AO21:AO25" si="42">SUM(AM21:AN21)</f>
        <v>0</v>
      </c>
      <c r="AP21" s="16">
        <v>0</v>
      </c>
      <c r="AQ21" s="16">
        <v>0</v>
      </c>
      <c r="AR21" s="16">
        <f t="shared" ref="AR21:AR23" si="43">SUM(AP21:AQ21)</f>
        <v>0</v>
      </c>
      <c r="AS21" s="16">
        <v>0</v>
      </c>
      <c r="AT21" s="16">
        <v>0</v>
      </c>
      <c r="AU21" s="16">
        <f t="shared" ref="AU21:AU25" si="44">SUM(AS21:AT21)</f>
        <v>0</v>
      </c>
      <c r="AV21" s="16">
        <v>0</v>
      </c>
      <c r="AW21" s="16">
        <v>0</v>
      </c>
      <c r="AX21" s="15">
        <f t="shared" ref="AX21:AX25" si="45">SUM(AV21:AW21)</f>
        <v>0</v>
      </c>
      <c r="AY21" s="16">
        <v>0</v>
      </c>
      <c r="AZ21" s="16">
        <v>0</v>
      </c>
      <c r="BA21" s="16">
        <f t="shared" ref="BA21:BA23" si="46">SUM(AY21:AZ21)</f>
        <v>0</v>
      </c>
      <c r="BB21" s="16">
        <v>0</v>
      </c>
      <c r="BC21" s="16">
        <v>0</v>
      </c>
      <c r="BD21" s="16">
        <f t="shared" ref="BD21:BD25" si="47">SUM(BB21:BC21)</f>
        <v>0</v>
      </c>
      <c r="BE21" s="16">
        <v>0</v>
      </c>
      <c r="BF21" s="16">
        <v>0</v>
      </c>
      <c r="BG21" s="15">
        <f t="shared" ref="BG21:BG25" si="48">SUM(BE21:BF21)</f>
        <v>0</v>
      </c>
      <c r="BH21" s="16">
        <v>0</v>
      </c>
      <c r="BI21" s="16">
        <v>0</v>
      </c>
      <c r="BJ21" s="16">
        <f t="shared" ref="BJ21:BJ25" si="49">SUM(BH21:BI21)</f>
        <v>0</v>
      </c>
      <c r="BK21" s="16">
        <v>0</v>
      </c>
      <c r="BL21" s="16">
        <v>0</v>
      </c>
      <c r="BM21" s="16">
        <f t="shared" ref="BM21:BM25" si="50">SUM(BK21:BL21)</f>
        <v>0</v>
      </c>
      <c r="BN21" s="16">
        <v>0</v>
      </c>
      <c r="BO21" s="16">
        <v>0</v>
      </c>
      <c r="BP21" s="15">
        <f t="shared" ref="BP21:BP25" si="51">SUM(BN21:BO21)</f>
        <v>0</v>
      </c>
      <c r="BQ21" s="16">
        <v>0</v>
      </c>
      <c r="BR21" s="16">
        <v>0</v>
      </c>
      <c r="BS21" s="16">
        <f t="shared" ref="BS21:BS25" si="52">SUM(BQ21:BR21)</f>
        <v>0</v>
      </c>
      <c r="BT21" s="16">
        <v>0</v>
      </c>
      <c r="BU21" s="16">
        <v>0</v>
      </c>
      <c r="BV21" s="16">
        <f t="shared" ref="BV21:BV25" si="53">SUM(BT21:BU21)</f>
        <v>0</v>
      </c>
      <c r="BW21" s="17">
        <f t="shared" si="28"/>
        <v>5</v>
      </c>
      <c r="BX21" s="18">
        <f t="shared" si="29"/>
        <v>1</v>
      </c>
      <c r="BY21" s="19">
        <f t="shared" ref="BY21:BY23" si="54">SUM(BW21:BX21)</f>
        <v>6</v>
      </c>
      <c r="BZ21" s="20"/>
      <c r="CA21" s="20"/>
      <c r="CB21" s="20"/>
      <c r="CC21" s="20"/>
      <c r="CD21" s="20"/>
    </row>
    <row r="22" spans="1:82" ht="30" customHeight="1" thickBot="1">
      <c r="A22" s="12">
        <v>14</v>
      </c>
      <c r="B22" s="13" t="s">
        <v>32</v>
      </c>
      <c r="C22" s="16">
        <v>4</v>
      </c>
      <c r="D22" s="16">
        <v>1</v>
      </c>
      <c r="E22" s="15">
        <f t="shared" si="30"/>
        <v>5</v>
      </c>
      <c r="F22" s="16">
        <v>4</v>
      </c>
      <c r="G22" s="16">
        <v>1</v>
      </c>
      <c r="H22" s="16">
        <f t="shared" si="31"/>
        <v>5</v>
      </c>
      <c r="I22" s="16">
        <v>4</v>
      </c>
      <c r="J22" s="16">
        <v>1</v>
      </c>
      <c r="K22" s="16">
        <f t="shared" si="32"/>
        <v>5</v>
      </c>
      <c r="L22" s="16">
        <v>0</v>
      </c>
      <c r="M22" s="16">
        <v>0</v>
      </c>
      <c r="N22" s="15">
        <f t="shared" si="33"/>
        <v>0</v>
      </c>
      <c r="O22" s="16">
        <v>0</v>
      </c>
      <c r="P22" s="16">
        <v>0</v>
      </c>
      <c r="Q22" s="16">
        <f t="shared" si="34"/>
        <v>0</v>
      </c>
      <c r="R22" s="16">
        <v>0</v>
      </c>
      <c r="S22" s="16">
        <v>0</v>
      </c>
      <c r="T22" s="16">
        <f t="shared" si="35"/>
        <v>0</v>
      </c>
      <c r="U22" s="16">
        <v>0</v>
      </c>
      <c r="V22" s="16">
        <v>0</v>
      </c>
      <c r="W22" s="15">
        <f t="shared" si="36"/>
        <v>0</v>
      </c>
      <c r="X22" s="16">
        <v>0</v>
      </c>
      <c r="Y22" s="16">
        <v>0</v>
      </c>
      <c r="Z22" s="16">
        <f t="shared" si="37"/>
        <v>0</v>
      </c>
      <c r="AA22" s="16">
        <v>0</v>
      </c>
      <c r="AB22" s="16">
        <v>0</v>
      </c>
      <c r="AC22" s="16">
        <f t="shared" si="38"/>
        <v>0</v>
      </c>
      <c r="AD22" s="16">
        <v>0</v>
      </c>
      <c r="AE22" s="16">
        <v>0</v>
      </c>
      <c r="AF22" s="15">
        <f t="shared" si="39"/>
        <v>0</v>
      </c>
      <c r="AG22" s="16">
        <v>0</v>
      </c>
      <c r="AH22" s="16">
        <v>0</v>
      </c>
      <c r="AI22" s="16">
        <f t="shared" si="40"/>
        <v>0</v>
      </c>
      <c r="AJ22" s="16">
        <v>0</v>
      </c>
      <c r="AK22" s="16">
        <v>0</v>
      </c>
      <c r="AL22" s="16">
        <f t="shared" si="41"/>
        <v>0</v>
      </c>
      <c r="AM22" s="16">
        <v>0</v>
      </c>
      <c r="AN22" s="16">
        <v>0</v>
      </c>
      <c r="AO22" s="15">
        <f t="shared" si="42"/>
        <v>0</v>
      </c>
      <c r="AP22" s="16">
        <v>0</v>
      </c>
      <c r="AQ22" s="16">
        <v>0</v>
      </c>
      <c r="AR22" s="16">
        <f t="shared" si="43"/>
        <v>0</v>
      </c>
      <c r="AS22" s="16">
        <v>0</v>
      </c>
      <c r="AT22" s="16">
        <v>0</v>
      </c>
      <c r="AU22" s="16">
        <f t="shared" si="44"/>
        <v>0</v>
      </c>
      <c r="AV22" s="16">
        <v>0</v>
      </c>
      <c r="AW22" s="16">
        <v>0</v>
      </c>
      <c r="AX22" s="15">
        <f t="shared" si="45"/>
        <v>0</v>
      </c>
      <c r="AY22" s="16">
        <v>0</v>
      </c>
      <c r="AZ22" s="16">
        <v>0</v>
      </c>
      <c r="BA22" s="16">
        <f t="shared" si="46"/>
        <v>0</v>
      </c>
      <c r="BB22" s="16">
        <v>0</v>
      </c>
      <c r="BC22" s="16">
        <v>0</v>
      </c>
      <c r="BD22" s="16">
        <f t="shared" si="47"/>
        <v>0</v>
      </c>
      <c r="BE22" s="16">
        <v>0</v>
      </c>
      <c r="BF22" s="16">
        <v>0</v>
      </c>
      <c r="BG22" s="15">
        <f t="shared" si="48"/>
        <v>0</v>
      </c>
      <c r="BH22" s="16">
        <v>0</v>
      </c>
      <c r="BI22" s="16">
        <v>0</v>
      </c>
      <c r="BJ22" s="16">
        <f t="shared" si="49"/>
        <v>0</v>
      </c>
      <c r="BK22" s="16">
        <v>0</v>
      </c>
      <c r="BL22" s="16">
        <v>0</v>
      </c>
      <c r="BM22" s="16">
        <f t="shared" si="50"/>
        <v>0</v>
      </c>
      <c r="BN22" s="16">
        <v>0</v>
      </c>
      <c r="BO22" s="16">
        <v>0</v>
      </c>
      <c r="BP22" s="15">
        <f t="shared" si="51"/>
        <v>0</v>
      </c>
      <c r="BQ22" s="16">
        <v>0</v>
      </c>
      <c r="BR22" s="16">
        <v>0</v>
      </c>
      <c r="BS22" s="16">
        <f t="shared" si="52"/>
        <v>0</v>
      </c>
      <c r="BT22" s="16">
        <v>0</v>
      </c>
      <c r="BU22" s="16">
        <v>0</v>
      </c>
      <c r="BV22" s="16">
        <f t="shared" si="53"/>
        <v>0</v>
      </c>
      <c r="BW22" s="17">
        <f t="shared" si="28"/>
        <v>4</v>
      </c>
      <c r="BX22" s="18">
        <f t="shared" si="29"/>
        <v>1</v>
      </c>
      <c r="BY22" s="19">
        <f t="shared" si="54"/>
        <v>5</v>
      </c>
      <c r="BZ22" s="20"/>
      <c r="CA22" s="20"/>
      <c r="CB22" s="20"/>
      <c r="CC22" s="20"/>
      <c r="CD22" s="20"/>
    </row>
    <row r="23" spans="1:82" ht="30" customHeight="1" thickBot="1">
      <c r="A23" s="12">
        <v>15</v>
      </c>
      <c r="B23" s="13" t="s">
        <v>33</v>
      </c>
      <c r="C23" s="16">
        <v>0</v>
      </c>
      <c r="D23" s="16">
        <v>1</v>
      </c>
      <c r="E23" s="15">
        <f t="shared" si="30"/>
        <v>1</v>
      </c>
      <c r="F23" s="16">
        <v>0</v>
      </c>
      <c r="G23" s="16">
        <v>1</v>
      </c>
      <c r="H23" s="16">
        <f t="shared" si="31"/>
        <v>1</v>
      </c>
      <c r="I23" s="16">
        <v>0</v>
      </c>
      <c r="J23" s="16">
        <v>1</v>
      </c>
      <c r="K23" s="16">
        <f t="shared" si="32"/>
        <v>1</v>
      </c>
      <c r="L23" s="16">
        <v>0</v>
      </c>
      <c r="M23" s="16">
        <v>3</v>
      </c>
      <c r="N23" s="15">
        <v>0</v>
      </c>
      <c r="O23" s="16">
        <v>3</v>
      </c>
      <c r="P23" s="16">
        <v>0</v>
      </c>
      <c r="Q23" s="16">
        <v>3</v>
      </c>
      <c r="R23" s="16">
        <v>0</v>
      </c>
      <c r="S23" s="16">
        <v>3</v>
      </c>
      <c r="T23" s="16">
        <f t="shared" si="35"/>
        <v>3</v>
      </c>
      <c r="U23" s="16">
        <v>0</v>
      </c>
      <c r="V23" s="16">
        <v>0</v>
      </c>
      <c r="W23" s="15">
        <f t="shared" si="36"/>
        <v>0</v>
      </c>
      <c r="X23" s="16">
        <v>0</v>
      </c>
      <c r="Y23" s="16">
        <v>0</v>
      </c>
      <c r="Z23" s="16">
        <f t="shared" si="37"/>
        <v>0</v>
      </c>
      <c r="AA23" s="16">
        <v>0</v>
      </c>
      <c r="AB23" s="16">
        <v>0</v>
      </c>
      <c r="AC23" s="16">
        <f t="shared" si="38"/>
        <v>0</v>
      </c>
      <c r="AD23" s="16">
        <v>0</v>
      </c>
      <c r="AE23" s="16">
        <v>0</v>
      </c>
      <c r="AF23" s="15">
        <f t="shared" si="39"/>
        <v>0</v>
      </c>
      <c r="AG23" s="16">
        <v>2</v>
      </c>
      <c r="AH23" s="16">
        <v>1</v>
      </c>
      <c r="AI23" s="16">
        <f t="shared" si="40"/>
        <v>3</v>
      </c>
      <c r="AJ23" s="16">
        <v>2</v>
      </c>
      <c r="AK23" s="16">
        <v>1</v>
      </c>
      <c r="AL23" s="16">
        <f t="shared" si="41"/>
        <v>3</v>
      </c>
      <c r="AM23" s="16">
        <v>0</v>
      </c>
      <c r="AN23" s="16">
        <v>0</v>
      </c>
      <c r="AO23" s="15">
        <f t="shared" si="42"/>
        <v>0</v>
      </c>
      <c r="AP23" s="16">
        <v>0</v>
      </c>
      <c r="AQ23" s="16">
        <v>0</v>
      </c>
      <c r="AR23" s="16">
        <f t="shared" si="43"/>
        <v>0</v>
      </c>
      <c r="AS23" s="16">
        <v>0</v>
      </c>
      <c r="AT23" s="16">
        <v>0</v>
      </c>
      <c r="AU23" s="16">
        <f t="shared" si="44"/>
        <v>0</v>
      </c>
      <c r="AV23" s="16">
        <v>0</v>
      </c>
      <c r="AW23" s="16">
        <v>0</v>
      </c>
      <c r="AX23" s="15">
        <f t="shared" si="45"/>
        <v>0</v>
      </c>
      <c r="AY23" s="16">
        <v>0</v>
      </c>
      <c r="AZ23" s="16">
        <v>0</v>
      </c>
      <c r="BA23" s="16">
        <f t="shared" si="46"/>
        <v>0</v>
      </c>
      <c r="BB23" s="16">
        <v>0</v>
      </c>
      <c r="BC23" s="16">
        <v>0</v>
      </c>
      <c r="BD23" s="16">
        <f t="shared" si="47"/>
        <v>0</v>
      </c>
      <c r="BE23" s="16">
        <v>0</v>
      </c>
      <c r="BF23" s="16">
        <v>0</v>
      </c>
      <c r="BG23" s="15">
        <f t="shared" si="48"/>
        <v>0</v>
      </c>
      <c r="BH23" s="16">
        <v>0</v>
      </c>
      <c r="BI23" s="16">
        <v>0</v>
      </c>
      <c r="BJ23" s="16">
        <f t="shared" si="49"/>
        <v>0</v>
      </c>
      <c r="BK23" s="16">
        <v>0</v>
      </c>
      <c r="BL23" s="16">
        <v>0</v>
      </c>
      <c r="BM23" s="16">
        <f t="shared" si="50"/>
        <v>0</v>
      </c>
      <c r="BN23" s="16">
        <v>1</v>
      </c>
      <c r="BO23" s="16">
        <v>1</v>
      </c>
      <c r="BP23" s="15">
        <f t="shared" si="51"/>
        <v>2</v>
      </c>
      <c r="BQ23" s="16">
        <v>1</v>
      </c>
      <c r="BR23" s="16">
        <v>1</v>
      </c>
      <c r="BS23" s="16">
        <f t="shared" si="52"/>
        <v>2</v>
      </c>
      <c r="BT23" s="16">
        <v>0</v>
      </c>
      <c r="BU23" s="16">
        <v>0</v>
      </c>
      <c r="BV23" s="16">
        <f t="shared" si="53"/>
        <v>0</v>
      </c>
      <c r="BW23" s="17">
        <f t="shared" si="28"/>
        <v>1</v>
      </c>
      <c r="BX23" s="18">
        <f t="shared" si="29"/>
        <v>5</v>
      </c>
      <c r="BY23" s="19">
        <f t="shared" si="54"/>
        <v>6</v>
      </c>
      <c r="BZ23" s="20"/>
      <c r="CA23" s="20"/>
      <c r="CB23" s="20"/>
      <c r="CC23" s="20"/>
      <c r="CD23" s="20"/>
    </row>
    <row r="24" spans="1:82" ht="30" customHeight="1" thickBot="1">
      <c r="A24" s="12">
        <v>16</v>
      </c>
      <c r="B24" s="13" t="s">
        <v>34</v>
      </c>
      <c r="C24" s="16">
        <v>0</v>
      </c>
      <c r="D24" s="16">
        <v>0</v>
      </c>
      <c r="E24" s="15">
        <f t="shared" si="30"/>
        <v>0</v>
      </c>
      <c r="F24" s="16">
        <v>0</v>
      </c>
      <c r="G24" s="16">
        <v>0</v>
      </c>
      <c r="H24" s="16">
        <f t="shared" si="31"/>
        <v>0</v>
      </c>
      <c r="I24" s="16">
        <v>0</v>
      </c>
      <c r="J24" s="16">
        <v>0</v>
      </c>
      <c r="K24" s="16">
        <f t="shared" si="32"/>
        <v>0</v>
      </c>
      <c r="L24" s="16">
        <v>0</v>
      </c>
      <c r="M24" s="16">
        <v>0</v>
      </c>
      <c r="N24" s="15">
        <f t="shared" ref="N24:N25" si="55">SUM(L24:M24)</f>
        <v>0</v>
      </c>
      <c r="O24" s="16">
        <v>0</v>
      </c>
      <c r="P24" s="16">
        <v>0</v>
      </c>
      <c r="Q24" s="16">
        <f t="shared" ref="Q24:Q25" si="56">SUM(O24:P24)</f>
        <v>0</v>
      </c>
      <c r="R24" s="16">
        <v>0</v>
      </c>
      <c r="S24" s="16">
        <v>0</v>
      </c>
      <c r="T24" s="16">
        <f t="shared" si="35"/>
        <v>0</v>
      </c>
      <c r="U24" s="16">
        <v>0</v>
      </c>
      <c r="V24" s="16">
        <v>0</v>
      </c>
      <c r="W24" s="15">
        <f t="shared" si="36"/>
        <v>0</v>
      </c>
      <c r="X24" s="16">
        <v>0</v>
      </c>
      <c r="Y24" s="16">
        <v>0</v>
      </c>
      <c r="Z24" s="16">
        <f t="shared" si="37"/>
        <v>0</v>
      </c>
      <c r="AA24" s="16">
        <v>0</v>
      </c>
      <c r="AB24" s="16">
        <v>0</v>
      </c>
      <c r="AC24" s="16">
        <f t="shared" si="38"/>
        <v>0</v>
      </c>
      <c r="AD24" s="16">
        <v>0</v>
      </c>
      <c r="AE24" s="16">
        <v>0</v>
      </c>
      <c r="AF24" s="15">
        <f t="shared" si="39"/>
        <v>0</v>
      </c>
      <c r="AG24" s="16">
        <v>0</v>
      </c>
      <c r="AH24" s="16">
        <v>0</v>
      </c>
      <c r="AI24" s="16">
        <f t="shared" si="40"/>
        <v>0</v>
      </c>
      <c r="AJ24" s="16">
        <v>0</v>
      </c>
      <c r="AK24" s="16">
        <v>0</v>
      </c>
      <c r="AL24" s="16">
        <f t="shared" si="41"/>
        <v>0</v>
      </c>
      <c r="AM24" s="16">
        <v>0</v>
      </c>
      <c r="AN24" s="16">
        <v>0</v>
      </c>
      <c r="AO24" s="15">
        <f t="shared" si="42"/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f t="shared" si="44"/>
        <v>0</v>
      </c>
      <c r="AV24" s="16">
        <v>0</v>
      </c>
      <c r="AW24" s="16">
        <v>0</v>
      </c>
      <c r="AX24" s="15">
        <f t="shared" si="45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f t="shared" si="47"/>
        <v>0</v>
      </c>
      <c r="BE24" s="16">
        <v>0</v>
      </c>
      <c r="BF24" s="16">
        <v>0</v>
      </c>
      <c r="BG24" s="15">
        <f t="shared" si="48"/>
        <v>0</v>
      </c>
      <c r="BH24" s="16">
        <v>0</v>
      </c>
      <c r="BI24" s="16">
        <v>0</v>
      </c>
      <c r="BJ24" s="16">
        <f t="shared" si="49"/>
        <v>0</v>
      </c>
      <c r="BK24" s="16">
        <v>0</v>
      </c>
      <c r="BL24" s="16">
        <v>0</v>
      </c>
      <c r="BM24" s="16">
        <f t="shared" si="50"/>
        <v>0</v>
      </c>
      <c r="BN24" s="16">
        <v>0</v>
      </c>
      <c r="BO24" s="16">
        <v>0</v>
      </c>
      <c r="BP24" s="15">
        <f t="shared" si="51"/>
        <v>0</v>
      </c>
      <c r="BQ24" s="16">
        <v>0</v>
      </c>
      <c r="BR24" s="16">
        <v>0</v>
      </c>
      <c r="BS24" s="16">
        <f t="shared" si="52"/>
        <v>0</v>
      </c>
      <c r="BT24" s="16">
        <v>0</v>
      </c>
      <c r="BU24" s="16">
        <v>0</v>
      </c>
      <c r="BV24" s="16">
        <f t="shared" si="53"/>
        <v>0</v>
      </c>
      <c r="BW24" s="17">
        <f t="shared" si="28"/>
        <v>0</v>
      </c>
      <c r="BX24" s="18">
        <f t="shared" si="29"/>
        <v>0</v>
      </c>
      <c r="BY24" s="19">
        <v>0</v>
      </c>
      <c r="BZ24" s="20"/>
      <c r="CA24" s="20"/>
      <c r="CB24" s="20"/>
      <c r="CC24" s="20"/>
      <c r="CD24" s="20"/>
    </row>
    <row r="25" spans="1:82" ht="30" customHeight="1">
      <c r="A25" s="12">
        <v>17</v>
      </c>
      <c r="B25" s="13" t="s">
        <v>35</v>
      </c>
      <c r="C25" s="39">
        <v>1</v>
      </c>
      <c r="D25" s="39">
        <v>0</v>
      </c>
      <c r="E25" s="40">
        <f t="shared" si="30"/>
        <v>1</v>
      </c>
      <c r="F25" s="39">
        <v>1</v>
      </c>
      <c r="G25" s="39">
        <v>0</v>
      </c>
      <c r="H25" s="39">
        <f t="shared" si="31"/>
        <v>1</v>
      </c>
      <c r="I25" s="39">
        <v>1</v>
      </c>
      <c r="J25" s="39">
        <v>0</v>
      </c>
      <c r="K25" s="39">
        <f t="shared" si="32"/>
        <v>1</v>
      </c>
      <c r="L25" s="39">
        <v>0</v>
      </c>
      <c r="M25" s="39">
        <v>0</v>
      </c>
      <c r="N25" s="40">
        <f t="shared" si="55"/>
        <v>0</v>
      </c>
      <c r="O25" s="39">
        <v>0</v>
      </c>
      <c r="P25" s="39">
        <v>0</v>
      </c>
      <c r="Q25" s="39">
        <f t="shared" si="56"/>
        <v>0</v>
      </c>
      <c r="R25" s="39">
        <v>0</v>
      </c>
      <c r="S25" s="39">
        <v>0</v>
      </c>
      <c r="T25" s="39">
        <f t="shared" si="35"/>
        <v>0</v>
      </c>
      <c r="U25" s="39">
        <v>0</v>
      </c>
      <c r="V25" s="39">
        <v>0</v>
      </c>
      <c r="W25" s="40">
        <f t="shared" si="36"/>
        <v>0</v>
      </c>
      <c r="X25" s="39">
        <v>0</v>
      </c>
      <c r="Y25" s="39">
        <v>0</v>
      </c>
      <c r="Z25" s="39">
        <f t="shared" si="37"/>
        <v>0</v>
      </c>
      <c r="AA25" s="39">
        <v>0</v>
      </c>
      <c r="AB25" s="39">
        <v>0</v>
      </c>
      <c r="AC25" s="39">
        <f t="shared" si="38"/>
        <v>0</v>
      </c>
      <c r="AD25" s="39">
        <v>0</v>
      </c>
      <c r="AE25" s="39">
        <v>0</v>
      </c>
      <c r="AF25" s="40">
        <f t="shared" si="39"/>
        <v>0</v>
      </c>
      <c r="AG25" s="39">
        <v>0</v>
      </c>
      <c r="AH25" s="39">
        <v>0</v>
      </c>
      <c r="AI25" s="39">
        <f t="shared" si="40"/>
        <v>0</v>
      </c>
      <c r="AJ25" s="39">
        <v>0</v>
      </c>
      <c r="AK25" s="39">
        <v>0</v>
      </c>
      <c r="AL25" s="39">
        <f t="shared" si="41"/>
        <v>0</v>
      </c>
      <c r="AM25" s="39">
        <v>0</v>
      </c>
      <c r="AN25" s="39">
        <v>0</v>
      </c>
      <c r="AO25" s="40">
        <f t="shared" si="42"/>
        <v>0</v>
      </c>
      <c r="AP25" s="39">
        <v>0</v>
      </c>
      <c r="AQ25" s="39">
        <v>0</v>
      </c>
      <c r="AR25" s="39">
        <f>SUM(AP25:AQ25)</f>
        <v>0</v>
      </c>
      <c r="AS25" s="39">
        <v>0</v>
      </c>
      <c r="AT25" s="39">
        <v>0</v>
      </c>
      <c r="AU25" s="39">
        <f t="shared" si="44"/>
        <v>0</v>
      </c>
      <c r="AV25" s="39">
        <v>0</v>
      </c>
      <c r="AW25" s="39">
        <v>0</v>
      </c>
      <c r="AX25" s="40">
        <f t="shared" si="45"/>
        <v>0</v>
      </c>
      <c r="AY25" s="39">
        <v>0</v>
      </c>
      <c r="AZ25" s="39">
        <v>0</v>
      </c>
      <c r="BA25" s="39">
        <f>SUM(AY25:AZ25)</f>
        <v>0</v>
      </c>
      <c r="BB25" s="39">
        <v>0</v>
      </c>
      <c r="BC25" s="39">
        <v>0</v>
      </c>
      <c r="BD25" s="39">
        <f t="shared" si="47"/>
        <v>0</v>
      </c>
      <c r="BE25" s="39">
        <v>0</v>
      </c>
      <c r="BF25" s="39">
        <v>0</v>
      </c>
      <c r="BG25" s="40">
        <f t="shared" si="48"/>
        <v>0</v>
      </c>
      <c r="BH25" s="39">
        <v>0</v>
      </c>
      <c r="BI25" s="39">
        <v>0</v>
      </c>
      <c r="BJ25" s="39">
        <f t="shared" si="49"/>
        <v>0</v>
      </c>
      <c r="BK25" s="39">
        <v>0</v>
      </c>
      <c r="BL25" s="39">
        <v>0</v>
      </c>
      <c r="BM25" s="39">
        <f t="shared" si="50"/>
        <v>0</v>
      </c>
      <c r="BN25" s="39">
        <v>0</v>
      </c>
      <c r="BO25" s="39">
        <v>0</v>
      </c>
      <c r="BP25" s="40">
        <f t="shared" si="51"/>
        <v>0</v>
      </c>
      <c r="BQ25" s="39">
        <v>0</v>
      </c>
      <c r="BR25" s="39">
        <v>0</v>
      </c>
      <c r="BS25" s="39">
        <f t="shared" si="52"/>
        <v>0</v>
      </c>
      <c r="BT25" s="39">
        <v>0</v>
      </c>
      <c r="BU25" s="39">
        <v>0</v>
      </c>
      <c r="BV25" s="39">
        <f t="shared" si="53"/>
        <v>0</v>
      </c>
      <c r="BW25" s="17">
        <f t="shared" si="28"/>
        <v>1</v>
      </c>
      <c r="BX25" s="18">
        <f t="shared" si="29"/>
        <v>0</v>
      </c>
      <c r="BY25" s="19">
        <f>SUM(BW25:BX25)</f>
        <v>1</v>
      </c>
      <c r="BZ25" s="20"/>
      <c r="CA25" s="20"/>
      <c r="CB25" s="20"/>
      <c r="CC25" s="20"/>
      <c r="CD25" s="20"/>
    </row>
    <row r="26" spans="1:82" ht="30" customHeight="1">
      <c r="A26" s="12">
        <v>18</v>
      </c>
      <c r="B26" s="13" t="s">
        <v>36</v>
      </c>
      <c r="C26" s="41">
        <v>1</v>
      </c>
      <c r="D26" s="41">
        <v>1</v>
      </c>
      <c r="E26" s="41">
        <v>2</v>
      </c>
      <c r="F26" s="41">
        <v>1</v>
      </c>
      <c r="G26" s="41">
        <v>1</v>
      </c>
      <c r="H26" s="41">
        <v>2</v>
      </c>
      <c r="I26" s="41">
        <v>1</v>
      </c>
      <c r="J26" s="41">
        <v>1</v>
      </c>
      <c r="K26" s="41">
        <v>2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1</v>
      </c>
      <c r="BO26" s="41">
        <v>0</v>
      </c>
      <c r="BP26" s="41">
        <v>1</v>
      </c>
      <c r="BQ26" s="41">
        <v>1</v>
      </c>
      <c r="BR26" s="41">
        <v>0</v>
      </c>
      <c r="BS26" s="41">
        <v>1</v>
      </c>
      <c r="BT26" s="41">
        <v>1</v>
      </c>
      <c r="BU26" s="41">
        <v>0</v>
      </c>
      <c r="BV26" s="41">
        <v>1</v>
      </c>
      <c r="BW26" s="17">
        <f t="shared" si="28"/>
        <v>2</v>
      </c>
      <c r="BX26" s="18">
        <f t="shared" si="29"/>
        <v>1</v>
      </c>
      <c r="BY26" s="42">
        <v>3</v>
      </c>
      <c r="BZ26" s="20"/>
      <c r="CA26" s="20"/>
      <c r="CB26" s="20"/>
      <c r="CC26" s="20"/>
      <c r="CD26" s="20"/>
    </row>
    <row r="27" spans="1:82" ht="30" customHeight="1" thickBot="1">
      <c r="A27" s="12">
        <v>19</v>
      </c>
      <c r="B27" s="13" t="s">
        <v>37</v>
      </c>
      <c r="C27" s="43">
        <v>1</v>
      </c>
      <c r="D27" s="43">
        <v>0</v>
      </c>
      <c r="E27" s="43">
        <f t="shared" ref="E27:E30" si="57">SUM(C27:D27)</f>
        <v>1</v>
      </c>
      <c r="F27" s="43">
        <v>1</v>
      </c>
      <c r="G27" s="43">
        <v>0</v>
      </c>
      <c r="H27" s="43">
        <f t="shared" ref="H27:H30" si="58">SUM(F27:G27)</f>
        <v>1</v>
      </c>
      <c r="I27" s="43">
        <v>1</v>
      </c>
      <c r="J27" s="43">
        <v>0</v>
      </c>
      <c r="K27" s="43">
        <f t="shared" ref="K27:K30" si="59">SUM(I27:J27)</f>
        <v>1</v>
      </c>
      <c r="L27" s="43">
        <v>1</v>
      </c>
      <c r="M27" s="43">
        <v>0</v>
      </c>
      <c r="N27" s="43">
        <f t="shared" ref="N27:N30" si="60">SUM(L27:M27)</f>
        <v>1</v>
      </c>
      <c r="O27" s="43">
        <v>1</v>
      </c>
      <c r="P27" s="43">
        <v>0</v>
      </c>
      <c r="Q27" s="43">
        <f t="shared" ref="Q27:Q28" si="61">SUM(O27:P27)</f>
        <v>1</v>
      </c>
      <c r="R27" s="43">
        <v>1</v>
      </c>
      <c r="S27" s="43">
        <v>0</v>
      </c>
      <c r="T27" s="43">
        <f t="shared" ref="T27:T28" si="62">SUM(R27:S27)</f>
        <v>1</v>
      </c>
      <c r="U27" s="43">
        <v>0</v>
      </c>
      <c r="V27" s="43">
        <v>0</v>
      </c>
      <c r="W27" s="43">
        <f t="shared" ref="W27:W30" si="63">SUM(U27:V27)</f>
        <v>0</v>
      </c>
      <c r="X27" s="43">
        <v>0</v>
      </c>
      <c r="Y27" s="43">
        <v>0</v>
      </c>
      <c r="Z27" s="43">
        <f t="shared" ref="Z27:Z30" si="64">SUM(X27:Y27)</f>
        <v>0</v>
      </c>
      <c r="AA27" s="43">
        <v>0</v>
      </c>
      <c r="AB27" s="43">
        <v>0</v>
      </c>
      <c r="AC27" s="43">
        <f t="shared" ref="AC27:AC28" si="65">SUM(AA27:AB27)</f>
        <v>0</v>
      </c>
      <c r="AD27" s="43">
        <v>0</v>
      </c>
      <c r="AE27" s="43">
        <v>0</v>
      </c>
      <c r="AF27" s="43">
        <f t="shared" ref="AF27:AF30" si="66">SUM(AD27:AE27)</f>
        <v>0</v>
      </c>
      <c r="AG27" s="43">
        <v>0</v>
      </c>
      <c r="AH27" s="43">
        <v>0</v>
      </c>
      <c r="AI27" s="43">
        <f t="shared" ref="AI27:AI30" si="67">SUM(AG27:AH27)</f>
        <v>0</v>
      </c>
      <c r="AJ27" s="43">
        <v>0</v>
      </c>
      <c r="AK27" s="43">
        <v>0</v>
      </c>
      <c r="AL27" s="43">
        <f t="shared" ref="AL27:AL30" si="68">SUM(AJ27:AK27)</f>
        <v>0</v>
      </c>
      <c r="AM27" s="43">
        <v>0</v>
      </c>
      <c r="AN27" s="43">
        <v>0</v>
      </c>
      <c r="AO27" s="43">
        <f t="shared" ref="AO27:AO30" si="69">SUM(AM27:AN27)</f>
        <v>0</v>
      </c>
      <c r="AP27" s="43">
        <v>0</v>
      </c>
      <c r="AQ27" s="43">
        <v>0</v>
      </c>
      <c r="AR27" s="43">
        <f t="shared" ref="AR27:AR30" si="70">SUM(AP27:AQ27)</f>
        <v>0</v>
      </c>
      <c r="AS27" s="43">
        <v>0</v>
      </c>
      <c r="AT27" s="43">
        <v>0</v>
      </c>
      <c r="AU27" s="43">
        <f t="shared" ref="AU27:AU30" si="71">SUM(AS27:AT27)</f>
        <v>0</v>
      </c>
      <c r="AV27" s="43">
        <v>0</v>
      </c>
      <c r="AW27" s="43">
        <v>0</v>
      </c>
      <c r="AX27" s="43">
        <f t="shared" ref="AX27:AX30" si="72">SUM(AV27:AW27)</f>
        <v>0</v>
      </c>
      <c r="AY27" s="43">
        <v>0</v>
      </c>
      <c r="AZ27" s="43">
        <v>0</v>
      </c>
      <c r="BA27" s="43">
        <f t="shared" ref="BA27:BA30" si="73">SUM(AY27:AZ27)</f>
        <v>0</v>
      </c>
      <c r="BB27" s="43">
        <v>0</v>
      </c>
      <c r="BC27" s="43">
        <v>0</v>
      </c>
      <c r="BD27" s="43">
        <f t="shared" ref="BD27:BD30" si="74">SUM(BB27:BC27)</f>
        <v>0</v>
      </c>
      <c r="BE27" s="43">
        <v>0</v>
      </c>
      <c r="BF27" s="43">
        <v>0</v>
      </c>
      <c r="BG27" s="43">
        <f t="shared" ref="BG27:BG30" si="75">SUM(BE27:BF27)</f>
        <v>0</v>
      </c>
      <c r="BH27" s="43">
        <v>0</v>
      </c>
      <c r="BI27" s="43">
        <v>0</v>
      </c>
      <c r="BJ27" s="43">
        <f t="shared" ref="BJ27:BJ30" si="76">SUM(BH27:BI27)</f>
        <v>0</v>
      </c>
      <c r="BK27" s="43">
        <v>0</v>
      </c>
      <c r="BL27" s="43">
        <v>0</v>
      </c>
      <c r="BM27" s="43">
        <f t="shared" ref="BM27:BM30" si="77">SUM(BK27:BL27)</f>
        <v>0</v>
      </c>
      <c r="BN27" s="43">
        <v>1</v>
      </c>
      <c r="BO27" s="43">
        <v>0</v>
      </c>
      <c r="BP27" s="43">
        <f t="shared" ref="BP27:BP30" si="78">SUM(BN27:BO27)</f>
        <v>1</v>
      </c>
      <c r="BQ27" s="43">
        <v>1</v>
      </c>
      <c r="BR27" s="43">
        <v>0</v>
      </c>
      <c r="BS27" s="43">
        <f t="shared" ref="BS27:BS30" si="79">SUM(BQ27:BR27)</f>
        <v>1</v>
      </c>
      <c r="BT27" s="43">
        <v>1</v>
      </c>
      <c r="BU27" s="43">
        <v>0</v>
      </c>
      <c r="BV27" s="43">
        <f t="shared" ref="BV27:BV30" si="80">SUM(BT27:BU27)</f>
        <v>1</v>
      </c>
      <c r="BW27" s="44">
        <f t="shared" si="28"/>
        <v>3</v>
      </c>
      <c r="BX27" s="45">
        <f t="shared" si="29"/>
        <v>0</v>
      </c>
      <c r="BY27" s="46">
        <f t="shared" ref="BY27:BY30" si="81">SUM(BW27:BX27)</f>
        <v>3</v>
      </c>
      <c r="BZ27" s="47"/>
      <c r="CA27" s="47"/>
      <c r="CB27" s="47"/>
      <c r="CC27" s="47"/>
      <c r="CD27" s="47"/>
    </row>
    <row r="28" spans="1:82" ht="30" customHeight="1" thickBot="1">
      <c r="A28" s="12">
        <v>20</v>
      </c>
      <c r="B28" s="13" t="s">
        <v>38</v>
      </c>
      <c r="C28" s="16">
        <v>2</v>
      </c>
      <c r="D28" s="16">
        <v>3</v>
      </c>
      <c r="E28" s="15">
        <f t="shared" si="57"/>
        <v>5</v>
      </c>
      <c r="F28" s="16">
        <v>2</v>
      </c>
      <c r="G28" s="16">
        <v>3</v>
      </c>
      <c r="H28" s="16">
        <f t="shared" si="58"/>
        <v>5</v>
      </c>
      <c r="I28" s="16">
        <v>2</v>
      </c>
      <c r="J28" s="16">
        <v>3</v>
      </c>
      <c r="K28" s="16">
        <f t="shared" si="59"/>
        <v>5</v>
      </c>
      <c r="L28" s="16">
        <v>0</v>
      </c>
      <c r="M28" s="16">
        <v>0</v>
      </c>
      <c r="N28" s="15">
        <f t="shared" si="60"/>
        <v>0</v>
      </c>
      <c r="O28" s="16">
        <v>0</v>
      </c>
      <c r="P28" s="16">
        <v>0</v>
      </c>
      <c r="Q28" s="16">
        <f t="shared" si="61"/>
        <v>0</v>
      </c>
      <c r="R28" s="16">
        <v>0</v>
      </c>
      <c r="S28" s="16">
        <v>0</v>
      </c>
      <c r="T28" s="16">
        <f t="shared" si="62"/>
        <v>0</v>
      </c>
      <c r="U28" s="16">
        <v>0</v>
      </c>
      <c r="V28" s="16">
        <v>0</v>
      </c>
      <c r="W28" s="15">
        <f t="shared" si="63"/>
        <v>0</v>
      </c>
      <c r="X28" s="16">
        <v>0</v>
      </c>
      <c r="Y28" s="16">
        <v>0</v>
      </c>
      <c r="Z28" s="16">
        <f t="shared" si="64"/>
        <v>0</v>
      </c>
      <c r="AA28" s="16">
        <v>0</v>
      </c>
      <c r="AB28" s="16">
        <v>0</v>
      </c>
      <c r="AC28" s="16">
        <f t="shared" si="65"/>
        <v>0</v>
      </c>
      <c r="AD28" s="16">
        <v>0</v>
      </c>
      <c r="AE28" s="16">
        <v>0</v>
      </c>
      <c r="AF28" s="15">
        <f t="shared" si="66"/>
        <v>0</v>
      </c>
      <c r="AG28" s="16">
        <v>0</v>
      </c>
      <c r="AH28" s="16">
        <v>0</v>
      </c>
      <c r="AI28" s="16">
        <f t="shared" si="67"/>
        <v>0</v>
      </c>
      <c r="AJ28" s="16">
        <v>0</v>
      </c>
      <c r="AK28" s="16">
        <v>0</v>
      </c>
      <c r="AL28" s="16">
        <f t="shared" si="68"/>
        <v>0</v>
      </c>
      <c r="AM28" s="16">
        <v>0</v>
      </c>
      <c r="AN28" s="16">
        <v>0</v>
      </c>
      <c r="AO28" s="15">
        <f t="shared" si="69"/>
        <v>0</v>
      </c>
      <c r="AP28" s="16">
        <v>0</v>
      </c>
      <c r="AQ28" s="16">
        <v>0</v>
      </c>
      <c r="AR28" s="16">
        <f t="shared" si="70"/>
        <v>0</v>
      </c>
      <c r="AS28" s="16">
        <v>0</v>
      </c>
      <c r="AT28" s="16">
        <v>0</v>
      </c>
      <c r="AU28" s="16">
        <f t="shared" si="71"/>
        <v>0</v>
      </c>
      <c r="AV28" s="16">
        <v>0</v>
      </c>
      <c r="AW28" s="16">
        <v>0</v>
      </c>
      <c r="AX28" s="15">
        <f t="shared" si="72"/>
        <v>0</v>
      </c>
      <c r="AY28" s="16">
        <v>0</v>
      </c>
      <c r="AZ28" s="16">
        <v>0</v>
      </c>
      <c r="BA28" s="16">
        <f t="shared" si="73"/>
        <v>0</v>
      </c>
      <c r="BB28" s="16">
        <v>0</v>
      </c>
      <c r="BC28" s="16">
        <v>0</v>
      </c>
      <c r="BD28" s="16">
        <f t="shared" si="74"/>
        <v>0</v>
      </c>
      <c r="BE28" s="16">
        <v>0</v>
      </c>
      <c r="BF28" s="16">
        <v>0</v>
      </c>
      <c r="BG28" s="15">
        <f t="shared" si="75"/>
        <v>0</v>
      </c>
      <c r="BH28" s="16">
        <v>0</v>
      </c>
      <c r="BI28" s="16">
        <v>0</v>
      </c>
      <c r="BJ28" s="16">
        <f t="shared" si="76"/>
        <v>0</v>
      </c>
      <c r="BK28" s="16">
        <v>0</v>
      </c>
      <c r="BL28" s="16">
        <v>0</v>
      </c>
      <c r="BM28" s="16">
        <f t="shared" si="77"/>
        <v>0</v>
      </c>
      <c r="BN28" s="16">
        <v>4</v>
      </c>
      <c r="BO28" s="16">
        <v>1</v>
      </c>
      <c r="BP28" s="15">
        <f t="shared" si="78"/>
        <v>5</v>
      </c>
      <c r="BQ28" s="16">
        <v>4</v>
      </c>
      <c r="BR28" s="16">
        <v>1</v>
      </c>
      <c r="BS28" s="16">
        <f t="shared" si="79"/>
        <v>5</v>
      </c>
      <c r="BT28" s="16">
        <v>0</v>
      </c>
      <c r="BU28" s="16">
        <v>0</v>
      </c>
      <c r="BV28" s="16">
        <f t="shared" si="80"/>
        <v>0</v>
      </c>
      <c r="BW28" s="17">
        <f t="shared" si="28"/>
        <v>6</v>
      </c>
      <c r="BX28" s="18">
        <f t="shared" si="29"/>
        <v>4</v>
      </c>
      <c r="BY28" s="19">
        <f t="shared" si="81"/>
        <v>10</v>
      </c>
      <c r="BZ28" s="20"/>
      <c r="CA28" s="20"/>
      <c r="CB28" s="20"/>
      <c r="CC28" s="20"/>
      <c r="CD28" s="20"/>
    </row>
    <row r="29" spans="1:82" ht="33" customHeight="1" thickBot="1">
      <c r="A29" s="12">
        <v>21</v>
      </c>
      <c r="B29" s="13" t="s">
        <v>39</v>
      </c>
      <c r="C29" s="16">
        <v>2</v>
      </c>
      <c r="D29" s="16">
        <v>0</v>
      </c>
      <c r="E29" s="15">
        <f t="shared" si="57"/>
        <v>2</v>
      </c>
      <c r="F29" s="16">
        <v>2</v>
      </c>
      <c r="G29" s="16">
        <v>0</v>
      </c>
      <c r="H29" s="16">
        <f t="shared" si="58"/>
        <v>2</v>
      </c>
      <c r="I29" s="21">
        <v>0</v>
      </c>
      <c r="J29" s="21">
        <v>0</v>
      </c>
      <c r="K29" s="16">
        <f t="shared" si="59"/>
        <v>0</v>
      </c>
      <c r="L29" s="16">
        <v>0</v>
      </c>
      <c r="M29" s="16">
        <v>0</v>
      </c>
      <c r="N29" s="15">
        <f t="shared" si="60"/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5">
        <f t="shared" si="63"/>
        <v>0</v>
      </c>
      <c r="X29" s="16">
        <v>0</v>
      </c>
      <c r="Y29" s="16">
        <v>0</v>
      </c>
      <c r="Z29" s="16">
        <f t="shared" si="64"/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5">
        <f t="shared" si="66"/>
        <v>0</v>
      </c>
      <c r="AG29" s="16">
        <v>0</v>
      </c>
      <c r="AH29" s="16">
        <v>0</v>
      </c>
      <c r="AI29" s="16">
        <f t="shared" si="67"/>
        <v>0</v>
      </c>
      <c r="AJ29" s="16">
        <v>0</v>
      </c>
      <c r="AK29" s="16">
        <v>0</v>
      </c>
      <c r="AL29" s="16">
        <f t="shared" si="68"/>
        <v>0</v>
      </c>
      <c r="AM29" s="16">
        <v>0</v>
      </c>
      <c r="AN29" s="16">
        <v>0</v>
      </c>
      <c r="AO29" s="15">
        <f t="shared" si="69"/>
        <v>0</v>
      </c>
      <c r="AP29" s="16">
        <v>0</v>
      </c>
      <c r="AQ29" s="16">
        <v>0</v>
      </c>
      <c r="AR29" s="16">
        <f t="shared" si="70"/>
        <v>0</v>
      </c>
      <c r="AS29" s="16">
        <v>0</v>
      </c>
      <c r="AT29" s="16">
        <v>0</v>
      </c>
      <c r="AU29" s="16">
        <f t="shared" si="71"/>
        <v>0</v>
      </c>
      <c r="AV29" s="16">
        <v>0</v>
      </c>
      <c r="AW29" s="16">
        <v>0</v>
      </c>
      <c r="AX29" s="15">
        <f t="shared" si="72"/>
        <v>0</v>
      </c>
      <c r="AY29" s="16">
        <v>0</v>
      </c>
      <c r="AZ29" s="16">
        <v>0</v>
      </c>
      <c r="BA29" s="16">
        <f t="shared" si="73"/>
        <v>0</v>
      </c>
      <c r="BB29" s="16">
        <v>0</v>
      </c>
      <c r="BC29" s="16">
        <v>0</v>
      </c>
      <c r="BD29" s="16">
        <f t="shared" si="74"/>
        <v>0</v>
      </c>
      <c r="BE29" s="16">
        <v>0</v>
      </c>
      <c r="BF29" s="16">
        <v>0</v>
      </c>
      <c r="BG29" s="15">
        <f t="shared" si="75"/>
        <v>0</v>
      </c>
      <c r="BH29" s="16">
        <v>0</v>
      </c>
      <c r="BI29" s="16">
        <v>0</v>
      </c>
      <c r="BJ29" s="16">
        <f t="shared" si="76"/>
        <v>0</v>
      </c>
      <c r="BK29" s="16">
        <v>0</v>
      </c>
      <c r="BL29" s="16">
        <v>0</v>
      </c>
      <c r="BM29" s="16">
        <f t="shared" si="77"/>
        <v>0</v>
      </c>
      <c r="BN29" s="16">
        <v>0</v>
      </c>
      <c r="BO29" s="16">
        <v>0</v>
      </c>
      <c r="BP29" s="15">
        <f t="shared" si="78"/>
        <v>0</v>
      </c>
      <c r="BQ29" s="16">
        <v>0</v>
      </c>
      <c r="BR29" s="16">
        <v>0</v>
      </c>
      <c r="BS29" s="16">
        <f t="shared" si="79"/>
        <v>0</v>
      </c>
      <c r="BT29" s="16">
        <v>0</v>
      </c>
      <c r="BU29" s="16">
        <v>0</v>
      </c>
      <c r="BV29" s="16">
        <f t="shared" si="80"/>
        <v>0</v>
      </c>
      <c r="BW29" s="17">
        <f t="shared" si="28"/>
        <v>2</v>
      </c>
      <c r="BX29" s="18">
        <f t="shared" si="29"/>
        <v>0</v>
      </c>
      <c r="BY29" s="19">
        <f t="shared" si="81"/>
        <v>2</v>
      </c>
      <c r="BZ29" s="20"/>
      <c r="CA29" s="20"/>
      <c r="CB29" s="20"/>
      <c r="CC29" s="20"/>
      <c r="CD29" s="20"/>
    </row>
    <row r="30" spans="1:82" ht="30" customHeight="1" thickBot="1">
      <c r="A30" s="12">
        <v>22</v>
      </c>
      <c r="B30" s="13" t="s">
        <v>40</v>
      </c>
      <c r="C30" s="39">
        <v>1</v>
      </c>
      <c r="D30" s="39">
        <v>1</v>
      </c>
      <c r="E30" s="40">
        <f t="shared" si="57"/>
        <v>2</v>
      </c>
      <c r="F30" s="39">
        <v>1</v>
      </c>
      <c r="G30" s="39">
        <v>1</v>
      </c>
      <c r="H30" s="39">
        <f t="shared" si="58"/>
        <v>2</v>
      </c>
      <c r="I30" s="39">
        <v>1</v>
      </c>
      <c r="J30" s="39">
        <v>1</v>
      </c>
      <c r="K30" s="39">
        <f t="shared" si="59"/>
        <v>2</v>
      </c>
      <c r="L30" s="39">
        <v>0</v>
      </c>
      <c r="M30" s="39">
        <v>0</v>
      </c>
      <c r="N30" s="40">
        <f t="shared" si="60"/>
        <v>0</v>
      </c>
      <c r="O30" s="39">
        <v>0</v>
      </c>
      <c r="P30" s="39">
        <v>0</v>
      </c>
      <c r="Q30" s="39">
        <f>SUM(O30:P30)</f>
        <v>0</v>
      </c>
      <c r="R30" s="39">
        <v>0</v>
      </c>
      <c r="S30" s="39">
        <v>0</v>
      </c>
      <c r="T30" s="39">
        <f>SUM(R30:S30)</f>
        <v>0</v>
      </c>
      <c r="U30" s="39">
        <v>0</v>
      </c>
      <c r="V30" s="39">
        <v>0</v>
      </c>
      <c r="W30" s="40">
        <f t="shared" si="63"/>
        <v>0</v>
      </c>
      <c r="X30" s="39">
        <v>0</v>
      </c>
      <c r="Y30" s="39">
        <v>0</v>
      </c>
      <c r="Z30" s="39">
        <f t="shared" si="64"/>
        <v>0</v>
      </c>
      <c r="AA30" s="39">
        <v>0</v>
      </c>
      <c r="AB30" s="39">
        <v>0</v>
      </c>
      <c r="AC30" s="39">
        <f>SUM(AA30:AB30)</f>
        <v>0</v>
      </c>
      <c r="AD30" s="39">
        <v>0</v>
      </c>
      <c r="AE30" s="39">
        <v>0</v>
      </c>
      <c r="AF30" s="40">
        <f t="shared" si="66"/>
        <v>0</v>
      </c>
      <c r="AG30" s="39">
        <v>0</v>
      </c>
      <c r="AH30" s="39">
        <v>0</v>
      </c>
      <c r="AI30" s="39">
        <f t="shared" si="67"/>
        <v>0</v>
      </c>
      <c r="AJ30" s="39">
        <v>0</v>
      </c>
      <c r="AK30" s="39">
        <v>0</v>
      </c>
      <c r="AL30" s="39">
        <f t="shared" si="68"/>
        <v>0</v>
      </c>
      <c r="AM30" s="39">
        <v>0</v>
      </c>
      <c r="AN30" s="39">
        <v>0</v>
      </c>
      <c r="AO30" s="40">
        <f t="shared" si="69"/>
        <v>0</v>
      </c>
      <c r="AP30" s="39">
        <v>0</v>
      </c>
      <c r="AQ30" s="39">
        <v>0</v>
      </c>
      <c r="AR30" s="39">
        <f t="shared" si="70"/>
        <v>0</v>
      </c>
      <c r="AS30" s="39">
        <v>0</v>
      </c>
      <c r="AT30" s="39">
        <v>0</v>
      </c>
      <c r="AU30" s="39">
        <f t="shared" si="71"/>
        <v>0</v>
      </c>
      <c r="AV30" s="39">
        <v>0</v>
      </c>
      <c r="AW30" s="39">
        <v>0</v>
      </c>
      <c r="AX30" s="40">
        <f t="shared" si="72"/>
        <v>0</v>
      </c>
      <c r="AY30" s="39">
        <v>0</v>
      </c>
      <c r="AZ30" s="39">
        <v>0</v>
      </c>
      <c r="BA30" s="39">
        <f t="shared" si="73"/>
        <v>0</v>
      </c>
      <c r="BB30" s="39">
        <v>0</v>
      </c>
      <c r="BC30" s="39">
        <v>0</v>
      </c>
      <c r="BD30" s="39">
        <f t="shared" si="74"/>
        <v>0</v>
      </c>
      <c r="BE30" s="39">
        <v>0</v>
      </c>
      <c r="BF30" s="39">
        <v>0</v>
      </c>
      <c r="BG30" s="40">
        <f t="shared" si="75"/>
        <v>0</v>
      </c>
      <c r="BH30" s="39">
        <v>0</v>
      </c>
      <c r="BI30" s="39">
        <v>0</v>
      </c>
      <c r="BJ30" s="39">
        <f t="shared" si="76"/>
        <v>0</v>
      </c>
      <c r="BK30" s="39">
        <v>0</v>
      </c>
      <c r="BL30" s="39">
        <v>0</v>
      </c>
      <c r="BM30" s="39">
        <f t="shared" si="77"/>
        <v>0</v>
      </c>
      <c r="BN30" s="39">
        <v>1</v>
      </c>
      <c r="BO30" s="39">
        <v>3</v>
      </c>
      <c r="BP30" s="40">
        <f t="shared" si="78"/>
        <v>4</v>
      </c>
      <c r="BQ30" s="39">
        <v>1</v>
      </c>
      <c r="BR30" s="39">
        <v>3</v>
      </c>
      <c r="BS30" s="39">
        <f t="shared" si="79"/>
        <v>4</v>
      </c>
      <c r="BT30" s="39">
        <v>1</v>
      </c>
      <c r="BU30" s="39">
        <v>3</v>
      </c>
      <c r="BV30" s="39">
        <f t="shared" si="80"/>
        <v>4</v>
      </c>
      <c r="BW30" s="48">
        <f t="shared" si="28"/>
        <v>2</v>
      </c>
      <c r="BX30" s="49">
        <f t="shared" si="29"/>
        <v>4</v>
      </c>
      <c r="BY30" s="50">
        <f t="shared" si="81"/>
        <v>6</v>
      </c>
      <c r="BZ30" s="20"/>
      <c r="CA30" s="20"/>
      <c r="CB30" s="20"/>
      <c r="CC30" s="20"/>
      <c r="CD30" s="20"/>
    </row>
    <row r="31" spans="1:82" ht="30" customHeight="1" thickTop="1" thickBot="1">
      <c r="A31" s="12">
        <v>23</v>
      </c>
      <c r="B31" s="51" t="s">
        <v>41</v>
      </c>
      <c r="C31" s="52">
        <v>1</v>
      </c>
      <c r="D31" s="52">
        <v>3</v>
      </c>
      <c r="E31" s="53">
        <v>4</v>
      </c>
      <c r="F31" s="52">
        <v>1</v>
      </c>
      <c r="G31" s="52">
        <v>3</v>
      </c>
      <c r="H31" s="53">
        <v>4</v>
      </c>
      <c r="I31" s="52">
        <v>1</v>
      </c>
      <c r="J31" s="52">
        <v>3</v>
      </c>
      <c r="K31" s="53">
        <v>4</v>
      </c>
      <c r="L31" s="52">
        <v>0</v>
      </c>
      <c r="M31" s="52">
        <v>0</v>
      </c>
      <c r="N31" s="53">
        <v>0</v>
      </c>
      <c r="O31" s="52">
        <v>0</v>
      </c>
      <c r="P31" s="52">
        <v>0</v>
      </c>
      <c r="Q31" s="53">
        <v>0</v>
      </c>
      <c r="R31" s="52">
        <v>0</v>
      </c>
      <c r="S31" s="52">
        <v>0</v>
      </c>
      <c r="T31" s="53">
        <v>0</v>
      </c>
      <c r="U31" s="52">
        <v>0</v>
      </c>
      <c r="V31" s="52">
        <v>0</v>
      </c>
      <c r="W31" s="53">
        <v>0</v>
      </c>
      <c r="X31" s="52">
        <v>0</v>
      </c>
      <c r="Y31" s="52">
        <v>0</v>
      </c>
      <c r="Z31" s="53">
        <v>0</v>
      </c>
      <c r="AA31" s="52">
        <v>0</v>
      </c>
      <c r="AB31" s="52">
        <v>0</v>
      </c>
      <c r="AC31" s="53">
        <v>0</v>
      </c>
      <c r="AD31" s="52">
        <v>0</v>
      </c>
      <c r="AE31" s="52">
        <v>0</v>
      </c>
      <c r="AF31" s="53">
        <v>0</v>
      </c>
      <c r="AG31" s="52">
        <v>0</v>
      </c>
      <c r="AH31" s="52">
        <v>0</v>
      </c>
      <c r="AI31" s="53">
        <v>0</v>
      </c>
      <c r="AJ31" s="52">
        <v>0</v>
      </c>
      <c r="AK31" s="52">
        <v>0</v>
      </c>
      <c r="AL31" s="53">
        <v>0</v>
      </c>
      <c r="AM31" s="52">
        <v>0</v>
      </c>
      <c r="AN31" s="52">
        <v>0</v>
      </c>
      <c r="AO31" s="53">
        <v>0</v>
      </c>
      <c r="AP31" s="52">
        <v>0</v>
      </c>
      <c r="AQ31" s="52">
        <v>0</v>
      </c>
      <c r="AR31" s="53">
        <v>0</v>
      </c>
      <c r="AS31" s="52">
        <v>0</v>
      </c>
      <c r="AT31" s="52">
        <v>0</v>
      </c>
      <c r="AU31" s="53">
        <v>0</v>
      </c>
      <c r="AV31" s="52">
        <v>0</v>
      </c>
      <c r="AW31" s="52">
        <v>0</v>
      </c>
      <c r="AX31" s="53">
        <v>0</v>
      </c>
      <c r="AY31" s="52">
        <v>0</v>
      </c>
      <c r="AZ31" s="52">
        <v>0</v>
      </c>
      <c r="BA31" s="53">
        <v>0</v>
      </c>
      <c r="BB31" s="52">
        <v>0</v>
      </c>
      <c r="BC31" s="52">
        <v>0</v>
      </c>
      <c r="BD31" s="53">
        <v>0</v>
      </c>
      <c r="BE31" s="52">
        <v>0</v>
      </c>
      <c r="BF31" s="52">
        <v>0</v>
      </c>
      <c r="BG31" s="53">
        <v>0</v>
      </c>
      <c r="BH31" s="52">
        <v>0</v>
      </c>
      <c r="BI31" s="52">
        <v>0</v>
      </c>
      <c r="BJ31" s="53">
        <v>0</v>
      </c>
      <c r="BK31" s="52">
        <v>0</v>
      </c>
      <c r="BL31" s="52">
        <v>0</v>
      </c>
      <c r="BM31" s="53">
        <v>0</v>
      </c>
      <c r="BN31" s="52">
        <v>7</v>
      </c>
      <c r="BO31" s="52">
        <v>7</v>
      </c>
      <c r="BP31" s="53">
        <v>14</v>
      </c>
      <c r="BQ31" s="52">
        <v>8</v>
      </c>
      <c r="BR31" s="52">
        <v>7</v>
      </c>
      <c r="BS31" s="53">
        <v>15</v>
      </c>
      <c r="BT31" s="52">
        <v>0</v>
      </c>
      <c r="BU31" s="52">
        <v>0</v>
      </c>
      <c r="BV31" s="52">
        <v>0</v>
      </c>
      <c r="BW31" s="48">
        <f t="shared" si="28"/>
        <v>8</v>
      </c>
      <c r="BX31" s="49">
        <f t="shared" si="29"/>
        <v>10</v>
      </c>
      <c r="BY31" s="54">
        <v>18</v>
      </c>
      <c r="BZ31" s="20"/>
      <c r="CA31" s="20"/>
      <c r="CB31" s="20"/>
      <c r="CC31" s="20"/>
      <c r="CD31" s="20"/>
    </row>
    <row r="32" spans="1:82" ht="30" customHeight="1" thickTop="1" thickBot="1">
      <c r="A32" s="12">
        <v>24</v>
      </c>
      <c r="B32" s="13" t="s">
        <v>42</v>
      </c>
      <c r="C32" s="55">
        <v>0</v>
      </c>
      <c r="D32" s="55">
        <v>4</v>
      </c>
      <c r="E32" s="56">
        <f t="shared" ref="E32:E36" si="82">SUM(C32:D32)</f>
        <v>4</v>
      </c>
      <c r="F32" s="55">
        <v>0</v>
      </c>
      <c r="G32" s="55">
        <v>4</v>
      </c>
      <c r="H32" s="55">
        <v>4</v>
      </c>
      <c r="I32" s="55">
        <v>0</v>
      </c>
      <c r="J32" s="55">
        <v>4</v>
      </c>
      <c r="K32" s="55">
        <f t="shared" ref="K32:K36" si="83">SUM(I32:J32)</f>
        <v>4</v>
      </c>
      <c r="L32" s="55">
        <v>0</v>
      </c>
      <c r="M32" s="55">
        <v>1</v>
      </c>
      <c r="N32" s="56">
        <f t="shared" ref="N32:N36" si="84">SUM(L32:M32)</f>
        <v>1</v>
      </c>
      <c r="O32" s="55">
        <v>0</v>
      </c>
      <c r="P32" s="55">
        <v>1</v>
      </c>
      <c r="Q32" s="55">
        <f t="shared" ref="Q32:Q36" si="85">SUM(O32:P32)</f>
        <v>1</v>
      </c>
      <c r="R32" s="55">
        <v>0</v>
      </c>
      <c r="S32" s="55">
        <v>1</v>
      </c>
      <c r="T32" s="55">
        <f t="shared" ref="T32:T36" si="86">SUM(R32:S32)</f>
        <v>1</v>
      </c>
      <c r="U32" s="55">
        <v>0</v>
      </c>
      <c r="V32" s="55">
        <v>0</v>
      </c>
      <c r="W32" s="56">
        <f t="shared" ref="W32:W36" si="87">SUM(U32:V32)</f>
        <v>0</v>
      </c>
      <c r="X32" s="55">
        <v>0</v>
      </c>
      <c r="Y32" s="55">
        <v>0</v>
      </c>
      <c r="Z32" s="55">
        <f t="shared" ref="Z32:Z36" si="88">SUM(X32:Y32)</f>
        <v>0</v>
      </c>
      <c r="AA32" s="55">
        <v>0</v>
      </c>
      <c r="AB32" s="55">
        <v>0</v>
      </c>
      <c r="AC32" s="55">
        <f t="shared" ref="AC32:AC36" si="89">SUM(AA32:AB32)</f>
        <v>0</v>
      </c>
      <c r="AD32" s="55">
        <v>0</v>
      </c>
      <c r="AE32" s="55">
        <v>0</v>
      </c>
      <c r="AF32" s="56">
        <f t="shared" ref="AF32:AF36" si="90">SUM(AD32:AE32)</f>
        <v>0</v>
      </c>
      <c r="AG32" s="55">
        <v>0</v>
      </c>
      <c r="AH32" s="55">
        <v>0</v>
      </c>
      <c r="AI32" s="55">
        <f t="shared" ref="AI32:AI36" si="91">SUM(AG32:AH32)</f>
        <v>0</v>
      </c>
      <c r="AJ32" s="55">
        <v>0</v>
      </c>
      <c r="AK32" s="55">
        <v>0</v>
      </c>
      <c r="AL32" s="55">
        <f t="shared" ref="AL32:AL36" si="92">SUM(AJ32:AK32)</f>
        <v>0</v>
      </c>
      <c r="AM32" s="55">
        <v>0</v>
      </c>
      <c r="AN32" s="55">
        <v>0</v>
      </c>
      <c r="AO32" s="56">
        <f t="shared" ref="AO32:AO36" si="93">SUM(AM32:AN32)</f>
        <v>0</v>
      </c>
      <c r="AP32" s="55">
        <v>0</v>
      </c>
      <c r="AQ32" s="55">
        <v>0</v>
      </c>
      <c r="AR32" s="55">
        <f t="shared" ref="AR32:AR36" si="94">SUM(AP32:AQ32)</f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6">
        <f t="shared" ref="AX32:AX36" si="95">SUM(AV32:AW32)</f>
        <v>0</v>
      </c>
      <c r="AY32" s="55">
        <v>0</v>
      </c>
      <c r="AZ32" s="55">
        <v>0</v>
      </c>
      <c r="BA32" s="55">
        <f t="shared" ref="BA32:BA36" si="96">SUM(AY32:AZ32)</f>
        <v>0</v>
      </c>
      <c r="BB32" s="55">
        <v>0</v>
      </c>
      <c r="BC32" s="55">
        <v>0</v>
      </c>
      <c r="BD32" s="55">
        <f t="shared" ref="BD32:BD36" si="97">SUM(BB32:BC32)</f>
        <v>0</v>
      </c>
      <c r="BE32" s="55">
        <v>0</v>
      </c>
      <c r="BF32" s="55">
        <v>0</v>
      </c>
      <c r="BG32" s="56">
        <f t="shared" ref="BG32:BG36" si="98">SUM(BE32:BF32)</f>
        <v>0</v>
      </c>
      <c r="BH32" s="55">
        <v>0</v>
      </c>
      <c r="BI32" s="55">
        <v>0</v>
      </c>
      <c r="BJ32" s="55">
        <f t="shared" ref="BJ32:BJ36" si="99">SUM(BH32:BI32)</f>
        <v>0</v>
      </c>
      <c r="BK32" s="55">
        <v>0</v>
      </c>
      <c r="BL32" s="55">
        <v>0</v>
      </c>
      <c r="BM32" s="55">
        <f t="shared" ref="BM32:BM36" si="100">SUM(BK32:BL32)</f>
        <v>0</v>
      </c>
      <c r="BN32" s="55">
        <v>0</v>
      </c>
      <c r="BO32" s="55">
        <v>0</v>
      </c>
      <c r="BP32" s="56">
        <f t="shared" ref="BP32:BP36" si="101">SUM(BN32:BO32)</f>
        <v>0</v>
      </c>
      <c r="BQ32" s="55">
        <v>0</v>
      </c>
      <c r="BR32" s="55">
        <v>0</v>
      </c>
      <c r="BS32" s="55">
        <f t="shared" ref="BS32:BS36" si="102">SUM(BQ32:BR32)</f>
        <v>0</v>
      </c>
      <c r="BT32" s="55">
        <v>0</v>
      </c>
      <c r="BU32" s="55">
        <v>0</v>
      </c>
      <c r="BV32" s="55">
        <f t="shared" ref="BV32:BV35" si="103">SUM(BT32:BU32)</f>
        <v>0</v>
      </c>
      <c r="BW32" s="48">
        <f t="shared" si="28"/>
        <v>0</v>
      </c>
      <c r="BX32" s="49">
        <f t="shared" si="29"/>
        <v>5</v>
      </c>
      <c r="BY32" s="57">
        <f t="shared" ref="BY32:BY36" si="104">SUM(BW32:BX32)</f>
        <v>5</v>
      </c>
      <c r="BZ32" s="20"/>
      <c r="CA32" s="20"/>
      <c r="CB32" s="20"/>
      <c r="CC32" s="20"/>
      <c r="CD32" s="20"/>
    </row>
    <row r="33" spans="1:82" ht="30" customHeight="1" thickBot="1">
      <c r="A33" s="12">
        <v>25</v>
      </c>
      <c r="B33" s="13" t="s">
        <v>43</v>
      </c>
      <c r="C33" s="16">
        <v>0</v>
      </c>
      <c r="D33" s="16">
        <v>0</v>
      </c>
      <c r="E33" s="15">
        <f t="shared" si="82"/>
        <v>0</v>
      </c>
      <c r="F33" s="16">
        <v>0</v>
      </c>
      <c r="G33" s="16"/>
      <c r="H33" s="16">
        <f t="shared" ref="H33:H36" si="105">SUM(F33:G33)</f>
        <v>0</v>
      </c>
      <c r="I33" s="16">
        <v>0</v>
      </c>
      <c r="J33" s="16"/>
      <c r="K33" s="16">
        <f t="shared" si="83"/>
        <v>0</v>
      </c>
      <c r="L33" s="16">
        <v>2</v>
      </c>
      <c r="M33" s="16">
        <v>1</v>
      </c>
      <c r="N33" s="15">
        <f t="shared" si="84"/>
        <v>3</v>
      </c>
      <c r="O33" s="16">
        <v>2</v>
      </c>
      <c r="P33" s="16">
        <v>1</v>
      </c>
      <c r="Q33" s="16">
        <f t="shared" si="85"/>
        <v>3</v>
      </c>
      <c r="R33" s="16">
        <v>1</v>
      </c>
      <c r="S33" s="16">
        <v>1</v>
      </c>
      <c r="T33" s="16">
        <f t="shared" si="86"/>
        <v>2</v>
      </c>
      <c r="U33" s="16"/>
      <c r="V33" s="16"/>
      <c r="W33" s="15">
        <f t="shared" si="87"/>
        <v>0</v>
      </c>
      <c r="X33" s="16"/>
      <c r="Y33" s="16"/>
      <c r="Z33" s="16">
        <f t="shared" si="88"/>
        <v>0</v>
      </c>
      <c r="AA33" s="16"/>
      <c r="AB33" s="16"/>
      <c r="AC33" s="16">
        <f t="shared" si="89"/>
        <v>0</v>
      </c>
      <c r="AD33" s="16"/>
      <c r="AE33" s="16"/>
      <c r="AF33" s="15">
        <f t="shared" si="90"/>
        <v>0</v>
      </c>
      <c r="AG33" s="16"/>
      <c r="AH33" s="16"/>
      <c r="AI33" s="16">
        <f t="shared" si="91"/>
        <v>0</v>
      </c>
      <c r="AJ33" s="16"/>
      <c r="AK33" s="16"/>
      <c r="AL33" s="16">
        <f t="shared" si="92"/>
        <v>0</v>
      </c>
      <c r="AM33" s="16"/>
      <c r="AN33" s="16"/>
      <c r="AO33" s="15">
        <f t="shared" si="93"/>
        <v>0</v>
      </c>
      <c r="AP33" s="16"/>
      <c r="AQ33" s="16"/>
      <c r="AR33" s="16">
        <f t="shared" si="94"/>
        <v>0</v>
      </c>
      <c r="AS33" s="16"/>
      <c r="AT33" s="16"/>
      <c r="AU33" s="16">
        <f t="shared" ref="AU33:AU36" si="106">SUM(AS33:AT33)</f>
        <v>0</v>
      </c>
      <c r="AV33" s="16">
        <v>1</v>
      </c>
      <c r="AW33" s="16">
        <v>0</v>
      </c>
      <c r="AX33" s="15">
        <f t="shared" si="95"/>
        <v>1</v>
      </c>
      <c r="AY33" s="16">
        <v>1</v>
      </c>
      <c r="AZ33" s="16">
        <v>0</v>
      </c>
      <c r="BA33" s="16">
        <f t="shared" si="96"/>
        <v>1</v>
      </c>
      <c r="BB33" s="16">
        <v>1</v>
      </c>
      <c r="BC33" s="16">
        <v>0</v>
      </c>
      <c r="BD33" s="16">
        <f t="shared" si="97"/>
        <v>1</v>
      </c>
      <c r="BE33" s="16"/>
      <c r="BF33" s="16"/>
      <c r="BG33" s="15">
        <f t="shared" si="98"/>
        <v>0</v>
      </c>
      <c r="BH33" s="16"/>
      <c r="BI33" s="16"/>
      <c r="BJ33" s="16">
        <f t="shared" si="99"/>
        <v>0</v>
      </c>
      <c r="BK33" s="16"/>
      <c r="BL33" s="16"/>
      <c r="BM33" s="16">
        <f t="shared" si="100"/>
        <v>0</v>
      </c>
      <c r="BN33" s="16">
        <v>1</v>
      </c>
      <c r="BO33" s="16">
        <v>0</v>
      </c>
      <c r="BP33" s="15">
        <f t="shared" si="101"/>
        <v>1</v>
      </c>
      <c r="BQ33" s="16">
        <v>1</v>
      </c>
      <c r="BR33" s="16">
        <v>0</v>
      </c>
      <c r="BS33" s="16">
        <f t="shared" si="102"/>
        <v>1</v>
      </c>
      <c r="BT33" s="16">
        <v>1</v>
      </c>
      <c r="BU33" s="16">
        <v>0</v>
      </c>
      <c r="BV33" s="16">
        <f t="shared" si="103"/>
        <v>1</v>
      </c>
      <c r="BW33" s="48">
        <f t="shared" si="28"/>
        <v>4</v>
      </c>
      <c r="BX33" s="49">
        <f t="shared" si="29"/>
        <v>1</v>
      </c>
      <c r="BY33" s="19">
        <f t="shared" si="104"/>
        <v>5</v>
      </c>
      <c r="BZ33" s="20"/>
      <c r="CA33" s="20"/>
      <c r="CB33" s="20"/>
      <c r="CC33" s="20"/>
      <c r="CD33" s="20"/>
    </row>
    <row r="34" spans="1:82" ht="30" customHeight="1" thickBot="1">
      <c r="A34" s="12">
        <v>26</v>
      </c>
      <c r="B34" s="13" t="s">
        <v>44</v>
      </c>
      <c r="C34" s="16">
        <v>0</v>
      </c>
      <c r="D34" s="16">
        <v>1</v>
      </c>
      <c r="E34" s="15">
        <f t="shared" si="82"/>
        <v>1</v>
      </c>
      <c r="F34" s="16">
        <v>0</v>
      </c>
      <c r="G34" s="16">
        <v>1</v>
      </c>
      <c r="H34" s="16">
        <f t="shared" si="105"/>
        <v>1</v>
      </c>
      <c r="I34" s="16">
        <v>0</v>
      </c>
      <c r="J34" s="16">
        <v>1</v>
      </c>
      <c r="K34" s="16">
        <f t="shared" si="83"/>
        <v>1</v>
      </c>
      <c r="L34" s="16">
        <v>3</v>
      </c>
      <c r="M34" s="16">
        <v>0</v>
      </c>
      <c r="N34" s="15">
        <f t="shared" si="84"/>
        <v>3</v>
      </c>
      <c r="O34" s="16">
        <v>3</v>
      </c>
      <c r="P34" s="16">
        <v>0</v>
      </c>
      <c r="Q34" s="16">
        <f t="shared" si="85"/>
        <v>3</v>
      </c>
      <c r="R34" s="16">
        <v>3</v>
      </c>
      <c r="S34" s="16">
        <v>0</v>
      </c>
      <c r="T34" s="16">
        <f t="shared" si="86"/>
        <v>3</v>
      </c>
      <c r="U34" s="16"/>
      <c r="V34" s="16"/>
      <c r="W34" s="15">
        <f t="shared" si="87"/>
        <v>0</v>
      </c>
      <c r="X34" s="16"/>
      <c r="Y34" s="16"/>
      <c r="Z34" s="16">
        <f t="shared" si="88"/>
        <v>0</v>
      </c>
      <c r="AA34" s="16"/>
      <c r="AB34" s="16"/>
      <c r="AC34" s="16">
        <f t="shared" si="89"/>
        <v>0</v>
      </c>
      <c r="AD34" s="16"/>
      <c r="AE34" s="16"/>
      <c r="AF34" s="15">
        <f t="shared" si="90"/>
        <v>0</v>
      </c>
      <c r="AG34" s="16"/>
      <c r="AH34" s="16"/>
      <c r="AI34" s="16">
        <f t="shared" si="91"/>
        <v>0</v>
      </c>
      <c r="AJ34" s="16"/>
      <c r="AK34" s="16"/>
      <c r="AL34" s="16">
        <f t="shared" si="92"/>
        <v>0</v>
      </c>
      <c r="AM34" s="16"/>
      <c r="AN34" s="16"/>
      <c r="AO34" s="15">
        <f t="shared" si="93"/>
        <v>0</v>
      </c>
      <c r="AP34" s="16"/>
      <c r="AQ34" s="16"/>
      <c r="AR34" s="16">
        <f t="shared" si="94"/>
        <v>0</v>
      </c>
      <c r="AS34" s="16"/>
      <c r="AT34" s="16"/>
      <c r="AU34" s="16">
        <f t="shared" si="106"/>
        <v>0</v>
      </c>
      <c r="AV34" s="16"/>
      <c r="AW34" s="16"/>
      <c r="AX34" s="15">
        <f t="shared" si="95"/>
        <v>0</v>
      </c>
      <c r="AY34" s="16"/>
      <c r="AZ34" s="16"/>
      <c r="BA34" s="16">
        <f t="shared" si="96"/>
        <v>0</v>
      </c>
      <c r="BB34" s="16"/>
      <c r="BC34" s="16"/>
      <c r="BD34" s="16">
        <f t="shared" si="97"/>
        <v>0</v>
      </c>
      <c r="BE34" s="16"/>
      <c r="BF34" s="16"/>
      <c r="BG34" s="15">
        <f t="shared" si="98"/>
        <v>0</v>
      </c>
      <c r="BH34" s="16"/>
      <c r="BI34" s="16"/>
      <c r="BJ34" s="16">
        <f t="shared" si="99"/>
        <v>0</v>
      </c>
      <c r="BK34" s="16"/>
      <c r="BL34" s="16"/>
      <c r="BM34" s="16">
        <f t="shared" si="100"/>
        <v>0</v>
      </c>
      <c r="BN34" s="16"/>
      <c r="BO34" s="16"/>
      <c r="BP34" s="15">
        <f t="shared" si="101"/>
        <v>0</v>
      </c>
      <c r="BQ34" s="16"/>
      <c r="BR34" s="16"/>
      <c r="BS34" s="16">
        <f t="shared" si="102"/>
        <v>0</v>
      </c>
      <c r="BT34" s="16"/>
      <c r="BU34" s="16"/>
      <c r="BV34" s="16">
        <f t="shared" si="103"/>
        <v>0</v>
      </c>
      <c r="BW34" s="48">
        <f t="shared" si="28"/>
        <v>3</v>
      </c>
      <c r="BX34" s="49">
        <f t="shared" si="29"/>
        <v>1</v>
      </c>
      <c r="BY34" s="19">
        <f t="shared" si="104"/>
        <v>4</v>
      </c>
      <c r="BZ34" s="20"/>
      <c r="CA34" s="20"/>
      <c r="CB34" s="20"/>
      <c r="CC34" s="20"/>
      <c r="CD34" s="20"/>
    </row>
    <row r="35" spans="1:82" ht="30" customHeight="1" thickBot="1">
      <c r="A35" s="12">
        <v>27</v>
      </c>
      <c r="B35" s="13" t="s">
        <v>45</v>
      </c>
      <c r="C35" s="16">
        <v>0</v>
      </c>
      <c r="D35" s="16">
        <v>1</v>
      </c>
      <c r="E35" s="15">
        <f t="shared" si="82"/>
        <v>1</v>
      </c>
      <c r="F35" s="16">
        <v>0</v>
      </c>
      <c r="G35" s="16">
        <v>1</v>
      </c>
      <c r="H35" s="16">
        <f t="shared" si="105"/>
        <v>1</v>
      </c>
      <c r="I35" s="16">
        <v>0</v>
      </c>
      <c r="J35" s="16">
        <v>1</v>
      </c>
      <c r="K35" s="16">
        <f t="shared" si="83"/>
        <v>1</v>
      </c>
      <c r="L35" s="16">
        <v>0</v>
      </c>
      <c r="M35" s="16">
        <v>0</v>
      </c>
      <c r="N35" s="15">
        <f t="shared" si="84"/>
        <v>0</v>
      </c>
      <c r="O35" s="16">
        <v>0</v>
      </c>
      <c r="P35" s="16">
        <v>0</v>
      </c>
      <c r="Q35" s="16">
        <f t="shared" si="85"/>
        <v>0</v>
      </c>
      <c r="R35" s="16">
        <v>0</v>
      </c>
      <c r="S35" s="16">
        <v>0</v>
      </c>
      <c r="T35" s="16">
        <f t="shared" si="86"/>
        <v>0</v>
      </c>
      <c r="U35" s="16">
        <v>1</v>
      </c>
      <c r="V35" s="16">
        <v>0</v>
      </c>
      <c r="W35" s="15">
        <f t="shared" si="87"/>
        <v>1</v>
      </c>
      <c r="X35" s="16">
        <v>1</v>
      </c>
      <c r="Y35" s="16">
        <v>0</v>
      </c>
      <c r="Z35" s="16">
        <f t="shared" si="88"/>
        <v>1</v>
      </c>
      <c r="AA35" s="16">
        <v>1</v>
      </c>
      <c r="AB35" s="16">
        <v>0</v>
      </c>
      <c r="AC35" s="16">
        <f t="shared" si="89"/>
        <v>1</v>
      </c>
      <c r="AD35" s="16">
        <v>0</v>
      </c>
      <c r="AE35" s="16">
        <v>0</v>
      </c>
      <c r="AF35" s="15">
        <f t="shared" si="90"/>
        <v>0</v>
      </c>
      <c r="AG35" s="16">
        <v>0</v>
      </c>
      <c r="AH35" s="16">
        <v>0</v>
      </c>
      <c r="AI35" s="16">
        <f t="shared" si="91"/>
        <v>0</v>
      </c>
      <c r="AJ35" s="16">
        <v>0</v>
      </c>
      <c r="AK35" s="16">
        <v>0</v>
      </c>
      <c r="AL35" s="16">
        <f t="shared" si="92"/>
        <v>0</v>
      </c>
      <c r="AM35" s="16">
        <v>0</v>
      </c>
      <c r="AN35" s="16">
        <v>0</v>
      </c>
      <c r="AO35" s="15">
        <f t="shared" si="93"/>
        <v>0</v>
      </c>
      <c r="AP35" s="16">
        <v>0</v>
      </c>
      <c r="AQ35" s="16">
        <v>0</v>
      </c>
      <c r="AR35" s="16">
        <f t="shared" si="94"/>
        <v>0</v>
      </c>
      <c r="AS35" s="16">
        <v>0</v>
      </c>
      <c r="AT35" s="16">
        <v>0</v>
      </c>
      <c r="AU35" s="16">
        <f t="shared" si="106"/>
        <v>0</v>
      </c>
      <c r="AV35" s="16">
        <v>1</v>
      </c>
      <c r="AW35" s="16">
        <v>0</v>
      </c>
      <c r="AX35" s="15">
        <f t="shared" si="95"/>
        <v>1</v>
      </c>
      <c r="AY35" s="16">
        <v>1</v>
      </c>
      <c r="AZ35" s="16">
        <v>0</v>
      </c>
      <c r="BA35" s="16">
        <f t="shared" si="96"/>
        <v>1</v>
      </c>
      <c r="BB35" s="16">
        <v>1</v>
      </c>
      <c r="BC35" s="16">
        <v>0</v>
      </c>
      <c r="BD35" s="16">
        <f t="shared" si="97"/>
        <v>1</v>
      </c>
      <c r="BE35" s="16">
        <v>0</v>
      </c>
      <c r="BF35" s="16">
        <v>0</v>
      </c>
      <c r="BG35" s="15">
        <f t="shared" si="98"/>
        <v>0</v>
      </c>
      <c r="BH35" s="16">
        <v>0</v>
      </c>
      <c r="BI35" s="16">
        <v>0</v>
      </c>
      <c r="BJ35" s="16">
        <f t="shared" si="99"/>
        <v>0</v>
      </c>
      <c r="BK35" s="16">
        <v>0</v>
      </c>
      <c r="BL35" s="16">
        <v>0</v>
      </c>
      <c r="BM35" s="16">
        <f t="shared" si="100"/>
        <v>0</v>
      </c>
      <c r="BN35" s="16">
        <v>0</v>
      </c>
      <c r="BO35" s="16">
        <v>2</v>
      </c>
      <c r="BP35" s="15">
        <f t="shared" si="101"/>
        <v>2</v>
      </c>
      <c r="BQ35" s="16">
        <v>0</v>
      </c>
      <c r="BR35" s="16">
        <v>2</v>
      </c>
      <c r="BS35" s="16">
        <f t="shared" si="102"/>
        <v>2</v>
      </c>
      <c r="BT35" s="16">
        <v>0</v>
      </c>
      <c r="BU35" s="16">
        <v>2</v>
      </c>
      <c r="BV35" s="16">
        <f t="shared" si="103"/>
        <v>2</v>
      </c>
      <c r="BW35" s="17">
        <f t="shared" si="28"/>
        <v>2</v>
      </c>
      <c r="BX35" s="18">
        <f t="shared" si="29"/>
        <v>3</v>
      </c>
      <c r="BY35" s="19">
        <f t="shared" si="104"/>
        <v>5</v>
      </c>
      <c r="BZ35" s="20"/>
      <c r="CA35" s="20"/>
      <c r="CB35" s="20"/>
      <c r="CC35" s="20"/>
      <c r="CD35" s="20"/>
    </row>
    <row r="36" spans="1:82" ht="30" customHeight="1" thickBot="1">
      <c r="A36" s="311" t="s">
        <v>12</v>
      </c>
      <c r="B36" s="312"/>
      <c r="C36" s="58">
        <f t="shared" ref="C36:D36" si="107">SUM(C9:C35)</f>
        <v>26</v>
      </c>
      <c r="D36" s="58">
        <f t="shared" si="107"/>
        <v>29</v>
      </c>
      <c r="E36" s="15">
        <f t="shared" si="82"/>
        <v>55</v>
      </c>
      <c r="F36" s="58">
        <f t="shared" ref="F36:G36" si="108">SUM(F9:F35)</f>
        <v>26</v>
      </c>
      <c r="G36" s="58">
        <f t="shared" si="108"/>
        <v>27</v>
      </c>
      <c r="H36" s="16">
        <f t="shared" si="105"/>
        <v>53</v>
      </c>
      <c r="I36" s="58">
        <f t="shared" ref="I36:J36" si="109">SUM(I9:I35)</f>
        <v>23</v>
      </c>
      <c r="J36" s="58">
        <f t="shared" si="109"/>
        <v>29</v>
      </c>
      <c r="K36" s="16">
        <f t="shared" si="83"/>
        <v>52</v>
      </c>
      <c r="L36" s="58">
        <f t="shared" ref="L36:M36" si="110">SUM(L9:L35)</f>
        <v>26</v>
      </c>
      <c r="M36" s="58">
        <f t="shared" si="110"/>
        <v>19</v>
      </c>
      <c r="N36" s="15">
        <f t="shared" si="84"/>
        <v>45</v>
      </c>
      <c r="O36" s="58">
        <f t="shared" ref="O36:P36" si="111">SUM(O9:O35)</f>
        <v>24</v>
      </c>
      <c r="P36" s="58">
        <f t="shared" si="111"/>
        <v>15</v>
      </c>
      <c r="Q36" s="16">
        <f t="shared" si="85"/>
        <v>39</v>
      </c>
      <c r="R36" s="58">
        <f t="shared" ref="R36:S36" si="112">SUM(R9:R35)</f>
        <v>25</v>
      </c>
      <c r="S36" s="58">
        <f t="shared" si="112"/>
        <v>18</v>
      </c>
      <c r="T36" s="16">
        <f t="shared" si="86"/>
        <v>43</v>
      </c>
      <c r="U36" s="58">
        <f t="shared" ref="U36:V36" si="113">SUM(U9:U35)</f>
        <v>2</v>
      </c>
      <c r="V36" s="58">
        <f t="shared" si="113"/>
        <v>1</v>
      </c>
      <c r="W36" s="15">
        <f t="shared" si="87"/>
        <v>3</v>
      </c>
      <c r="X36" s="58">
        <f t="shared" ref="X36:Y36" si="114">SUM(X9:X35)</f>
        <v>2</v>
      </c>
      <c r="Y36" s="58">
        <f t="shared" si="114"/>
        <v>1</v>
      </c>
      <c r="Z36" s="16">
        <f t="shared" si="88"/>
        <v>3</v>
      </c>
      <c r="AA36" s="58">
        <f t="shared" ref="AA36:AB36" si="115">SUM(AA9:AA35)</f>
        <v>2</v>
      </c>
      <c r="AB36" s="58">
        <f t="shared" si="115"/>
        <v>0</v>
      </c>
      <c r="AC36" s="16">
        <f t="shared" si="89"/>
        <v>2</v>
      </c>
      <c r="AD36" s="58">
        <f t="shared" ref="AD36:AE36" si="116">SUM(AD9:AD35)</f>
        <v>0</v>
      </c>
      <c r="AE36" s="58">
        <f t="shared" si="116"/>
        <v>0</v>
      </c>
      <c r="AF36" s="15">
        <f t="shared" si="90"/>
        <v>0</v>
      </c>
      <c r="AG36" s="58">
        <f t="shared" ref="AG36:AH36" si="117">SUM(AG9:AG35)</f>
        <v>2</v>
      </c>
      <c r="AH36" s="58">
        <f t="shared" si="117"/>
        <v>1</v>
      </c>
      <c r="AI36" s="16">
        <f t="shared" si="91"/>
        <v>3</v>
      </c>
      <c r="AJ36" s="58">
        <f t="shared" ref="AJ36:AK36" si="118">SUM(AJ9:AJ35)</f>
        <v>2</v>
      </c>
      <c r="AK36" s="58">
        <f t="shared" si="118"/>
        <v>1</v>
      </c>
      <c r="AL36" s="16">
        <f t="shared" si="92"/>
        <v>3</v>
      </c>
      <c r="AM36" s="58">
        <f t="shared" ref="AM36:AN36" si="119">SUM(AM9:AM35)</f>
        <v>0</v>
      </c>
      <c r="AN36" s="58">
        <f t="shared" si="119"/>
        <v>0</v>
      </c>
      <c r="AO36" s="15">
        <f t="shared" si="93"/>
        <v>0</v>
      </c>
      <c r="AP36" s="58">
        <f t="shared" ref="AP36:AQ36" si="120">SUM(AP9:AP35)</f>
        <v>0</v>
      </c>
      <c r="AQ36" s="58">
        <f t="shared" si="120"/>
        <v>0</v>
      </c>
      <c r="AR36" s="16">
        <f t="shared" si="94"/>
        <v>0</v>
      </c>
      <c r="AS36" s="58">
        <f t="shared" ref="AS36:AT36" si="121">SUM(AS9:AS35)</f>
        <v>0</v>
      </c>
      <c r="AT36" s="58">
        <f t="shared" si="121"/>
        <v>0</v>
      </c>
      <c r="AU36" s="16">
        <f t="shared" si="106"/>
        <v>0</v>
      </c>
      <c r="AV36" s="58">
        <f t="shared" ref="AV36:AW36" si="122">SUM(AV9:AV35)</f>
        <v>2</v>
      </c>
      <c r="AW36" s="58">
        <f t="shared" si="122"/>
        <v>0</v>
      </c>
      <c r="AX36" s="15">
        <f t="shared" si="95"/>
        <v>2</v>
      </c>
      <c r="AY36" s="58">
        <f t="shared" ref="AY36:AZ36" si="123">SUM(AY9:AY35)</f>
        <v>2</v>
      </c>
      <c r="AZ36" s="58">
        <f t="shared" si="123"/>
        <v>0</v>
      </c>
      <c r="BA36" s="16">
        <f t="shared" si="96"/>
        <v>2</v>
      </c>
      <c r="BB36" s="58">
        <f t="shared" ref="BB36:BC36" si="124">SUM(BB9:BB35)</f>
        <v>2</v>
      </c>
      <c r="BC36" s="58">
        <f t="shared" si="124"/>
        <v>1</v>
      </c>
      <c r="BD36" s="16">
        <f t="shared" si="97"/>
        <v>3</v>
      </c>
      <c r="BE36" s="58">
        <f t="shared" ref="BE36:BF36" si="125">SUM(BE9:BE35)</f>
        <v>0</v>
      </c>
      <c r="BF36" s="58">
        <f t="shared" si="125"/>
        <v>0</v>
      </c>
      <c r="BG36" s="15">
        <f t="shared" si="98"/>
        <v>0</v>
      </c>
      <c r="BH36" s="58">
        <f t="shared" ref="BH36:BI36" si="126">SUM(BH9:BH35)</f>
        <v>0</v>
      </c>
      <c r="BI36" s="58">
        <f t="shared" si="126"/>
        <v>8</v>
      </c>
      <c r="BJ36" s="16">
        <f t="shared" si="99"/>
        <v>8</v>
      </c>
      <c r="BK36" s="58">
        <f t="shared" ref="BK36:BL36" si="127">SUM(BK9:BK35)</f>
        <v>0</v>
      </c>
      <c r="BL36" s="58">
        <f t="shared" si="127"/>
        <v>8</v>
      </c>
      <c r="BM36" s="16">
        <f t="shared" si="100"/>
        <v>8</v>
      </c>
      <c r="BN36" s="58">
        <f t="shared" ref="BN36:BO36" si="128">SUM(BN9:BN35)</f>
        <v>35</v>
      </c>
      <c r="BO36" s="58">
        <f t="shared" si="128"/>
        <v>26</v>
      </c>
      <c r="BP36" s="15">
        <f t="shared" si="101"/>
        <v>61</v>
      </c>
      <c r="BQ36" s="58">
        <f t="shared" ref="BQ36:BR36" si="129">SUM(BQ9:BQ35)</f>
        <v>36</v>
      </c>
      <c r="BR36" s="58">
        <f t="shared" si="129"/>
        <v>26</v>
      </c>
      <c r="BS36" s="16">
        <f t="shared" si="102"/>
        <v>62</v>
      </c>
      <c r="BT36" s="58">
        <f t="shared" ref="BT36:BU36" si="130">SUM(BT9:BT35)</f>
        <v>12</v>
      </c>
      <c r="BU36" s="58">
        <f t="shared" si="130"/>
        <v>11</v>
      </c>
      <c r="BV36" s="58">
        <f>BU36+BT36</f>
        <v>23</v>
      </c>
      <c r="BW36" s="59">
        <f t="shared" si="28"/>
        <v>91</v>
      </c>
      <c r="BX36" s="60">
        <f t="shared" si="29"/>
        <v>75</v>
      </c>
      <c r="BY36" s="61">
        <f t="shared" si="104"/>
        <v>166</v>
      </c>
      <c r="BZ36" s="20"/>
      <c r="CA36" s="20"/>
      <c r="CB36" s="20"/>
      <c r="CC36" s="20"/>
      <c r="CD36" s="20"/>
    </row>
    <row r="37" spans="1:82" ht="14.25" customHeight="1">
      <c r="BY37" s="62"/>
    </row>
    <row r="38" spans="1:82" ht="14.25" customHeight="1">
      <c r="A38" s="6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CD38" s="5">
        <v>0</v>
      </c>
    </row>
    <row r="39" spans="1:82" ht="14.25" customHeight="1">
      <c r="A39" s="6" t="s">
        <v>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</row>
    <row r="40" spans="1:82" ht="14.25" customHeight="1" thickBot="1">
      <c r="A40" s="326" t="s">
        <v>1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7"/>
      <c r="BX40" s="7"/>
      <c r="BY40" s="7"/>
    </row>
    <row r="41" spans="1:82" ht="111" customHeight="1" thickBot="1">
      <c r="A41" s="327" t="s">
        <v>2</v>
      </c>
      <c r="B41" s="327" t="s">
        <v>3</v>
      </c>
      <c r="C41" s="330" t="s">
        <v>4</v>
      </c>
      <c r="D41" s="331"/>
      <c r="E41" s="331"/>
      <c r="F41" s="331"/>
      <c r="G41" s="331"/>
      <c r="H41" s="331"/>
      <c r="I41" s="331"/>
      <c r="J41" s="331"/>
      <c r="K41" s="312"/>
      <c r="L41" s="330" t="s">
        <v>5</v>
      </c>
      <c r="M41" s="331"/>
      <c r="N41" s="331"/>
      <c r="O41" s="331"/>
      <c r="P41" s="331"/>
      <c r="Q41" s="331"/>
      <c r="R41" s="331"/>
      <c r="S41" s="331"/>
      <c r="T41" s="312"/>
      <c r="U41" s="330" t="s">
        <v>6</v>
      </c>
      <c r="V41" s="331"/>
      <c r="W41" s="331"/>
      <c r="X41" s="331"/>
      <c r="Y41" s="331"/>
      <c r="Z41" s="331"/>
      <c r="AA41" s="331"/>
      <c r="AB41" s="331"/>
      <c r="AC41" s="312"/>
      <c r="AD41" s="330" t="s">
        <v>7</v>
      </c>
      <c r="AE41" s="331"/>
      <c r="AF41" s="331"/>
      <c r="AG41" s="331"/>
      <c r="AH41" s="331"/>
      <c r="AI41" s="331"/>
      <c r="AJ41" s="331"/>
      <c r="AK41" s="331"/>
      <c r="AL41" s="312"/>
      <c r="AM41" s="330" t="s">
        <v>8</v>
      </c>
      <c r="AN41" s="331"/>
      <c r="AO41" s="331"/>
      <c r="AP41" s="331"/>
      <c r="AQ41" s="331"/>
      <c r="AR41" s="331"/>
      <c r="AS41" s="331"/>
      <c r="AT41" s="331"/>
      <c r="AU41" s="312"/>
      <c r="AV41" s="330" t="s">
        <v>9</v>
      </c>
      <c r="AW41" s="331"/>
      <c r="AX41" s="331"/>
      <c r="AY41" s="331"/>
      <c r="AZ41" s="331"/>
      <c r="BA41" s="331"/>
      <c r="BB41" s="331"/>
      <c r="BC41" s="331"/>
      <c r="BD41" s="312"/>
      <c r="BE41" s="330" t="s">
        <v>10</v>
      </c>
      <c r="BF41" s="331"/>
      <c r="BG41" s="331"/>
      <c r="BH41" s="331"/>
      <c r="BI41" s="331"/>
      <c r="BJ41" s="331"/>
      <c r="BK41" s="331"/>
      <c r="BL41" s="331"/>
      <c r="BM41" s="312"/>
      <c r="BN41" s="330" t="s">
        <v>11</v>
      </c>
      <c r="BO41" s="331"/>
      <c r="BP41" s="331"/>
      <c r="BQ41" s="331"/>
      <c r="BR41" s="331"/>
      <c r="BS41" s="331"/>
      <c r="BT41" s="331"/>
      <c r="BU41" s="331"/>
      <c r="BV41" s="312"/>
      <c r="BW41" s="322" t="s">
        <v>12</v>
      </c>
      <c r="BX41" s="314"/>
      <c r="BY41" s="315"/>
    </row>
    <row r="42" spans="1:82" ht="15" customHeight="1">
      <c r="A42" s="328"/>
      <c r="B42" s="328"/>
      <c r="C42" s="313" t="s">
        <v>13</v>
      </c>
      <c r="D42" s="314"/>
      <c r="E42" s="315"/>
      <c r="F42" s="313" t="s">
        <v>14</v>
      </c>
      <c r="G42" s="314"/>
      <c r="H42" s="315"/>
      <c r="I42" s="313" t="s">
        <v>15</v>
      </c>
      <c r="J42" s="314"/>
      <c r="K42" s="315"/>
      <c r="L42" s="313" t="s">
        <v>13</v>
      </c>
      <c r="M42" s="314"/>
      <c r="N42" s="315"/>
      <c r="O42" s="313" t="s">
        <v>14</v>
      </c>
      <c r="P42" s="314"/>
      <c r="Q42" s="315"/>
      <c r="R42" s="313" t="s">
        <v>15</v>
      </c>
      <c r="S42" s="314"/>
      <c r="T42" s="315"/>
      <c r="U42" s="313" t="s">
        <v>13</v>
      </c>
      <c r="V42" s="314"/>
      <c r="W42" s="315"/>
      <c r="X42" s="313" t="s">
        <v>14</v>
      </c>
      <c r="Y42" s="314"/>
      <c r="Z42" s="315"/>
      <c r="AA42" s="313" t="s">
        <v>15</v>
      </c>
      <c r="AB42" s="314"/>
      <c r="AC42" s="315"/>
      <c r="AD42" s="313" t="s">
        <v>13</v>
      </c>
      <c r="AE42" s="314"/>
      <c r="AF42" s="315"/>
      <c r="AG42" s="313" t="s">
        <v>14</v>
      </c>
      <c r="AH42" s="314"/>
      <c r="AI42" s="315"/>
      <c r="AJ42" s="313" t="s">
        <v>15</v>
      </c>
      <c r="AK42" s="314"/>
      <c r="AL42" s="315"/>
      <c r="AM42" s="313" t="s">
        <v>13</v>
      </c>
      <c r="AN42" s="314"/>
      <c r="AO42" s="315"/>
      <c r="AP42" s="313" t="s">
        <v>14</v>
      </c>
      <c r="AQ42" s="314"/>
      <c r="AR42" s="315"/>
      <c r="AS42" s="313" t="s">
        <v>15</v>
      </c>
      <c r="AT42" s="314"/>
      <c r="AU42" s="315"/>
      <c r="AV42" s="313" t="s">
        <v>13</v>
      </c>
      <c r="AW42" s="314"/>
      <c r="AX42" s="315"/>
      <c r="AY42" s="313" t="s">
        <v>14</v>
      </c>
      <c r="AZ42" s="314"/>
      <c r="BA42" s="315"/>
      <c r="BB42" s="313" t="s">
        <v>15</v>
      </c>
      <c r="BC42" s="314"/>
      <c r="BD42" s="315"/>
      <c r="BE42" s="313" t="s">
        <v>13</v>
      </c>
      <c r="BF42" s="314"/>
      <c r="BG42" s="315"/>
      <c r="BH42" s="313" t="s">
        <v>14</v>
      </c>
      <c r="BI42" s="314"/>
      <c r="BJ42" s="315"/>
      <c r="BK42" s="313" t="s">
        <v>15</v>
      </c>
      <c r="BL42" s="314"/>
      <c r="BM42" s="315"/>
      <c r="BN42" s="313" t="s">
        <v>13</v>
      </c>
      <c r="BO42" s="314"/>
      <c r="BP42" s="315"/>
      <c r="BQ42" s="313" t="s">
        <v>14</v>
      </c>
      <c r="BR42" s="314"/>
      <c r="BS42" s="315"/>
      <c r="BT42" s="313" t="s">
        <v>15</v>
      </c>
      <c r="BU42" s="314"/>
      <c r="BV42" s="315"/>
      <c r="BW42" s="316"/>
      <c r="BX42" s="317"/>
      <c r="BY42" s="318"/>
    </row>
    <row r="43" spans="1:82" ht="15" customHeight="1">
      <c r="A43" s="328"/>
      <c r="B43" s="328"/>
      <c r="C43" s="316"/>
      <c r="D43" s="317"/>
      <c r="E43" s="318"/>
      <c r="F43" s="316"/>
      <c r="G43" s="317"/>
      <c r="H43" s="318"/>
      <c r="I43" s="316"/>
      <c r="J43" s="317"/>
      <c r="K43" s="318"/>
      <c r="L43" s="316"/>
      <c r="M43" s="317"/>
      <c r="N43" s="318"/>
      <c r="O43" s="316"/>
      <c r="P43" s="317"/>
      <c r="Q43" s="318"/>
      <c r="R43" s="316"/>
      <c r="S43" s="317"/>
      <c r="T43" s="318"/>
      <c r="U43" s="316"/>
      <c r="V43" s="317"/>
      <c r="W43" s="318"/>
      <c r="X43" s="316"/>
      <c r="Y43" s="317"/>
      <c r="Z43" s="318"/>
      <c r="AA43" s="316"/>
      <c r="AB43" s="317"/>
      <c r="AC43" s="318"/>
      <c r="AD43" s="316"/>
      <c r="AE43" s="317"/>
      <c r="AF43" s="318"/>
      <c r="AG43" s="316"/>
      <c r="AH43" s="317"/>
      <c r="AI43" s="318"/>
      <c r="AJ43" s="316"/>
      <c r="AK43" s="317"/>
      <c r="AL43" s="318"/>
      <c r="AM43" s="316"/>
      <c r="AN43" s="317"/>
      <c r="AO43" s="318"/>
      <c r="AP43" s="316"/>
      <c r="AQ43" s="317"/>
      <c r="AR43" s="318"/>
      <c r="AS43" s="316"/>
      <c r="AT43" s="317"/>
      <c r="AU43" s="318"/>
      <c r="AV43" s="316"/>
      <c r="AW43" s="317"/>
      <c r="AX43" s="318"/>
      <c r="AY43" s="316"/>
      <c r="AZ43" s="317"/>
      <c r="BA43" s="318"/>
      <c r="BB43" s="316"/>
      <c r="BC43" s="317"/>
      <c r="BD43" s="318"/>
      <c r="BE43" s="316"/>
      <c r="BF43" s="317"/>
      <c r="BG43" s="318"/>
      <c r="BH43" s="316"/>
      <c r="BI43" s="317"/>
      <c r="BJ43" s="318"/>
      <c r="BK43" s="316"/>
      <c r="BL43" s="317"/>
      <c r="BM43" s="318"/>
      <c r="BN43" s="316"/>
      <c r="BO43" s="317"/>
      <c r="BP43" s="318"/>
      <c r="BQ43" s="316"/>
      <c r="BR43" s="317"/>
      <c r="BS43" s="318"/>
      <c r="BT43" s="316"/>
      <c r="BU43" s="317"/>
      <c r="BV43" s="318"/>
      <c r="BW43" s="316"/>
      <c r="BX43" s="317"/>
      <c r="BY43" s="318"/>
    </row>
    <row r="44" spans="1:82" ht="15" customHeight="1" thickBot="1">
      <c r="A44" s="328"/>
      <c r="B44" s="328"/>
      <c r="C44" s="319"/>
      <c r="D44" s="320"/>
      <c r="E44" s="321"/>
      <c r="F44" s="319"/>
      <c r="G44" s="320"/>
      <c r="H44" s="321"/>
      <c r="I44" s="319"/>
      <c r="J44" s="320"/>
      <c r="K44" s="321"/>
      <c r="L44" s="319"/>
      <c r="M44" s="320"/>
      <c r="N44" s="321"/>
      <c r="O44" s="319"/>
      <c r="P44" s="320"/>
      <c r="Q44" s="321"/>
      <c r="R44" s="319"/>
      <c r="S44" s="320"/>
      <c r="T44" s="321"/>
      <c r="U44" s="319"/>
      <c r="V44" s="320"/>
      <c r="W44" s="321"/>
      <c r="X44" s="319"/>
      <c r="Y44" s="320"/>
      <c r="Z44" s="321"/>
      <c r="AA44" s="319"/>
      <c r="AB44" s="320"/>
      <c r="AC44" s="321"/>
      <c r="AD44" s="319"/>
      <c r="AE44" s="320"/>
      <c r="AF44" s="321"/>
      <c r="AG44" s="319"/>
      <c r="AH44" s="320"/>
      <c r="AI44" s="321"/>
      <c r="AJ44" s="319"/>
      <c r="AK44" s="320"/>
      <c r="AL44" s="321"/>
      <c r="AM44" s="319"/>
      <c r="AN44" s="320"/>
      <c r="AO44" s="321"/>
      <c r="AP44" s="319"/>
      <c r="AQ44" s="320"/>
      <c r="AR44" s="321"/>
      <c r="AS44" s="319"/>
      <c r="AT44" s="320"/>
      <c r="AU44" s="321"/>
      <c r="AV44" s="319"/>
      <c r="AW44" s="320"/>
      <c r="AX44" s="321"/>
      <c r="AY44" s="319"/>
      <c r="AZ44" s="320"/>
      <c r="BA44" s="321"/>
      <c r="BB44" s="319"/>
      <c r="BC44" s="320"/>
      <c r="BD44" s="321"/>
      <c r="BE44" s="319"/>
      <c r="BF44" s="320"/>
      <c r="BG44" s="321"/>
      <c r="BH44" s="319"/>
      <c r="BI44" s="320"/>
      <c r="BJ44" s="321"/>
      <c r="BK44" s="319"/>
      <c r="BL44" s="320"/>
      <c r="BM44" s="321"/>
      <c r="BN44" s="319"/>
      <c r="BO44" s="320"/>
      <c r="BP44" s="321"/>
      <c r="BQ44" s="319"/>
      <c r="BR44" s="320"/>
      <c r="BS44" s="321"/>
      <c r="BT44" s="319"/>
      <c r="BU44" s="320"/>
      <c r="BV44" s="321"/>
      <c r="BW44" s="323"/>
      <c r="BX44" s="324"/>
      <c r="BY44" s="325"/>
    </row>
    <row r="45" spans="1:82" ht="14.25" customHeight="1" thickBot="1">
      <c r="A45" s="329"/>
      <c r="B45" s="329"/>
      <c r="C45" s="8" t="s">
        <v>16</v>
      </c>
      <c r="D45" s="8" t="s">
        <v>17</v>
      </c>
      <c r="E45" s="8" t="s">
        <v>18</v>
      </c>
      <c r="F45" s="8" t="s">
        <v>16</v>
      </c>
      <c r="G45" s="8" t="s">
        <v>17</v>
      </c>
      <c r="H45" s="8" t="s">
        <v>18</v>
      </c>
      <c r="I45" s="8" t="s">
        <v>16</v>
      </c>
      <c r="J45" s="8" t="s">
        <v>17</v>
      </c>
      <c r="K45" s="8" t="s">
        <v>18</v>
      </c>
      <c r="L45" s="8" t="s">
        <v>16</v>
      </c>
      <c r="M45" s="8" t="s">
        <v>17</v>
      </c>
      <c r="N45" s="8" t="s">
        <v>18</v>
      </c>
      <c r="O45" s="8" t="s">
        <v>16</v>
      </c>
      <c r="P45" s="8" t="s">
        <v>17</v>
      </c>
      <c r="Q45" s="8" t="s">
        <v>18</v>
      </c>
      <c r="R45" s="8" t="s">
        <v>16</v>
      </c>
      <c r="S45" s="8" t="s">
        <v>17</v>
      </c>
      <c r="T45" s="8" t="s">
        <v>18</v>
      </c>
      <c r="U45" s="8" t="s">
        <v>16</v>
      </c>
      <c r="V45" s="8" t="s">
        <v>17</v>
      </c>
      <c r="W45" s="8" t="s">
        <v>18</v>
      </c>
      <c r="X45" s="8" t="s">
        <v>16</v>
      </c>
      <c r="Y45" s="8" t="s">
        <v>17</v>
      </c>
      <c r="Z45" s="8" t="s">
        <v>18</v>
      </c>
      <c r="AA45" s="8" t="s">
        <v>16</v>
      </c>
      <c r="AB45" s="8" t="s">
        <v>17</v>
      </c>
      <c r="AC45" s="8" t="s">
        <v>18</v>
      </c>
      <c r="AD45" s="8" t="s">
        <v>16</v>
      </c>
      <c r="AE45" s="8" t="s">
        <v>17</v>
      </c>
      <c r="AF45" s="8" t="s">
        <v>18</v>
      </c>
      <c r="AG45" s="8" t="s">
        <v>16</v>
      </c>
      <c r="AH45" s="8" t="s">
        <v>17</v>
      </c>
      <c r="AI45" s="8" t="s">
        <v>18</v>
      </c>
      <c r="AJ45" s="8" t="s">
        <v>16</v>
      </c>
      <c r="AK45" s="8" t="s">
        <v>17</v>
      </c>
      <c r="AL45" s="8" t="s">
        <v>18</v>
      </c>
      <c r="AM45" s="8" t="s">
        <v>16</v>
      </c>
      <c r="AN45" s="8" t="s">
        <v>17</v>
      </c>
      <c r="AO45" s="8" t="s">
        <v>18</v>
      </c>
      <c r="AP45" s="8" t="s">
        <v>16</v>
      </c>
      <c r="AQ45" s="8" t="s">
        <v>17</v>
      </c>
      <c r="AR45" s="8" t="s">
        <v>18</v>
      </c>
      <c r="AS45" s="8" t="s">
        <v>16</v>
      </c>
      <c r="AT45" s="8" t="s">
        <v>17</v>
      </c>
      <c r="AU45" s="8" t="s">
        <v>18</v>
      </c>
      <c r="AV45" s="8" t="s">
        <v>16</v>
      </c>
      <c r="AW45" s="8" t="s">
        <v>17</v>
      </c>
      <c r="AX45" s="8" t="s">
        <v>18</v>
      </c>
      <c r="AY45" s="8" t="s">
        <v>16</v>
      </c>
      <c r="AZ45" s="8" t="s">
        <v>17</v>
      </c>
      <c r="BA45" s="8" t="s">
        <v>18</v>
      </c>
      <c r="BB45" s="8" t="s">
        <v>16</v>
      </c>
      <c r="BC45" s="8" t="s">
        <v>17</v>
      </c>
      <c r="BD45" s="8" t="s">
        <v>18</v>
      </c>
      <c r="BE45" s="8" t="s">
        <v>16</v>
      </c>
      <c r="BF45" s="8" t="s">
        <v>17</v>
      </c>
      <c r="BG45" s="8" t="s">
        <v>18</v>
      </c>
      <c r="BH45" s="8" t="s">
        <v>16</v>
      </c>
      <c r="BI45" s="8" t="s">
        <v>17</v>
      </c>
      <c r="BJ45" s="8" t="s">
        <v>18</v>
      </c>
      <c r="BK45" s="8" t="s">
        <v>16</v>
      </c>
      <c r="BL45" s="8" t="s">
        <v>17</v>
      </c>
      <c r="BM45" s="8" t="s">
        <v>18</v>
      </c>
      <c r="BN45" s="8" t="s">
        <v>16</v>
      </c>
      <c r="BO45" s="8" t="s">
        <v>17</v>
      </c>
      <c r="BP45" s="8" t="s">
        <v>18</v>
      </c>
      <c r="BQ45" s="8" t="s">
        <v>16</v>
      </c>
      <c r="BR45" s="8" t="s">
        <v>17</v>
      </c>
      <c r="BS45" s="8" t="s">
        <v>18</v>
      </c>
      <c r="BT45" s="8" t="s">
        <v>16</v>
      </c>
      <c r="BU45" s="8" t="s">
        <v>17</v>
      </c>
      <c r="BV45" s="8" t="s">
        <v>18</v>
      </c>
      <c r="BW45" s="9" t="s">
        <v>16</v>
      </c>
      <c r="BX45" s="10" t="s">
        <v>17</v>
      </c>
      <c r="BY45" s="11" t="s">
        <v>18</v>
      </c>
    </row>
    <row r="46" spans="1:82" ht="30" customHeight="1" thickBot="1">
      <c r="A46" s="12">
        <v>1</v>
      </c>
      <c r="B46" s="13" t="s">
        <v>19</v>
      </c>
      <c r="C46" s="16">
        <v>2</v>
      </c>
      <c r="D46" s="16">
        <v>0</v>
      </c>
      <c r="E46" s="15">
        <f t="shared" ref="E46:E62" si="131">SUM(C46:D46)</f>
        <v>2</v>
      </c>
      <c r="F46" s="16">
        <v>2</v>
      </c>
      <c r="G46" s="16">
        <v>0</v>
      </c>
      <c r="H46" s="16">
        <f t="shared" ref="H46:H51" si="132">SUM(F46:G46)</f>
        <v>2</v>
      </c>
      <c r="I46" s="16">
        <v>2</v>
      </c>
      <c r="J46" s="16">
        <v>0</v>
      </c>
      <c r="K46" s="16">
        <f t="shared" ref="K46:K51" si="133">SUM(I46:J46)</f>
        <v>2</v>
      </c>
      <c r="L46" s="16">
        <v>0</v>
      </c>
      <c r="M46" s="16">
        <v>0</v>
      </c>
      <c r="N46" s="15">
        <f t="shared" ref="N46:N51" si="134">SUM(L46:M46)</f>
        <v>0</v>
      </c>
      <c r="O46" s="16">
        <v>0</v>
      </c>
      <c r="P46" s="16">
        <v>0</v>
      </c>
      <c r="Q46" s="16">
        <f t="shared" ref="Q46:Q51" si="135">SUM(O46:P46)</f>
        <v>0</v>
      </c>
      <c r="R46" s="16">
        <v>0</v>
      </c>
      <c r="S46" s="16">
        <v>0</v>
      </c>
      <c r="T46" s="16">
        <f t="shared" ref="T46:T51" si="136">SUM(R46:S46)</f>
        <v>0</v>
      </c>
      <c r="U46" s="16">
        <v>1</v>
      </c>
      <c r="V46" s="16">
        <v>0</v>
      </c>
      <c r="W46" s="15">
        <f t="shared" ref="W46:W51" si="137">SUM(U46:V46)</f>
        <v>1</v>
      </c>
      <c r="X46" s="16">
        <v>1</v>
      </c>
      <c r="Y46" s="16">
        <v>0</v>
      </c>
      <c r="Z46" s="16">
        <f t="shared" ref="Z46:Z51" si="138">SUM(X46:Y46)</f>
        <v>1</v>
      </c>
      <c r="AA46" s="16">
        <v>1</v>
      </c>
      <c r="AB46" s="16">
        <v>0</v>
      </c>
      <c r="AC46" s="16">
        <f t="shared" ref="AC46:AC51" si="139">SUM(AA46:AB46)</f>
        <v>1</v>
      </c>
      <c r="AD46" s="16">
        <v>0</v>
      </c>
      <c r="AE46" s="16">
        <v>0</v>
      </c>
      <c r="AF46" s="15">
        <f t="shared" ref="AF46:AF51" si="140">SUM(AD46:AE46)</f>
        <v>0</v>
      </c>
      <c r="AG46" s="16">
        <v>0</v>
      </c>
      <c r="AH46" s="16">
        <v>0</v>
      </c>
      <c r="AI46" s="16">
        <f t="shared" ref="AI46:AI51" si="141">SUM(AG46:AH46)</f>
        <v>0</v>
      </c>
      <c r="AJ46" s="16">
        <v>0</v>
      </c>
      <c r="AK46" s="16">
        <v>0</v>
      </c>
      <c r="AL46" s="16">
        <f t="shared" ref="AL46:AL51" si="142">SUM(AJ46:AK46)</f>
        <v>0</v>
      </c>
      <c r="AM46" s="16">
        <v>0</v>
      </c>
      <c r="AN46" s="16">
        <v>0</v>
      </c>
      <c r="AO46" s="15">
        <f t="shared" ref="AO46:AO56" si="143">SUM(AM46:AN46)</f>
        <v>0</v>
      </c>
      <c r="AP46" s="16">
        <v>0</v>
      </c>
      <c r="AQ46" s="16">
        <v>0</v>
      </c>
      <c r="AR46" s="16">
        <f t="shared" ref="AR46:AR54" si="144">SUM(AP46:AQ46)</f>
        <v>0</v>
      </c>
      <c r="AS46" s="16">
        <v>0</v>
      </c>
      <c r="AT46" s="16">
        <v>0</v>
      </c>
      <c r="AU46" s="16">
        <f t="shared" ref="AU46:AU56" si="145">SUM(AS46:AT46)</f>
        <v>0</v>
      </c>
      <c r="AV46" s="16">
        <v>0</v>
      </c>
      <c r="AW46" s="16">
        <v>0</v>
      </c>
      <c r="AX46" s="15">
        <f t="shared" ref="AX46:AX52" si="146">SUM(AV46:AW46)</f>
        <v>0</v>
      </c>
      <c r="AY46" s="16">
        <v>0</v>
      </c>
      <c r="AZ46" s="16">
        <v>0</v>
      </c>
      <c r="BA46" s="16">
        <f t="shared" ref="BA46:BA54" si="147">SUM(AY46:AZ46)</f>
        <v>0</v>
      </c>
      <c r="BB46" s="16">
        <v>0</v>
      </c>
      <c r="BC46" s="16">
        <v>0</v>
      </c>
      <c r="BD46" s="16">
        <f t="shared" ref="BD46:BD56" si="148">SUM(BB46:BC46)</f>
        <v>0</v>
      </c>
      <c r="BE46" s="16">
        <v>0</v>
      </c>
      <c r="BF46" s="16">
        <v>0</v>
      </c>
      <c r="BG46" s="15">
        <f t="shared" ref="BG46:BG56" si="149">SUM(BE46:BF46)</f>
        <v>0</v>
      </c>
      <c r="BH46" s="16">
        <v>0</v>
      </c>
      <c r="BI46" s="16">
        <v>0</v>
      </c>
      <c r="BJ46" s="16">
        <f t="shared" ref="BJ46:BJ56" si="150">SUM(BH46:BI46)</f>
        <v>0</v>
      </c>
      <c r="BK46" s="16">
        <v>0</v>
      </c>
      <c r="BL46" s="16">
        <v>0</v>
      </c>
      <c r="BM46" s="16">
        <f t="shared" ref="BM46:BM56" si="151">SUM(BK46:BL46)</f>
        <v>0</v>
      </c>
      <c r="BN46" s="16">
        <v>1</v>
      </c>
      <c r="BO46" s="16">
        <v>1</v>
      </c>
      <c r="BP46" s="15">
        <f t="shared" ref="BP46:BP52" si="152">SUM(BN46:BO46)</f>
        <v>2</v>
      </c>
      <c r="BQ46" s="16">
        <v>1</v>
      </c>
      <c r="BR46" s="16">
        <v>1</v>
      </c>
      <c r="BS46" s="16">
        <f t="shared" ref="BS46:BS62" si="153">SUM(BQ46:BR46)</f>
        <v>2</v>
      </c>
      <c r="BT46" s="16">
        <v>0</v>
      </c>
      <c r="BU46" s="16">
        <v>0</v>
      </c>
      <c r="BV46" s="16">
        <f t="shared" ref="BV46:BV54" si="154">SUM(BT46:BU46)</f>
        <v>0</v>
      </c>
      <c r="BW46" s="17">
        <f t="shared" ref="BW46:BW60" si="155">AM46+AV46+BE46+C46+L46+U46+AD46+BN46</f>
        <v>4</v>
      </c>
      <c r="BX46" s="18">
        <f t="shared" ref="BX46:BX60" si="156">D46+M46+V46+AE46+AN46+AW46+BF46+BO46</f>
        <v>1</v>
      </c>
      <c r="BY46" s="19">
        <f t="shared" ref="BY46:BY60" si="157">SUM(BW46:BX46)</f>
        <v>5</v>
      </c>
      <c r="BZ46" s="20"/>
      <c r="CA46" s="20"/>
      <c r="CB46" s="20"/>
      <c r="CC46" s="20"/>
      <c r="CD46" s="20"/>
    </row>
    <row r="47" spans="1:82" ht="30" customHeight="1" thickBot="1">
      <c r="A47" s="12">
        <v>2</v>
      </c>
      <c r="B47" s="13" t="s">
        <v>20</v>
      </c>
      <c r="C47" s="16">
        <v>0</v>
      </c>
      <c r="D47" s="16">
        <v>2</v>
      </c>
      <c r="E47" s="15">
        <f t="shared" si="131"/>
        <v>2</v>
      </c>
      <c r="F47" s="21">
        <v>0</v>
      </c>
      <c r="G47" s="21">
        <v>0</v>
      </c>
      <c r="H47" s="16">
        <f t="shared" si="132"/>
        <v>0</v>
      </c>
      <c r="I47" s="21">
        <v>0</v>
      </c>
      <c r="J47" s="21">
        <v>2</v>
      </c>
      <c r="K47" s="16">
        <f t="shared" si="133"/>
        <v>2</v>
      </c>
      <c r="L47" s="21">
        <v>0</v>
      </c>
      <c r="M47" s="21">
        <v>0</v>
      </c>
      <c r="N47" s="15">
        <f t="shared" si="134"/>
        <v>0</v>
      </c>
      <c r="O47" s="21">
        <v>0</v>
      </c>
      <c r="P47" s="21">
        <v>0</v>
      </c>
      <c r="Q47" s="16">
        <f t="shared" si="135"/>
        <v>0</v>
      </c>
      <c r="R47" s="21">
        <v>0</v>
      </c>
      <c r="S47" s="21">
        <v>0</v>
      </c>
      <c r="T47" s="16">
        <f t="shared" si="136"/>
        <v>0</v>
      </c>
      <c r="U47" s="21">
        <v>0</v>
      </c>
      <c r="V47" s="21">
        <v>0</v>
      </c>
      <c r="W47" s="15">
        <f t="shared" si="137"/>
        <v>0</v>
      </c>
      <c r="X47" s="21">
        <v>0</v>
      </c>
      <c r="Y47" s="21">
        <v>0</v>
      </c>
      <c r="Z47" s="16">
        <f t="shared" si="138"/>
        <v>0</v>
      </c>
      <c r="AA47" s="21">
        <v>0</v>
      </c>
      <c r="AB47" s="21">
        <v>0</v>
      </c>
      <c r="AC47" s="16">
        <f t="shared" si="139"/>
        <v>0</v>
      </c>
      <c r="AD47" s="21">
        <v>0</v>
      </c>
      <c r="AE47" s="21">
        <v>0</v>
      </c>
      <c r="AF47" s="15">
        <f t="shared" si="140"/>
        <v>0</v>
      </c>
      <c r="AG47" s="21">
        <v>0</v>
      </c>
      <c r="AH47" s="21">
        <v>0</v>
      </c>
      <c r="AI47" s="16">
        <f t="shared" si="141"/>
        <v>0</v>
      </c>
      <c r="AJ47" s="21">
        <v>0</v>
      </c>
      <c r="AK47" s="21">
        <v>0</v>
      </c>
      <c r="AL47" s="16">
        <f t="shared" si="142"/>
        <v>0</v>
      </c>
      <c r="AM47" s="16">
        <v>0</v>
      </c>
      <c r="AN47" s="16">
        <v>0</v>
      </c>
      <c r="AO47" s="15">
        <f t="shared" si="143"/>
        <v>0</v>
      </c>
      <c r="AP47" s="16">
        <v>0</v>
      </c>
      <c r="AQ47" s="16">
        <v>0</v>
      </c>
      <c r="AR47" s="16">
        <f t="shared" si="144"/>
        <v>0</v>
      </c>
      <c r="AS47" s="16">
        <v>0</v>
      </c>
      <c r="AT47" s="16">
        <v>0</v>
      </c>
      <c r="AU47" s="16">
        <f t="shared" si="145"/>
        <v>0</v>
      </c>
      <c r="AV47" s="16">
        <v>0</v>
      </c>
      <c r="AW47" s="16">
        <v>0</v>
      </c>
      <c r="AX47" s="15">
        <f t="shared" si="146"/>
        <v>0</v>
      </c>
      <c r="AY47" s="16">
        <v>0</v>
      </c>
      <c r="AZ47" s="16">
        <v>0</v>
      </c>
      <c r="BA47" s="16">
        <f t="shared" si="147"/>
        <v>0</v>
      </c>
      <c r="BB47" s="16">
        <v>0</v>
      </c>
      <c r="BC47" s="16">
        <v>0</v>
      </c>
      <c r="BD47" s="16">
        <f t="shared" si="148"/>
        <v>0</v>
      </c>
      <c r="BE47" s="16">
        <v>0</v>
      </c>
      <c r="BF47" s="16">
        <v>0</v>
      </c>
      <c r="BG47" s="15">
        <f t="shared" si="149"/>
        <v>0</v>
      </c>
      <c r="BH47" s="16">
        <v>0</v>
      </c>
      <c r="BI47" s="16">
        <v>0</v>
      </c>
      <c r="BJ47" s="16">
        <f t="shared" si="150"/>
        <v>0</v>
      </c>
      <c r="BK47" s="16">
        <v>0</v>
      </c>
      <c r="BL47" s="16">
        <v>0</v>
      </c>
      <c r="BM47" s="16">
        <f t="shared" si="151"/>
        <v>0</v>
      </c>
      <c r="BN47" s="21">
        <v>0</v>
      </c>
      <c r="BO47" s="21">
        <v>0</v>
      </c>
      <c r="BP47" s="15">
        <f t="shared" si="152"/>
        <v>0</v>
      </c>
      <c r="BQ47" s="16">
        <v>0</v>
      </c>
      <c r="BR47" s="16">
        <v>0</v>
      </c>
      <c r="BS47" s="16">
        <f t="shared" si="153"/>
        <v>0</v>
      </c>
      <c r="BT47" s="16">
        <v>0</v>
      </c>
      <c r="BU47" s="16">
        <v>0</v>
      </c>
      <c r="BV47" s="16">
        <f t="shared" si="154"/>
        <v>0</v>
      </c>
      <c r="BW47" s="17">
        <f t="shared" si="155"/>
        <v>0</v>
      </c>
      <c r="BX47" s="18">
        <f t="shared" si="156"/>
        <v>2</v>
      </c>
      <c r="BY47" s="19">
        <f t="shared" si="157"/>
        <v>2</v>
      </c>
      <c r="BZ47" s="20"/>
      <c r="CA47" s="20"/>
      <c r="CB47" s="20"/>
      <c r="CC47" s="20"/>
      <c r="CD47" s="20"/>
    </row>
    <row r="48" spans="1:82" ht="30" customHeight="1" thickBot="1">
      <c r="A48" s="12">
        <v>3</v>
      </c>
      <c r="B48" s="13" t="s">
        <v>21</v>
      </c>
      <c r="C48" s="16">
        <v>0</v>
      </c>
      <c r="D48" s="16">
        <v>0</v>
      </c>
      <c r="E48" s="15">
        <f t="shared" si="131"/>
        <v>0</v>
      </c>
      <c r="F48" s="16">
        <v>0</v>
      </c>
      <c r="G48" s="16">
        <v>0</v>
      </c>
      <c r="H48" s="16">
        <f t="shared" si="132"/>
        <v>0</v>
      </c>
      <c r="I48" s="16">
        <v>0</v>
      </c>
      <c r="J48" s="16">
        <v>0</v>
      </c>
      <c r="K48" s="16">
        <f t="shared" si="133"/>
        <v>0</v>
      </c>
      <c r="L48" s="16">
        <v>2</v>
      </c>
      <c r="M48" s="16">
        <v>1</v>
      </c>
      <c r="N48" s="15">
        <f t="shared" si="134"/>
        <v>3</v>
      </c>
      <c r="O48" s="16">
        <v>2</v>
      </c>
      <c r="P48" s="16">
        <v>1</v>
      </c>
      <c r="Q48" s="16">
        <f t="shared" si="135"/>
        <v>3</v>
      </c>
      <c r="R48" s="16">
        <v>2</v>
      </c>
      <c r="S48" s="16">
        <v>1</v>
      </c>
      <c r="T48" s="16">
        <f t="shared" si="136"/>
        <v>3</v>
      </c>
      <c r="U48" s="16">
        <v>1</v>
      </c>
      <c r="V48" s="16">
        <v>1</v>
      </c>
      <c r="W48" s="15">
        <f t="shared" si="137"/>
        <v>2</v>
      </c>
      <c r="X48" s="16">
        <v>1</v>
      </c>
      <c r="Y48" s="16">
        <v>1</v>
      </c>
      <c r="Z48" s="16">
        <f t="shared" si="138"/>
        <v>2</v>
      </c>
      <c r="AA48" s="16">
        <v>0</v>
      </c>
      <c r="AB48" s="16">
        <v>0</v>
      </c>
      <c r="AC48" s="16">
        <f t="shared" si="139"/>
        <v>0</v>
      </c>
      <c r="AD48" s="16">
        <v>0</v>
      </c>
      <c r="AE48" s="16">
        <v>0</v>
      </c>
      <c r="AF48" s="15">
        <f t="shared" si="140"/>
        <v>0</v>
      </c>
      <c r="AG48" s="16">
        <v>0</v>
      </c>
      <c r="AH48" s="16">
        <v>0</v>
      </c>
      <c r="AI48" s="16">
        <f t="shared" si="141"/>
        <v>0</v>
      </c>
      <c r="AJ48" s="16">
        <v>0</v>
      </c>
      <c r="AK48" s="16">
        <v>0</v>
      </c>
      <c r="AL48" s="16">
        <f t="shared" si="142"/>
        <v>0</v>
      </c>
      <c r="AM48" s="16">
        <v>0</v>
      </c>
      <c r="AN48" s="16">
        <v>0</v>
      </c>
      <c r="AO48" s="15">
        <f t="shared" si="143"/>
        <v>0</v>
      </c>
      <c r="AP48" s="16">
        <v>0</v>
      </c>
      <c r="AQ48" s="16">
        <v>0</v>
      </c>
      <c r="AR48" s="16">
        <f t="shared" si="144"/>
        <v>0</v>
      </c>
      <c r="AS48" s="16">
        <v>0</v>
      </c>
      <c r="AT48" s="16">
        <v>0</v>
      </c>
      <c r="AU48" s="16">
        <f t="shared" si="145"/>
        <v>0</v>
      </c>
      <c r="AV48" s="16">
        <v>0</v>
      </c>
      <c r="AW48" s="16">
        <v>0</v>
      </c>
      <c r="AX48" s="15">
        <f t="shared" si="146"/>
        <v>0</v>
      </c>
      <c r="AY48" s="16">
        <v>0</v>
      </c>
      <c r="AZ48" s="16">
        <v>0</v>
      </c>
      <c r="BA48" s="16">
        <f t="shared" si="147"/>
        <v>0</v>
      </c>
      <c r="BB48" s="16">
        <v>0</v>
      </c>
      <c r="BC48" s="16">
        <v>0</v>
      </c>
      <c r="BD48" s="16">
        <f t="shared" si="148"/>
        <v>0</v>
      </c>
      <c r="BE48" s="16">
        <v>0</v>
      </c>
      <c r="BF48" s="16">
        <v>0</v>
      </c>
      <c r="BG48" s="15">
        <f t="shared" si="149"/>
        <v>0</v>
      </c>
      <c r="BH48" s="16">
        <v>0</v>
      </c>
      <c r="BI48" s="16">
        <v>0</v>
      </c>
      <c r="BJ48" s="16">
        <f t="shared" si="150"/>
        <v>0</v>
      </c>
      <c r="BK48" s="16">
        <v>0</v>
      </c>
      <c r="BL48" s="16">
        <v>0</v>
      </c>
      <c r="BM48" s="16">
        <f t="shared" si="151"/>
        <v>0</v>
      </c>
      <c r="BN48" s="16">
        <v>0</v>
      </c>
      <c r="BO48" s="16">
        <v>0</v>
      </c>
      <c r="BP48" s="15">
        <f t="shared" si="152"/>
        <v>0</v>
      </c>
      <c r="BQ48" s="16">
        <v>0</v>
      </c>
      <c r="BR48" s="16">
        <v>0</v>
      </c>
      <c r="BS48" s="16">
        <f t="shared" si="153"/>
        <v>0</v>
      </c>
      <c r="BT48" s="16">
        <v>0</v>
      </c>
      <c r="BU48" s="16">
        <v>0</v>
      </c>
      <c r="BV48" s="16">
        <f t="shared" si="154"/>
        <v>0</v>
      </c>
      <c r="BW48" s="17">
        <f t="shared" si="155"/>
        <v>3</v>
      </c>
      <c r="BX48" s="18">
        <f t="shared" si="156"/>
        <v>2</v>
      </c>
      <c r="BY48" s="19">
        <f t="shared" si="157"/>
        <v>5</v>
      </c>
      <c r="BZ48" s="20"/>
      <c r="CA48" s="20"/>
      <c r="CB48" s="20"/>
      <c r="CC48" s="20"/>
      <c r="CD48" s="20"/>
    </row>
    <row r="49" spans="1:82" ht="30" customHeight="1" thickBot="1">
      <c r="A49" s="12">
        <v>4</v>
      </c>
      <c r="B49" s="13" t="s">
        <v>22</v>
      </c>
      <c r="C49" s="63">
        <v>1</v>
      </c>
      <c r="D49" s="63">
        <v>2</v>
      </c>
      <c r="E49" s="15">
        <f t="shared" si="131"/>
        <v>3</v>
      </c>
      <c r="F49" s="63">
        <v>1</v>
      </c>
      <c r="G49" s="63">
        <v>2</v>
      </c>
      <c r="H49" s="16">
        <f t="shared" si="132"/>
        <v>3</v>
      </c>
      <c r="I49" s="63">
        <v>1</v>
      </c>
      <c r="J49" s="63">
        <v>2</v>
      </c>
      <c r="K49" s="16">
        <f t="shared" si="133"/>
        <v>3</v>
      </c>
      <c r="L49" s="16"/>
      <c r="M49" s="16"/>
      <c r="N49" s="15">
        <f t="shared" si="134"/>
        <v>0</v>
      </c>
      <c r="O49" s="16"/>
      <c r="P49" s="16"/>
      <c r="Q49" s="16">
        <f t="shared" si="135"/>
        <v>0</v>
      </c>
      <c r="R49" s="16"/>
      <c r="S49" s="16"/>
      <c r="T49" s="16">
        <f t="shared" si="136"/>
        <v>0</v>
      </c>
      <c r="U49" s="16"/>
      <c r="V49" s="16"/>
      <c r="W49" s="15">
        <f t="shared" si="137"/>
        <v>0</v>
      </c>
      <c r="X49" s="16"/>
      <c r="Y49" s="16"/>
      <c r="Z49" s="16">
        <f t="shared" si="138"/>
        <v>0</v>
      </c>
      <c r="AA49" s="16"/>
      <c r="AB49" s="16"/>
      <c r="AC49" s="16">
        <f t="shared" si="139"/>
        <v>0</v>
      </c>
      <c r="AD49" s="16"/>
      <c r="AE49" s="16"/>
      <c r="AF49" s="15">
        <f t="shared" si="140"/>
        <v>0</v>
      </c>
      <c r="AG49" s="16"/>
      <c r="AH49" s="16"/>
      <c r="AI49" s="16">
        <f t="shared" si="141"/>
        <v>0</v>
      </c>
      <c r="AJ49" s="16"/>
      <c r="AK49" s="16"/>
      <c r="AL49" s="16">
        <f t="shared" si="142"/>
        <v>0</v>
      </c>
      <c r="AM49" s="16"/>
      <c r="AN49" s="16"/>
      <c r="AO49" s="15">
        <f t="shared" si="143"/>
        <v>0</v>
      </c>
      <c r="AP49" s="16"/>
      <c r="AQ49" s="16"/>
      <c r="AR49" s="16">
        <f t="shared" si="144"/>
        <v>0</v>
      </c>
      <c r="AS49" s="16"/>
      <c r="AT49" s="16"/>
      <c r="AU49" s="16">
        <f t="shared" si="145"/>
        <v>0</v>
      </c>
      <c r="AV49" s="16"/>
      <c r="AW49" s="16"/>
      <c r="AX49" s="15">
        <f t="shared" si="146"/>
        <v>0</v>
      </c>
      <c r="AY49" s="16"/>
      <c r="AZ49" s="16"/>
      <c r="BA49" s="16">
        <f t="shared" si="147"/>
        <v>0</v>
      </c>
      <c r="BB49" s="16"/>
      <c r="BC49" s="16"/>
      <c r="BD49" s="16">
        <f t="shared" si="148"/>
        <v>0</v>
      </c>
      <c r="BE49" s="16"/>
      <c r="BF49" s="16"/>
      <c r="BG49" s="15">
        <f t="shared" si="149"/>
        <v>0</v>
      </c>
      <c r="BH49" s="16"/>
      <c r="BI49" s="16"/>
      <c r="BJ49" s="16">
        <f t="shared" si="150"/>
        <v>0</v>
      </c>
      <c r="BK49" s="16"/>
      <c r="BL49" s="16"/>
      <c r="BM49" s="16">
        <f t="shared" si="151"/>
        <v>0</v>
      </c>
      <c r="BN49" s="63">
        <v>3</v>
      </c>
      <c r="BO49" s="63">
        <v>3</v>
      </c>
      <c r="BP49" s="15">
        <f t="shared" si="152"/>
        <v>6</v>
      </c>
      <c r="BQ49" s="63">
        <v>3</v>
      </c>
      <c r="BR49" s="63">
        <v>3</v>
      </c>
      <c r="BS49" s="16">
        <f t="shared" si="153"/>
        <v>6</v>
      </c>
      <c r="BT49" s="16">
        <v>1</v>
      </c>
      <c r="BU49" s="16">
        <v>1</v>
      </c>
      <c r="BV49" s="16">
        <f t="shared" si="154"/>
        <v>2</v>
      </c>
      <c r="BW49" s="17">
        <f t="shared" si="155"/>
        <v>4</v>
      </c>
      <c r="BX49" s="18">
        <f t="shared" si="156"/>
        <v>5</v>
      </c>
      <c r="BY49" s="19">
        <f t="shared" si="157"/>
        <v>9</v>
      </c>
      <c r="BZ49" s="20"/>
      <c r="CA49" s="20"/>
      <c r="CB49" s="20"/>
      <c r="CC49" s="20"/>
      <c r="CD49" s="20"/>
    </row>
    <row r="50" spans="1:82" ht="30" customHeight="1" thickBot="1">
      <c r="A50" s="12">
        <v>5</v>
      </c>
      <c r="B50" s="13" t="s">
        <v>23</v>
      </c>
      <c r="C50" s="16">
        <v>1</v>
      </c>
      <c r="D50" s="16">
        <v>0</v>
      </c>
      <c r="E50" s="15">
        <f t="shared" si="131"/>
        <v>1</v>
      </c>
      <c r="F50" s="16">
        <v>1</v>
      </c>
      <c r="G50" s="16">
        <v>0</v>
      </c>
      <c r="H50" s="16">
        <f t="shared" si="132"/>
        <v>1</v>
      </c>
      <c r="I50" s="16">
        <v>1</v>
      </c>
      <c r="J50" s="16">
        <v>0</v>
      </c>
      <c r="K50" s="16">
        <f t="shared" si="133"/>
        <v>1</v>
      </c>
      <c r="L50" s="16">
        <v>0</v>
      </c>
      <c r="M50" s="16">
        <v>0</v>
      </c>
      <c r="N50" s="15">
        <f t="shared" si="134"/>
        <v>0</v>
      </c>
      <c r="O50" s="16">
        <v>0</v>
      </c>
      <c r="P50" s="16">
        <v>0</v>
      </c>
      <c r="Q50" s="16">
        <f t="shared" si="135"/>
        <v>0</v>
      </c>
      <c r="R50" s="16">
        <v>0</v>
      </c>
      <c r="S50" s="16">
        <v>0</v>
      </c>
      <c r="T50" s="16">
        <f t="shared" si="136"/>
        <v>0</v>
      </c>
      <c r="U50" s="16"/>
      <c r="V50" s="16"/>
      <c r="W50" s="15">
        <f t="shared" si="137"/>
        <v>0</v>
      </c>
      <c r="X50" s="16"/>
      <c r="Y50" s="16"/>
      <c r="Z50" s="16">
        <f t="shared" si="138"/>
        <v>0</v>
      </c>
      <c r="AA50" s="16"/>
      <c r="AB50" s="16"/>
      <c r="AC50" s="16">
        <f t="shared" si="139"/>
        <v>0</v>
      </c>
      <c r="AD50" s="16"/>
      <c r="AE50" s="16"/>
      <c r="AF50" s="15">
        <f t="shared" si="140"/>
        <v>0</v>
      </c>
      <c r="AG50" s="16"/>
      <c r="AH50" s="16"/>
      <c r="AI50" s="16">
        <f t="shared" si="141"/>
        <v>0</v>
      </c>
      <c r="AJ50" s="16"/>
      <c r="AK50" s="16"/>
      <c r="AL50" s="16">
        <f t="shared" si="142"/>
        <v>0</v>
      </c>
      <c r="AM50" s="16"/>
      <c r="AN50" s="16"/>
      <c r="AO50" s="15">
        <f t="shared" si="143"/>
        <v>0</v>
      </c>
      <c r="AP50" s="16"/>
      <c r="AQ50" s="16"/>
      <c r="AR50" s="16">
        <f t="shared" si="144"/>
        <v>0</v>
      </c>
      <c r="AS50" s="16"/>
      <c r="AT50" s="16"/>
      <c r="AU50" s="16">
        <f t="shared" si="145"/>
        <v>0</v>
      </c>
      <c r="AV50" s="16"/>
      <c r="AW50" s="16"/>
      <c r="AX50" s="15">
        <f t="shared" si="146"/>
        <v>0</v>
      </c>
      <c r="AY50" s="16"/>
      <c r="AZ50" s="16"/>
      <c r="BA50" s="16">
        <f t="shared" si="147"/>
        <v>0</v>
      </c>
      <c r="BB50" s="16"/>
      <c r="BC50" s="16"/>
      <c r="BD50" s="16">
        <f t="shared" si="148"/>
        <v>0</v>
      </c>
      <c r="BE50" s="16"/>
      <c r="BF50" s="16"/>
      <c r="BG50" s="15">
        <f t="shared" si="149"/>
        <v>0</v>
      </c>
      <c r="BH50" s="16"/>
      <c r="BI50" s="16"/>
      <c r="BJ50" s="16">
        <f t="shared" si="150"/>
        <v>0</v>
      </c>
      <c r="BK50" s="16"/>
      <c r="BL50" s="16"/>
      <c r="BM50" s="16">
        <f t="shared" si="151"/>
        <v>0</v>
      </c>
      <c r="BN50" s="16">
        <v>11</v>
      </c>
      <c r="BO50" s="16">
        <v>10</v>
      </c>
      <c r="BP50" s="15">
        <f t="shared" si="152"/>
        <v>21</v>
      </c>
      <c r="BQ50" s="16">
        <v>11</v>
      </c>
      <c r="BR50" s="16">
        <v>10</v>
      </c>
      <c r="BS50" s="16">
        <f t="shared" si="153"/>
        <v>21</v>
      </c>
      <c r="BT50" s="16">
        <v>1</v>
      </c>
      <c r="BU50" s="16">
        <v>1</v>
      </c>
      <c r="BV50" s="16">
        <f t="shared" si="154"/>
        <v>2</v>
      </c>
      <c r="BW50" s="17">
        <f t="shared" si="155"/>
        <v>12</v>
      </c>
      <c r="BX50" s="18">
        <f t="shared" si="156"/>
        <v>10</v>
      </c>
      <c r="BY50" s="19">
        <f t="shared" si="157"/>
        <v>22</v>
      </c>
      <c r="BZ50" s="20"/>
      <c r="CA50" s="20"/>
      <c r="CB50" s="20"/>
      <c r="CC50" s="20"/>
      <c r="CD50" s="20"/>
    </row>
    <row r="51" spans="1:82" ht="30" customHeight="1" thickBot="1">
      <c r="A51" s="12">
        <v>6</v>
      </c>
      <c r="B51" s="13" t="s">
        <v>24</v>
      </c>
      <c r="C51" s="39">
        <v>1</v>
      </c>
      <c r="D51" s="39">
        <v>1</v>
      </c>
      <c r="E51" s="40">
        <f t="shared" si="131"/>
        <v>2</v>
      </c>
      <c r="F51" s="39">
        <v>1</v>
      </c>
      <c r="G51" s="39">
        <v>1</v>
      </c>
      <c r="H51" s="39">
        <f t="shared" si="132"/>
        <v>2</v>
      </c>
      <c r="I51" s="39">
        <v>1</v>
      </c>
      <c r="J51" s="39">
        <v>1</v>
      </c>
      <c r="K51" s="39">
        <f t="shared" si="133"/>
        <v>2</v>
      </c>
      <c r="L51" s="39">
        <v>1</v>
      </c>
      <c r="M51" s="39">
        <v>0</v>
      </c>
      <c r="N51" s="40">
        <f t="shared" si="134"/>
        <v>1</v>
      </c>
      <c r="O51" s="39">
        <v>1</v>
      </c>
      <c r="P51" s="39">
        <v>0</v>
      </c>
      <c r="Q51" s="39">
        <f t="shared" si="135"/>
        <v>1</v>
      </c>
      <c r="R51" s="39">
        <v>1</v>
      </c>
      <c r="S51" s="39">
        <v>0</v>
      </c>
      <c r="T51" s="39">
        <f t="shared" si="136"/>
        <v>1</v>
      </c>
      <c r="U51" s="39">
        <v>0</v>
      </c>
      <c r="V51" s="39">
        <v>0</v>
      </c>
      <c r="W51" s="40">
        <f t="shared" si="137"/>
        <v>0</v>
      </c>
      <c r="X51" s="39">
        <v>0</v>
      </c>
      <c r="Y51" s="39">
        <v>0</v>
      </c>
      <c r="Z51" s="39">
        <f t="shared" si="138"/>
        <v>0</v>
      </c>
      <c r="AA51" s="39">
        <v>0</v>
      </c>
      <c r="AB51" s="39">
        <v>0</v>
      </c>
      <c r="AC51" s="39">
        <f t="shared" si="139"/>
        <v>0</v>
      </c>
      <c r="AD51" s="39">
        <v>0</v>
      </c>
      <c r="AE51" s="39">
        <v>0</v>
      </c>
      <c r="AF51" s="40">
        <f t="shared" si="140"/>
        <v>0</v>
      </c>
      <c r="AG51" s="39">
        <v>0</v>
      </c>
      <c r="AH51" s="39">
        <v>0</v>
      </c>
      <c r="AI51" s="39">
        <f t="shared" si="141"/>
        <v>0</v>
      </c>
      <c r="AJ51" s="39">
        <v>0</v>
      </c>
      <c r="AK51" s="39">
        <v>0</v>
      </c>
      <c r="AL51" s="39">
        <f t="shared" si="142"/>
        <v>0</v>
      </c>
      <c r="AM51" s="39">
        <v>0</v>
      </c>
      <c r="AN51" s="39">
        <v>0</v>
      </c>
      <c r="AO51" s="15">
        <f t="shared" si="143"/>
        <v>0</v>
      </c>
      <c r="AP51" s="16">
        <v>0</v>
      </c>
      <c r="AQ51" s="16">
        <v>0</v>
      </c>
      <c r="AR51" s="16">
        <f t="shared" si="144"/>
        <v>0</v>
      </c>
      <c r="AS51" s="16">
        <v>0</v>
      </c>
      <c r="AT51" s="16">
        <v>0</v>
      </c>
      <c r="AU51" s="16">
        <f t="shared" si="145"/>
        <v>0</v>
      </c>
      <c r="AV51" s="16">
        <v>0</v>
      </c>
      <c r="AW51" s="16">
        <v>0</v>
      </c>
      <c r="AX51" s="15">
        <f t="shared" si="146"/>
        <v>0</v>
      </c>
      <c r="AY51" s="16">
        <v>0</v>
      </c>
      <c r="AZ51" s="16">
        <v>0</v>
      </c>
      <c r="BA51" s="16">
        <f t="shared" si="147"/>
        <v>0</v>
      </c>
      <c r="BB51" s="16">
        <v>0</v>
      </c>
      <c r="BC51" s="16">
        <v>0</v>
      </c>
      <c r="BD51" s="16">
        <f t="shared" si="148"/>
        <v>0</v>
      </c>
      <c r="BE51" s="16">
        <v>0</v>
      </c>
      <c r="BF51" s="16">
        <v>0</v>
      </c>
      <c r="BG51" s="15">
        <f t="shared" si="149"/>
        <v>0</v>
      </c>
      <c r="BH51" s="16">
        <v>0</v>
      </c>
      <c r="BI51" s="16">
        <v>0</v>
      </c>
      <c r="BJ51" s="16">
        <f t="shared" si="150"/>
        <v>0</v>
      </c>
      <c r="BK51" s="16">
        <v>0</v>
      </c>
      <c r="BL51" s="16">
        <v>0</v>
      </c>
      <c r="BM51" s="16">
        <f t="shared" si="151"/>
        <v>0</v>
      </c>
      <c r="BN51" s="16">
        <v>2</v>
      </c>
      <c r="BO51" s="16">
        <v>1</v>
      </c>
      <c r="BP51" s="15">
        <f t="shared" si="152"/>
        <v>3</v>
      </c>
      <c r="BQ51" s="16">
        <v>2</v>
      </c>
      <c r="BR51" s="16">
        <v>1</v>
      </c>
      <c r="BS51" s="16">
        <f t="shared" si="153"/>
        <v>3</v>
      </c>
      <c r="BT51" s="16">
        <v>1</v>
      </c>
      <c r="BU51" s="16">
        <v>1</v>
      </c>
      <c r="BV51" s="16">
        <f t="shared" si="154"/>
        <v>2</v>
      </c>
      <c r="BW51" s="17">
        <f t="shared" si="155"/>
        <v>4</v>
      </c>
      <c r="BX51" s="18">
        <f t="shared" si="156"/>
        <v>2</v>
      </c>
      <c r="BY51" s="19">
        <f t="shared" si="157"/>
        <v>6</v>
      </c>
      <c r="BZ51" s="20"/>
      <c r="CA51" s="20"/>
      <c r="CB51" s="20"/>
      <c r="CC51" s="20"/>
      <c r="CD51" s="20"/>
    </row>
    <row r="52" spans="1:82" ht="30" customHeight="1" thickBot="1">
      <c r="A52" s="12">
        <v>7</v>
      </c>
      <c r="B52" s="13" t="s">
        <v>25</v>
      </c>
      <c r="C52" s="24">
        <v>1</v>
      </c>
      <c r="D52" s="24">
        <v>5</v>
      </c>
      <c r="E52" s="64">
        <f t="shared" si="131"/>
        <v>6</v>
      </c>
      <c r="F52" s="24">
        <v>1</v>
      </c>
      <c r="G52" s="24">
        <v>5</v>
      </c>
      <c r="H52" s="24">
        <v>6</v>
      </c>
      <c r="I52" s="24">
        <v>1</v>
      </c>
      <c r="J52" s="24">
        <v>5</v>
      </c>
      <c r="K52" s="24">
        <v>6</v>
      </c>
      <c r="L52" s="24">
        <v>3</v>
      </c>
      <c r="M52" s="24">
        <v>1</v>
      </c>
      <c r="N52" s="65">
        <v>4</v>
      </c>
      <c r="O52" s="24">
        <v>3</v>
      </c>
      <c r="P52" s="24">
        <v>1</v>
      </c>
      <c r="Q52" s="24">
        <v>4</v>
      </c>
      <c r="R52" s="24">
        <v>3</v>
      </c>
      <c r="S52" s="24">
        <v>1</v>
      </c>
      <c r="T52" s="24">
        <v>4</v>
      </c>
      <c r="U52" s="24">
        <v>0</v>
      </c>
      <c r="V52" s="24">
        <v>0</v>
      </c>
      <c r="W52" s="66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66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5">
        <v>0</v>
      </c>
      <c r="AO52" s="67">
        <f t="shared" si="143"/>
        <v>0</v>
      </c>
      <c r="AP52" s="24">
        <v>0</v>
      </c>
      <c r="AQ52" s="25">
        <v>0</v>
      </c>
      <c r="AR52" s="16">
        <f t="shared" si="144"/>
        <v>0</v>
      </c>
      <c r="AS52" s="24">
        <v>0</v>
      </c>
      <c r="AT52" s="25">
        <v>0</v>
      </c>
      <c r="AU52" s="16">
        <f t="shared" si="145"/>
        <v>0</v>
      </c>
      <c r="AV52" s="24">
        <v>0</v>
      </c>
      <c r="AW52" s="25">
        <v>0</v>
      </c>
      <c r="AX52" s="15">
        <f t="shared" si="146"/>
        <v>0</v>
      </c>
      <c r="AY52" s="24">
        <v>0</v>
      </c>
      <c r="AZ52" s="25">
        <v>0</v>
      </c>
      <c r="BA52" s="16">
        <f t="shared" si="147"/>
        <v>0</v>
      </c>
      <c r="BB52" s="16">
        <v>0</v>
      </c>
      <c r="BC52" s="16">
        <v>0</v>
      </c>
      <c r="BD52" s="16">
        <f t="shared" si="148"/>
        <v>0</v>
      </c>
      <c r="BE52" s="24">
        <v>0</v>
      </c>
      <c r="BF52" s="25">
        <v>0</v>
      </c>
      <c r="BG52" s="15">
        <f t="shared" si="149"/>
        <v>0</v>
      </c>
      <c r="BH52" s="24">
        <v>0</v>
      </c>
      <c r="BI52" s="25">
        <v>0</v>
      </c>
      <c r="BJ52" s="16">
        <f t="shared" si="150"/>
        <v>0</v>
      </c>
      <c r="BK52" s="24">
        <v>0</v>
      </c>
      <c r="BL52" s="25">
        <v>0</v>
      </c>
      <c r="BM52" s="16">
        <f t="shared" si="151"/>
        <v>0</v>
      </c>
      <c r="BN52" s="24">
        <v>3</v>
      </c>
      <c r="BO52" s="25">
        <v>0</v>
      </c>
      <c r="BP52" s="15">
        <f t="shared" si="152"/>
        <v>3</v>
      </c>
      <c r="BQ52" s="24">
        <v>3</v>
      </c>
      <c r="BR52" s="25">
        <v>0</v>
      </c>
      <c r="BS52" s="16">
        <f t="shared" si="153"/>
        <v>3</v>
      </c>
      <c r="BT52" s="24">
        <v>1</v>
      </c>
      <c r="BU52" s="25">
        <v>0</v>
      </c>
      <c r="BV52" s="16">
        <f t="shared" si="154"/>
        <v>1</v>
      </c>
      <c r="BW52" s="17">
        <f t="shared" si="155"/>
        <v>7</v>
      </c>
      <c r="BX52" s="18">
        <f t="shared" si="156"/>
        <v>6</v>
      </c>
      <c r="BY52" s="19">
        <f t="shared" si="157"/>
        <v>13</v>
      </c>
      <c r="BZ52" s="20"/>
      <c r="CA52" s="20"/>
      <c r="CB52" s="20"/>
      <c r="CC52" s="20"/>
      <c r="CD52" s="20"/>
    </row>
    <row r="53" spans="1:82" ht="30" customHeight="1" thickBot="1">
      <c r="A53" s="12">
        <v>8</v>
      </c>
      <c r="B53" s="13" t="s">
        <v>26</v>
      </c>
      <c r="C53" s="43">
        <v>1</v>
      </c>
      <c r="D53" s="43">
        <v>2</v>
      </c>
      <c r="E53" s="56">
        <f t="shared" si="131"/>
        <v>3</v>
      </c>
      <c r="F53" s="43">
        <v>1</v>
      </c>
      <c r="G53" s="43">
        <v>2</v>
      </c>
      <c r="H53" s="55">
        <f t="shared" ref="H53:H62" si="158">SUM(F53:G53)</f>
        <v>3</v>
      </c>
      <c r="I53" s="43">
        <v>1</v>
      </c>
      <c r="J53" s="43">
        <v>2</v>
      </c>
      <c r="K53" s="55">
        <f t="shared" ref="K53:K62" si="159">SUM(I53:J53)</f>
        <v>3</v>
      </c>
      <c r="L53" s="43">
        <v>0</v>
      </c>
      <c r="M53" s="43">
        <v>0</v>
      </c>
      <c r="N53" s="56">
        <f t="shared" ref="N53:N56" si="160">SUM(L53:M53)</f>
        <v>0</v>
      </c>
      <c r="O53" s="43">
        <v>0</v>
      </c>
      <c r="P53" s="43">
        <v>0</v>
      </c>
      <c r="Q53" s="55">
        <f t="shared" ref="Q53:Q56" si="161">SUM(O53:P53)</f>
        <v>0</v>
      </c>
      <c r="R53" s="43">
        <v>0</v>
      </c>
      <c r="S53" s="43">
        <v>0</v>
      </c>
      <c r="T53" s="55">
        <f t="shared" ref="T53:T56" si="162">SUM(R53:S53)</f>
        <v>0</v>
      </c>
      <c r="U53" s="43">
        <v>0</v>
      </c>
      <c r="V53" s="43">
        <v>0</v>
      </c>
      <c r="W53" s="56">
        <f t="shared" ref="W53:W56" si="163">SUM(U53:V53)</f>
        <v>0</v>
      </c>
      <c r="X53" s="43">
        <v>0</v>
      </c>
      <c r="Y53" s="43">
        <v>0</v>
      </c>
      <c r="Z53" s="55">
        <f>SUM(X53:Y53)</f>
        <v>0</v>
      </c>
      <c r="AA53" s="43">
        <v>0</v>
      </c>
      <c r="AB53" s="43">
        <v>0</v>
      </c>
      <c r="AC53" s="55">
        <f t="shared" ref="AC53:AC56" si="164">SUM(AA53:AB53)</f>
        <v>0</v>
      </c>
      <c r="AD53" s="43">
        <v>0</v>
      </c>
      <c r="AE53" s="43">
        <v>0</v>
      </c>
      <c r="AF53" s="56">
        <f t="shared" ref="AF53:AF54" si="165">SUM(AD53:AE53)</f>
        <v>0</v>
      </c>
      <c r="AG53" s="43">
        <v>0</v>
      </c>
      <c r="AH53" s="43">
        <v>0</v>
      </c>
      <c r="AI53" s="55">
        <f t="shared" ref="AI53:AI54" si="166">SUM(AG53:AH53)</f>
        <v>0</v>
      </c>
      <c r="AJ53" s="43">
        <v>0</v>
      </c>
      <c r="AK53" s="43">
        <v>0</v>
      </c>
      <c r="AL53" s="55">
        <f t="shared" ref="AL53:AL56" si="167">SUM(AJ53:AK53)</f>
        <v>0</v>
      </c>
      <c r="AM53" s="55">
        <v>0</v>
      </c>
      <c r="AN53" s="55">
        <v>0</v>
      </c>
      <c r="AO53" s="15">
        <f t="shared" si="143"/>
        <v>0</v>
      </c>
      <c r="AP53" s="16">
        <v>0</v>
      </c>
      <c r="AQ53" s="16">
        <v>0</v>
      </c>
      <c r="AR53" s="16">
        <f t="shared" si="144"/>
        <v>0</v>
      </c>
      <c r="AS53" s="16">
        <v>0</v>
      </c>
      <c r="AT53" s="16">
        <v>0</v>
      </c>
      <c r="AU53" s="16">
        <f t="shared" si="145"/>
        <v>0</v>
      </c>
      <c r="AV53" s="16">
        <v>0</v>
      </c>
      <c r="AW53" s="16">
        <v>0</v>
      </c>
      <c r="AX53" s="15">
        <v>0</v>
      </c>
      <c r="AY53" s="16">
        <v>0</v>
      </c>
      <c r="AZ53" s="16">
        <v>0</v>
      </c>
      <c r="BA53" s="16">
        <f t="shared" si="147"/>
        <v>0</v>
      </c>
      <c r="BB53" s="16">
        <v>0</v>
      </c>
      <c r="BC53" s="16">
        <v>0</v>
      </c>
      <c r="BD53" s="16">
        <f t="shared" si="148"/>
        <v>0</v>
      </c>
      <c r="BE53" s="16">
        <v>0</v>
      </c>
      <c r="BF53" s="16">
        <v>0</v>
      </c>
      <c r="BG53" s="15">
        <f t="shared" si="149"/>
        <v>0</v>
      </c>
      <c r="BH53" s="16">
        <v>0</v>
      </c>
      <c r="BI53" s="16">
        <v>0</v>
      </c>
      <c r="BJ53" s="16">
        <f t="shared" si="150"/>
        <v>0</v>
      </c>
      <c r="BK53" s="16">
        <v>0</v>
      </c>
      <c r="BL53" s="16">
        <v>0</v>
      </c>
      <c r="BM53" s="16">
        <f t="shared" si="151"/>
        <v>0</v>
      </c>
      <c r="BN53" s="16">
        <v>0</v>
      </c>
      <c r="BO53" s="16">
        <v>0</v>
      </c>
      <c r="BP53" s="15">
        <v>0</v>
      </c>
      <c r="BQ53" s="21">
        <v>0</v>
      </c>
      <c r="BR53" s="21">
        <v>0</v>
      </c>
      <c r="BS53" s="16">
        <f t="shared" si="153"/>
        <v>0</v>
      </c>
      <c r="BT53" s="21">
        <v>0</v>
      </c>
      <c r="BU53" s="21">
        <v>0</v>
      </c>
      <c r="BV53" s="16">
        <f t="shared" si="154"/>
        <v>0</v>
      </c>
      <c r="BW53" s="17">
        <f t="shared" si="155"/>
        <v>1</v>
      </c>
      <c r="BX53" s="18">
        <f t="shared" si="156"/>
        <v>2</v>
      </c>
      <c r="BY53" s="19">
        <f t="shared" si="157"/>
        <v>3</v>
      </c>
      <c r="BZ53" s="20"/>
      <c r="CA53" s="26"/>
      <c r="CB53" s="26"/>
      <c r="CC53" s="26"/>
      <c r="CD53" s="26"/>
    </row>
    <row r="54" spans="1:82" ht="30" customHeight="1" thickBot="1">
      <c r="A54" s="12">
        <v>9</v>
      </c>
      <c r="B54" s="13" t="s">
        <v>27</v>
      </c>
      <c r="C54" s="16">
        <v>2</v>
      </c>
      <c r="D54" s="16">
        <v>6</v>
      </c>
      <c r="E54" s="15">
        <f t="shared" si="131"/>
        <v>8</v>
      </c>
      <c r="F54" s="16">
        <v>2</v>
      </c>
      <c r="G54" s="16">
        <v>6</v>
      </c>
      <c r="H54" s="16">
        <f t="shared" si="158"/>
        <v>8</v>
      </c>
      <c r="I54" s="16">
        <v>0</v>
      </c>
      <c r="J54" s="16">
        <v>5</v>
      </c>
      <c r="K54" s="16">
        <f t="shared" si="159"/>
        <v>5</v>
      </c>
      <c r="L54" s="16">
        <v>0</v>
      </c>
      <c r="M54" s="16">
        <v>2</v>
      </c>
      <c r="N54" s="15">
        <f t="shared" si="160"/>
        <v>2</v>
      </c>
      <c r="O54" s="16">
        <v>1</v>
      </c>
      <c r="P54" s="16">
        <v>2</v>
      </c>
      <c r="Q54" s="16">
        <f t="shared" si="161"/>
        <v>3</v>
      </c>
      <c r="R54" s="16">
        <v>0</v>
      </c>
      <c r="S54" s="16">
        <v>0</v>
      </c>
      <c r="T54" s="16">
        <f t="shared" si="162"/>
        <v>0</v>
      </c>
      <c r="U54" s="16">
        <v>0</v>
      </c>
      <c r="V54" s="16">
        <v>0</v>
      </c>
      <c r="W54" s="15">
        <f t="shared" si="163"/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164"/>
        <v>0</v>
      </c>
      <c r="AD54" s="16">
        <v>0</v>
      </c>
      <c r="AE54" s="16">
        <v>0</v>
      </c>
      <c r="AF54" s="15">
        <f t="shared" si="165"/>
        <v>0</v>
      </c>
      <c r="AG54" s="16">
        <v>0</v>
      </c>
      <c r="AH54" s="16">
        <v>0</v>
      </c>
      <c r="AI54" s="16">
        <f t="shared" si="166"/>
        <v>0</v>
      </c>
      <c r="AJ54" s="16">
        <v>0</v>
      </c>
      <c r="AK54" s="16">
        <v>0</v>
      </c>
      <c r="AL54" s="16">
        <f t="shared" si="167"/>
        <v>0</v>
      </c>
      <c r="AM54" s="16">
        <v>0</v>
      </c>
      <c r="AN54" s="16">
        <v>0</v>
      </c>
      <c r="AO54" s="15">
        <f t="shared" si="143"/>
        <v>0</v>
      </c>
      <c r="AP54" s="16">
        <v>0</v>
      </c>
      <c r="AQ54" s="16">
        <v>0</v>
      </c>
      <c r="AR54" s="16">
        <f t="shared" si="144"/>
        <v>0</v>
      </c>
      <c r="AS54" s="16">
        <v>0</v>
      </c>
      <c r="AT54" s="16">
        <v>0</v>
      </c>
      <c r="AU54" s="16">
        <f t="shared" si="145"/>
        <v>0</v>
      </c>
      <c r="AV54" s="16">
        <v>1</v>
      </c>
      <c r="AW54" s="16">
        <v>0</v>
      </c>
      <c r="AX54" s="15">
        <f t="shared" ref="AX54:AX56" si="168">SUM(AV54:AW54)</f>
        <v>1</v>
      </c>
      <c r="AY54" s="16">
        <v>0</v>
      </c>
      <c r="AZ54" s="16">
        <v>0</v>
      </c>
      <c r="BA54" s="16">
        <f t="shared" si="147"/>
        <v>0</v>
      </c>
      <c r="BB54" s="16">
        <v>0</v>
      </c>
      <c r="BC54" s="16">
        <v>0</v>
      </c>
      <c r="BD54" s="16">
        <f t="shared" si="148"/>
        <v>0</v>
      </c>
      <c r="BE54" s="16">
        <v>0</v>
      </c>
      <c r="BF54" s="16">
        <v>0</v>
      </c>
      <c r="BG54" s="15">
        <f t="shared" si="149"/>
        <v>0</v>
      </c>
      <c r="BH54" s="16">
        <v>0</v>
      </c>
      <c r="BI54" s="16">
        <v>0</v>
      </c>
      <c r="BJ54" s="16">
        <f t="shared" si="150"/>
        <v>0</v>
      </c>
      <c r="BK54" s="16">
        <v>0</v>
      </c>
      <c r="BL54" s="16">
        <v>0</v>
      </c>
      <c r="BM54" s="16">
        <f t="shared" si="151"/>
        <v>0</v>
      </c>
      <c r="BN54" s="16">
        <v>1</v>
      </c>
      <c r="BO54" s="16">
        <v>0</v>
      </c>
      <c r="BP54" s="15">
        <f t="shared" ref="BP54:BP62" si="169">SUM(BN54:BO54)</f>
        <v>1</v>
      </c>
      <c r="BQ54" s="16">
        <v>0</v>
      </c>
      <c r="BR54" s="16">
        <v>0</v>
      </c>
      <c r="BS54" s="16">
        <f t="shared" si="153"/>
        <v>0</v>
      </c>
      <c r="BT54" s="16">
        <v>1</v>
      </c>
      <c r="BU54" s="16">
        <v>0</v>
      </c>
      <c r="BV54" s="16">
        <f t="shared" si="154"/>
        <v>1</v>
      </c>
      <c r="BW54" s="17">
        <f t="shared" si="155"/>
        <v>4</v>
      </c>
      <c r="BX54" s="18">
        <f t="shared" si="156"/>
        <v>8</v>
      </c>
      <c r="BY54" s="19">
        <f t="shared" si="157"/>
        <v>12</v>
      </c>
      <c r="BZ54" s="20"/>
      <c r="CA54" s="20"/>
      <c r="CB54" s="20"/>
      <c r="CC54" s="20"/>
      <c r="CD54" s="20"/>
    </row>
    <row r="55" spans="1:82" ht="30" customHeight="1" thickBot="1">
      <c r="A55" s="12">
        <v>10</v>
      </c>
      <c r="B55" s="13" t="s">
        <v>28</v>
      </c>
      <c r="C55" s="68">
        <v>1</v>
      </c>
      <c r="D55" s="69">
        <v>2</v>
      </c>
      <c r="E55" s="15">
        <f t="shared" si="131"/>
        <v>3</v>
      </c>
      <c r="F55" s="68">
        <v>1</v>
      </c>
      <c r="G55" s="69">
        <v>2</v>
      </c>
      <c r="H55" s="16">
        <f t="shared" si="158"/>
        <v>3</v>
      </c>
      <c r="I55" s="68">
        <v>1</v>
      </c>
      <c r="J55" s="69">
        <v>2</v>
      </c>
      <c r="K55" s="16">
        <f t="shared" si="159"/>
        <v>3</v>
      </c>
      <c r="L55" s="21">
        <v>6</v>
      </c>
      <c r="M55" s="21">
        <v>6</v>
      </c>
      <c r="N55" s="15">
        <f t="shared" si="160"/>
        <v>12</v>
      </c>
      <c r="O55" s="21">
        <v>6</v>
      </c>
      <c r="P55" s="21">
        <v>6</v>
      </c>
      <c r="Q55" s="16">
        <f t="shared" si="161"/>
        <v>12</v>
      </c>
      <c r="R55" s="21">
        <v>6</v>
      </c>
      <c r="S55" s="21">
        <v>6</v>
      </c>
      <c r="T55" s="16">
        <f t="shared" si="162"/>
        <v>12</v>
      </c>
      <c r="U55" s="21">
        <v>6</v>
      </c>
      <c r="V55" s="21">
        <v>6</v>
      </c>
      <c r="W55" s="15">
        <f t="shared" si="163"/>
        <v>12</v>
      </c>
      <c r="X55" s="16">
        <v>0</v>
      </c>
      <c r="Y55" s="16">
        <v>0</v>
      </c>
      <c r="Z55" s="16">
        <f t="shared" ref="Z55:Z56" si="170">SUM(X55:Y55)</f>
        <v>0</v>
      </c>
      <c r="AA55" s="16">
        <v>0</v>
      </c>
      <c r="AB55" s="16">
        <v>0</v>
      </c>
      <c r="AC55" s="16">
        <f t="shared" si="164"/>
        <v>0</v>
      </c>
      <c r="AD55" s="16">
        <v>0</v>
      </c>
      <c r="AE55" s="16">
        <v>0</v>
      </c>
      <c r="AF55" s="15">
        <v>0</v>
      </c>
      <c r="AG55" s="21">
        <v>0</v>
      </c>
      <c r="AH55" s="21">
        <v>9</v>
      </c>
      <c r="AI55" s="16">
        <v>0</v>
      </c>
      <c r="AJ55" s="21">
        <v>0</v>
      </c>
      <c r="AK55" s="21">
        <v>0</v>
      </c>
      <c r="AL55" s="16">
        <f t="shared" si="167"/>
        <v>0</v>
      </c>
      <c r="AM55" s="16">
        <v>0</v>
      </c>
      <c r="AN55" s="16">
        <v>0</v>
      </c>
      <c r="AO55" s="15">
        <f t="shared" si="143"/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f t="shared" si="145"/>
        <v>0</v>
      </c>
      <c r="AV55" s="16">
        <v>0</v>
      </c>
      <c r="AW55" s="16">
        <v>0</v>
      </c>
      <c r="AX55" s="15">
        <f t="shared" si="168"/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f t="shared" si="148"/>
        <v>0</v>
      </c>
      <c r="BE55" s="16">
        <v>0</v>
      </c>
      <c r="BF55" s="16">
        <v>0</v>
      </c>
      <c r="BG55" s="15">
        <f t="shared" si="149"/>
        <v>0</v>
      </c>
      <c r="BH55" s="16">
        <v>0</v>
      </c>
      <c r="BI55" s="16">
        <v>0</v>
      </c>
      <c r="BJ55" s="16">
        <f t="shared" si="150"/>
        <v>0</v>
      </c>
      <c r="BK55" s="16">
        <v>0</v>
      </c>
      <c r="BL55" s="16">
        <v>0</v>
      </c>
      <c r="BM55" s="16">
        <f t="shared" si="151"/>
        <v>0</v>
      </c>
      <c r="BN55" s="16">
        <v>0</v>
      </c>
      <c r="BO55" s="16">
        <v>0</v>
      </c>
      <c r="BP55" s="15">
        <f t="shared" si="169"/>
        <v>0</v>
      </c>
      <c r="BQ55" s="21">
        <v>0</v>
      </c>
      <c r="BR55" s="21">
        <v>0</v>
      </c>
      <c r="BS55" s="16">
        <f t="shared" si="153"/>
        <v>0</v>
      </c>
      <c r="BT55" s="21">
        <v>0</v>
      </c>
      <c r="BU55" s="21">
        <v>0</v>
      </c>
      <c r="BV55" s="16">
        <v>0</v>
      </c>
      <c r="BW55" s="17">
        <f t="shared" si="155"/>
        <v>13</v>
      </c>
      <c r="BX55" s="18">
        <f t="shared" si="156"/>
        <v>14</v>
      </c>
      <c r="BY55" s="19">
        <f t="shared" si="157"/>
        <v>27</v>
      </c>
      <c r="BZ55" s="20"/>
      <c r="CA55" s="26"/>
      <c r="CB55" s="26"/>
      <c r="CC55" s="26"/>
      <c r="CD55" s="26"/>
    </row>
    <row r="56" spans="1:82" ht="30" customHeight="1" thickBot="1">
      <c r="A56" s="12">
        <v>11</v>
      </c>
      <c r="B56" s="13" t="s">
        <v>29</v>
      </c>
      <c r="C56" s="16">
        <v>3</v>
      </c>
      <c r="D56" s="16">
        <v>2</v>
      </c>
      <c r="E56" s="15">
        <f t="shared" si="131"/>
        <v>5</v>
      </c>
      <c r="F56" s="16">
        <v>3</v>
      </c>
      <c r="G56" s="16">
        <v>2</v>
      </c>
      <c r="H56" s="16">
        <f t="shared" si="158"/>
        <v>5</v>
      </c>
      <c r="I56" s="16">
        <v>1</v>
      </c>
      <c r="J56" s="16">
        <v>1</v>
      </c>
      <c r="K56" s="16">
        <f t="shared" si="159"/>
        <v>2</v>
      </c>
      <c r="L56" s="16">
        <v>1</v>
      </c>
      <c r="M56" s="16">
        <v>1</v>
      </c>
      <c r="N56" s="15">
        <f t="shared" si="160"/>
        <v>2</v>
      </c>
      <c r="O56" s="16">
        <v>1</v>
      </c>
      <c r="P56" s="16">
        <v>1</v>
      </c>
      <c r="Q56" s="16">
        <f t="shared" si="161"/>
        <v>2</v>
      </c>
      <c r="R56" s="16">
        <v>1</v>
      </c>
      <c r="S56" s="16">
        <v>1</v>
      </c>
      <c r="T56" s="16">
        <f t="shared" si="162"/>
        <v>2</v>
      </c>
      <c r="U56" s="16">
        <v>0</v>
      </c>
      <c r="V56" s="16">
        <v>0</v>
      </c>
      <c r="W56" s="15">
        <f t="shared" si="163"/>
        <v>0</v>
      </c>
      <c r="X56" s="16">
        <v>0</v>
      </c>
      <c r="Y56" s="16">
        <v>0</v>
      </c>
      <c r="Z56" s="16">
        <f t="shared" si="170"/>
        <v>0</v>
      </c>
      <c r="AA56" s="16">
        <v>0</v>
      </c>
      <c r="AB56" s="16">
        <v>0</v>
      </c>
      <c r="AC56" s="16">
        <f t="shared" si="164"/>
        <v>0</v>
      </c>
      <c r="AD56" s="16">
        <v>0</v>
      </c>
      <c r="AE56" s="16">
        <v>0</v>
      </c>
      <c r="AF56" s="15">
        <f>SUM(AD56:AE56)</f>
        <v>0</v>
      </c>
      <c r="AG56" s="16">
        <v>0</v>
      </c>
      <c r="AH56" s="16">
        <v>0</v>
      </c>
      <c r="AI56" s="16">
        <f>SUM(AG56:AH56)</f>
        <v>0</v>
      </c>
      <c r="AJ56" s="16">
        <v>0</v>
      </c>
      <c r="AK56" s="16">
        <v>0</v>
      </c>
      <c r="AL56" s="16">
        <f t="shared" si="167"/>
        <v>0</v>
      </c>
      <c r="AM56" s="16">
        <v>0</v>
      </c>
      <c r="AN56" s="16">
        <v>0</v>
      </c>
      <c r="AO56" s="15">
        <f t="shared" si="143"/>
        <v>0</v>
      </c>
      <c r="AP56" s="16">
        <v>0</v>
      </c>
      <c r="AQ56" s="16">
        <v>0</v>
      </c>
      <c r="AR56" s="16">
        <f>SUM(AP56:AQ56)</f>
        <v>0</v>
      </c>
      <c r="AS56" s="16">
        <v>0</v>
      </c>
      <c r="AT56" s="16">
        <v>0</v>
      </c>
      <c r="AU56" s="16">
        <f t="shared" si="145"/>
        <v>0</v>
      </c>
      <c r="AV56" s="16">
        <v>0</v>
      </c>
      <c r="AW56" s="16">
        <v>0</v>
      </c>
      <c r="AX56" s="15">
        <f t="shared" si="168"/>
        <v>0</v>
      </c>
      <c r="AY56" s="16">
        <v>0</v>
      </c>
      <c r="AZ56" s="16">
        <v>0</v>
      </c>
      <c r="BA56" s="16">
        <f>SUM(AY56:AZ56)</f>
        <v>0</v>
      </c>
      <c r="BB56" s="16">
        <v>0</v>
      </c>
      <c r="BC56" s="16">
        <v>0</v>
      </c>
      <c r="BD56" s="16">
        <f t="shared" si="148"/>
        <v>0</v>
      </c>
      <c r="BE56" s="16">
        <v>0</v>
      </c>
      <c r="BF56" s="16">
        <v>0</v>
      </c>
      <c r="BG56" s="15">
        <f t="shared" si="149"/>
        <v>0</v>
      </c>
      <c r="BH56" s="16">
        <v>0</v>
      </c>
      <c r="BI56" s="16">
        <v>0</v>
      </c>
      <c r="BJ56" s="16">
        <f t="shared" si="150"/>
        <v>0</v>
      </c>
      <c r="BK56" s="16">
        <v>0</v>
      </c>
      <c r="BL56" s="16">
        <v>0</v>
      </c>
      <c r="BM56" s="16">
        <f t="shared" si="151"/>
        <v>0</v>
      </c>
      <c r="BN56" s="16">
        <v>0</v>
      </c>
      <c r="BO56" s="16">
        <v>0</v>
      </c>
      <c r="BP56" s="15">
        <f t="shared" si="169"/>
        <v>0</v>
      </c>
      <c r="BQ56" s="16">
        <v>0</v>
      </c>
      <c r="BR56" s="16">
        <v>0</v>
      </c>
      <c r="BS56" s="16">
        <f t="shared" si="153"/>
        <v>0</v>
      </c>
      <c r="BT56" s="16">
        <v>0</v>
      </c>
      <c r="BU56" s="16">
        <v>0</v>
      </c>
      <c r="BV56" s="16">
        <f t="shared" ref="BV56:BV60" si="171">SUM(BT56:BU56)</f>
        <v>0</v>
      </c>
      <c r="BW56" s="17">
        <f t="shared" si="155"/>
        <v>4</v>
      </c>
      <c r="BX56" s="18">
        <f t="shared" si="156"/>
        <v>3</v>
      </c>
      <c r="BY56" s="19">
        <f t="shared" si="157"/>
        <v>7</v>
      </c>
      <c r="BZ56" s="20"/>
      <c r="CA56" s="20"/>
      <c r="CB56" s="20"/>
      <c r="CC56" s="20"/>
      <c r="CD56" s="20"/>
    </row>
    <row r="57" spans="1:82" ht="30" customHeight="1" thickBot="1">
      <c r="A57" s="12">
        <v>12</v>
      </c>
      <c r="B57" s="13" t="s">
        <v>30</v>
      </c>
      <c r="C57" s="34">
        <v>2</v>
      </c>
      <c r="D57" s="35">
        <v>3</v>
      </c>
      <c r="E57" s="15">
        <f t="shared" si="131"/>
        <v>5</v>
      </c>
      <c r="F57" s="34">
        <v>2</v>
      </c>
      <c r="G57" s="35">
        <v>3</v>
      </c>
      <c r="H57" s="16">
        <f t="shared" si="158"/>
        <v>5</v>
      </c>
      <c r="I57" s="34">
        <v>2</v>
      </c>
      <c r="J57" s="35">
        <v>3</v>
      </c>
      <c r="K57" s="16">
        <f t="shared" si="159"/>
        <v>5</v>
      </c>
      <c r="L57" s="34">
        <v>0</v>
      </c>
      <c r="M57" s="35">
        <v>0</v>
      </c>
      <c r="N57" s="36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4">
        <v>11</v>
      </c>
      <c r="BO57" s="35">
        <v>6</v>
      </c>
      <c r="BP57" s="15">
        <f t="shared" si="169"/>
        <v>17</v>
      </c>
      <c r="BQ57" s="34">
        <v>11</v>
      </c>
      <c r="BR57" s="35">
        <v>6</v>
      </c>
      <c r="BS57" s="16">
        <f t="shared" si="153"/>
        <v>17</v>
      </c>
      <c r="BT57" s="34">
        <v>3</v>
      </c>
      <c r="BU57" s="35">
        <v>3</v>
      </c>
      <c r="BV57" s="16">
        <f t="shared" si="171"/>
        <v>6</v>
      </c>
      <c r="BW57" s="17">
        <f t="shared" si="155"/>
        <v>13</v>
      </c>
      <c r="BX57" s="18">
        <f t="shared" si="156"/>
        <v>9</v>
      </c>
      <c r="BY57" s="19">
        <f t="shared" si="157"/>
        <v>22</v>
      </c>
      <c r="BZ57" s="20"/>
      <c r="CA57" s="26"/>
      <c r="CB57" s="26"/>
      <c r="CC57" s="26"/>
      <c r="CD57" s="26"/>
    </row>
    <row r="58" spans="1:82" ht="30" customHeight="1" thickBot="1">
      <c r="A58" s="12">
        <v>13</v>
      </c>
      <c r="B58" s="13" t="s">
        <v>31</v>
      </c>
      <c r="C58" s="16">
        <v>2</v>
      </c>
      <c r="D58" s="16">
        <v>2</v>
      </c>
      <c r="E58" s="15">
        <f t="shared" si="131"/>
        <v>4</v>
      </c>
      <c r="F58" s="16">
        <v>0</v>
      </c>
      <c r="G58" s="16">
        <v>0</v>
      </c>
      <c r="H58" s="16">
        <f t="shared" si="158"/>
        <v>0</v>
      </c>
      <c r="I58" s="16">
        <v>2</v>
      </c>
      <c r="J58" s="16">
        <v>2</v>
      </c>
      <c r="K58" s="16">
        <f t="shared" si="159"/>
        <v>4</v>
      </c>
      <c r="L58" s="16">
        <v>7</v>
      </c>
      <c r="M58" s="16">
        <v>2</v>
      </c>
      <c r="N58" s="15">
        <f t="shared" ref="N58:N62" si="172">SUM(L58:M58)</f>
        <v>9</v>
      </c>
      <c r="O58" s="16">
        <v>0</v>
      </c>
      <c r="P58" s="16">
        <v>0</v>
      </c>
      <c r="Q58" s="16">
        <f t="shared" ref="Q58:Q62" si="173">SUM(O58:P58)</f>
        <v>0</v>
      </c>
      <c r="R58" s="16">
        <v>7</v>
      </c>
      <c r="S58" s="16">
        <v>2</v>
      </c>
      <c r="T58" s="16">
        <f t="shared" ref="T58:T62" si="174">SUM(R58:S58)</f>
        <v>9</v>
      </c>
      <c r="U58" s="16">
        <v>0</v>
      </c>
      <c r="V58" s="16">
        <v>0</v>
      </c>
      <c r="W58" s="15">
        <f t="shared" ref="W58:W62" si="175">SUM(U58:V58)</f>
        <v>0</v>
      </c>
      <c r="X58" s="16">
        <v>0</v>
      </c>
      <c r="Y58" s="16">
        <v>0</v>
      </c>
      <c r="Z58" s="16">
        <f t="shared" ref="Z58:Z62" si="176">SUM(X58:Y58)</f>
        <v>0</v>
      </c>
      <c r="AA58" s="16">
        <v>0</v>
      </c>
      <c r="AB58" s="16">
        <v>0</v>
      </c>
      <c r="AC58" s="16">
        <f t="shared" ref="AC58:AC62" si="177">SUM(AA58:AB58)</f>
        <v>0</v>
      </c>
      <c r="AD58" s="16">
        <v>0</v>
      </c>
      <c r="AE58" s="16">
        <v>2</v>
      </c>
      <c r="AF58" s="15">
        <f t="shared" ref="AF58:AF62" si="178">SUM(AD58:AE58)</f>
        <v>2</v>
      </c>
      <c r="AG58" s="16">
        <v>0</v>
      </c>
      <c r="AH58" s="16">
        <v>2</v>
      </c>
      <c r="AI58" s="16">
        <f t="shared" ref="AI58:AI62" si="179">SUM(AG58:AH58)</f>
        <v>2</v>
      </c>
      <c r="AJ58" s="16">
        <v>0</v>
      </c>
      <c r="AK58" s="16">
        <v>0</v>
      </c>
      <c r="AL58" s="16">
        <f t="shared" ref="AL58:AL62" si="180">SUM(AJ58:AK58)</f>
        <v>0</v>
      </c>
      <c r="AM58" s="16">
        <v>0</v>
      </c>
      <c r="AN58" s="16">
        <v>0</v>
      </c>
      <c r="AO58" s="15">
        <f t="shared" ref="AO58:AO62" si="181">SUM(AM58:AN58)</f>
        <v>0</v>
      </c>
      <c r="AP58" s="16">
        <v>0</v>
      </c>
      <c r="AQ58" s="16">
        <v>0</v>
      </c>
      <c r="AR58" s="16">
        <f t="shared" ref="AR58:AR62" si="182">SUM(AP58:AQ58)</f>
        <v>0</v>
      </c>
      <c r="AS58" s="16">
        <v>0</v>
      </c>
      <c r="AT58" s="16">
        <v>0</v>
      </c>
      <c r="AU58" s="16">
        <f t="shared" ref="AU58:AU62" si="183">SUM(AS58:AT58)</f>
        <v>0</v>
      </c>
      <c r="AV58" s="16">
        <v>0</v>
      </c>
      <c r="AW58" s="16">
        <v>0</v>
      </c>
      <c r="AX58" s="15">
        <f t="shared" ref="AX58:AX62" si="184">SUM(AV58:AW58)</f>
        <v>0</v>
      </c>
      <c r="AY58" s="16">
        <v>0</v>
      </c>
      <c r="AZ58" s="16">
        <v>0</v>
      </c>
      <c r="BA58" s="16">
        <f t="shared" ref="BA58:BA62" si="185">SUM(AY58:AZ58)</f>
        <v>0</v>
      </c>
      <c r="BB58" s="16">
        <v>0</v>
      </c>
      <c r="BC58" s="16">
        <v>0</v>
      </c>
      <c r="BD58" s="16">
        <f t="shared" ref="BD58:BD62" si="186">SUM(BB58:BC58)</f>
        <v>0</v>
      </c>
      <c r="BE58" s="16">
        <v>0</v>
      </c>
      <c r="BF58" s="16">
        <v>0</v>
      </c>
      <c r="BG58" s="15">
        <f t="shared" ref="BG58:BG62" si="187">SUM(BE58:BF58)</f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f t="shared" ref="BM58:BM62" si="188">SUM(BK58:BL58)</f>
        <v>0</v>
      </c>
      <c r="BN58" s="16">
        <v>0</v>
      </c>
      <c r="BO58" s="16">
        <v>0</v>
      </c>
      <c r="BP58" s="15">
        <f t="shared" si="169"/>
        <v>0</v>
      </c>
      <c r="BQ58" s="16">
        <v>0</v>
      </c>
      <c r="BR58" s="16">
        <v>0</v>
      </c>
      <c r="BS58" s="16">
        <f t="shared" si="153"/>
        <v>0</v>
      </c>
      <c r="BT58" s="16">
        <v>0</v>
      </c>
      <c r="BU58" s="16">
        <v>0</v>
      </c>
      <c r="BV58" s="16">
        <f t="shared" si="171"/>
        <v>0</v>
      </c>
      <c r="BW58" s="17">
        <f t="shared" si="155"/>
        <v>9</v>
      </c>
      <c r="BX58" s="18">
        <f t="shared" si="156"/>
        <v>6</v>
      </c>
      <c r="BY58" s="19">
        <f t="shared" si="157"/>
        <v>15</v>
      </c>
      <c r="BZ58" s="20"/>
      <c r="CA58" s="20"/>
      <c r="CB58" s="20"/>
      <c r="CC58" s="20"/>
      <c r="CD58" s="20"/>
    </row>
    <row r="59" spans="1:82" ht="30" customHeight="1" thickBot="1">
      <c r="A59" s="12">
        <v>14</v>
      </c>
      <c r="B59" s="13" t="s">
        <v>32</v>
      </c>
      <c r="C59" s="16">
        <v>4</v>
      </c>
      <c r="D59" s="16">
        <v>2</v>
      </c>
      <c r="E59" s="15">
        <f t="shared" si="131"/>
        <v>6</v>
      </c>
      <c r="F59" s="16">
        <v>4</v>
      </c>
      <c r="G59" s="16">
        <v>2</v>
      </c>
      <c r="H59" s="16">
        <f t="shared" si="158"/>
        <v>6</v>
      </c>
      <c r="I59" s="16">
        <v>4</v>
      </c>
      <c r="J59" s="16">
        <v>2</v>
      </c>
      <c r="K59" s="16">
        <f t="shared" si="159"/>
        <v>6</v>
      </c>
      <c r="L59" s="16">
        <v>0</v>
      </c>
      <c r="M59" s="16">
        <v>0</v>
      </c>
      <c r="N59" s="15">
        <f t="shared" si="172"/>
        <v>0</v>
      </c>
      <c r="O59" s="16">
        <v>0</v>
      </c>
      <c r="P59" s="16">
        <v>0</v>
      </c>
      <c r="Q59" s="16">
        <f t="shared" si="173"/>
        <v>0</v>
      </c>
      <c r="R59" s="16">
        <v>0</v>
      </c>
      <c r="S59" s="16">
        <v>0</v>
      </c>
      <c r="T59" s="16">
        <f t="shared" si="174"/>
        <v>0</v>
      </c>
      <c r="U59" s="16">
        <v>0</v>
      </c>
      <c r="V59" s="16">
        <v>0</v>
      </c>
      <c r="W59" s="15">
        <f t="shared" si="175"/>
        <v>0</v>
      </c>
      <c r="X59" s="16">
        <v>0</v>
      </c>
      <c r="Y59" s="16">
        <v>0</v>
      </c>
      <c r="Z59" s="16">
        <f t="shared" si="176"/>
        <v>0</v>
      </c>
      <c r="AA59" s="16">
        <v>0</v>
      </c>
      <c r="AB59" s="16">
        <v>0</v>
      </c>
      <c r="AC59" s="16">
        <f t="shared" si="177"/>
        <v>0</v>
      </c>
      <c r="AD59" s="16"/>
      <c r="AE59" s="16"/>
      <c r="AF59" s="15">
        <f t="shared" si="178"/>
        <v>0</v>
      </c>
      <c r="AG59" s="16"/>
      <c r="AH59" s="16"/>
      <c r="AI59" s="16">
        <f t="shared" si="179"/>
        <v>0</v>
      </c>
      <c r="AJ59" s="16"/>
      <c r="AK59" s="16"/>
      <c r="AL59" s="16">
        <f t="shared" si="180"/>
        <v>0</v>
      </c>
      <c r="AM59" s="16"/>
      <c r="AN59" s="16"/>
      <c r="AO59" s="15">
        <f t="shared" si="181"/>
        <v>0</v>
      </c>
      <c r="AP59" s="16"/>
      <c r="AQ59" s="16"/>
      <c r="AR59" s="16">
        <f t="shared" si="182"/>
        <v>0</v>
      </c>
      <c r="AS59" s="16"/>
      <c r="AT59" s="16"/>
      <c r="AU59" s="16">
        <f t="shared" si="183"/>
        <v>0</v>
      </c>
      <c r="AV59" s="16"/>
      <c r="AW59" s="16"/>
      <c r="AX59" s="15">
        <f t="shared" si="184"/>
        <v>0</v>
      </c>
      <c r="AY59" s="16"/>
      <c r="AZ59" s="16"/>
      <c r="BA59" s="16">
        <f t="shared" si="185"/>
        <v>0</v>
      </c>
      <c r="BB59" s="16"/>
      <c r="BC59" s="16"/>
      <c r="BD59" s="16">
        <f t="shared" si="186"/>
        <v>0</v>
      </c>
      <c r="BE59" s="16"/>
      <c r="BF59" s="16"/>
      <c r="BG59" s="15">
        <f t="shared" si="187"/>
        <v>0</v>
      </c>
      <c r="BH59" s="16"/>
      <c r="BI59" s="16"/>
      <c r="BJ59" s="16">
        <f t="shared" ref="BJ59:BJ62" si="189">SUM(BH59:BI59)</f>
        <v>0</v>
      </c>
      <c r="BK59" s="16"/>
      <c r="BL59" s="16"/>
      <c r="BM59" s="16">
        <f t="shared" si="188"/>
        <v>0</v>
      </c>
      <c r="BN59" s="16"/>
      <c r="BO59" s="16"/>
      <c r="BP59" s="15">
        <f t="shared" si="169"/>
        <v>0</v>
      </c>
      <c r="BQ59" s="16"/>
      <c r="BR59" s="16"/>
      <c r="BS59" s="16">
        <f t="shared" si="153"/>
        <v>0</v>
      </c>
      <c r="BT59" s="16"/>
      <c r="BU59" s="16"/>
      <c r="BV59" s="16">
        <f t="shared" si="171"/>
        <v>0</v>
      </c>
      <c r="BW59" s="17">
        <f t="shared" si="155"/>
        <v>4</v>
      </c>
      <c r="BX59" s="18">
        <f t="shared" si="156"/>
        <v>2</v>
      </c>
      <c r="BY59" s="19">
        <f t="shared" si="157"/>
        <v>6</v>
      </c>
      <c r="BZ59" s="20"/>
      <c r="CA59" s="20"/>
      <c r="CB59" s="20"/>
      <c r="CC59" s="20"/>
      <c r="CD59" s="20"/>
    </row>
    <row r="60" spans="1:82" ht="30" customHeight="1" thickBot="1">
      <c r="A60" s="12">
        <v>15</v>
      </c>
      <c r="B60" s="13" t="s">
        <v>33</v>
      </c>
      <c r="C60" s="16">
        <v>0</v>
      </c>
      <c r="D60" s="16">
        <v>1</v>
      </c>
      <c r="E60" s="15">
        <f t="shared" si="131"/>
        <v>1</v>
      </c>
      <c r="F60" s="16">
        <v>0</v>
      </c>
      <c r="G60" s="16">
        <v>1</v>
      </c>
      <c r="H60" s="16">
        <f t="shared" si="158"/>
        <v>1</v>
      </c>
      <c r="I60" s="16">
        <v>0</v>
      </c>
      <c r="J60" s="16">
        <v>1</v>
      </c>
      <c r="K60" s="16">
        <f t="shared" si="159"/>
        <v>1</v>
      </c>
      <c r="L60" s="16">
        <v>0</v>
      </c>
      <c r="M60" s="16">
        <v>4</v>
      </c>
      <c r="N60" s="15">
        <f t="shared" si="172"/>
        <v>4</v>
      </c>
      <c r="O60" s="16">
        <v>0</v>
      </c>
      <c r="P60" s="16">
        <v>4</v>
      </c>
      <c r="Q60" s="16">
        <f t="shared" si="173"/>
        <v>4</v>
      </c>
      <c r="R60" s="16">
        <v>0</v>
      </c>
      <c r="S60" s="16">
        <v>4</v>
      </c>
      <c r="T60" s="16">
        <f t="shared" si="174"/>
        <v>4</v>
      </c>
      <c r="U60" s="16">
        <v>0</v>
      </c>
      <c r="V60" s="16">
        <v>0</v>
      </c>
      <c r="W60" s="15">
        <f t="shared" si="175"/>
        <v>0</v>
      </c>
      <c r="X60" s="16">
        <v>0</v>
      </c>
      <c r="Y60" s="16">
        <v>0</v>
      </c>
      <c r="Z60" s="16">
        <f t="shared" si="176"/>
        <v>0</v>
      </c>
      <c r="AA60" s="16">
        <v>0</v>
      </c>
      <c r="AB60" s="16">
        <v>0</v>
      </c>
      <c r="AC60" s="16">
        <f t="shared" si="177"/>
        <v>0</v>
      </c>
      <c r="AD60" s="16">
        <v>2</v>
      </c>
      <c r="AE60" s="16">
        <v>3</v>
      </c>
      <c r="AF60" s="15">
        <f t="shared" si="178"/>
        <v>5</v>
      </c>
      <c r="AG60" s="16">
        <v>2</v>
      </c>
      <c r="AH60" s="16">
        <v>3</v>
      </c>
      <c r="AI60" s="16">
        <f t="shared" si="179"/>
        <v>5</v>
      </c>
      <c r="AJ60" s="16">
        <v>2</v>
      </c>
      <c r="AK60" s="16">
        <v>3</v>
      </c>
      <c r="AL60" s="16">
        <f t="shared" si="180"/>
        <v>5</v>
      </c>
      <c r="AM60" s="16">
        <v>0</v>
      </c>
      <c r="AN60" s="16">
        <v>0</v>
      </c>
      <c r="AO60" s="15">
        <f t="shared" si="181"/>
        <v>0</v>
      </c>
      <c r="AP60" s="16">
        <v>0</v>
      </c>
      <c r="AQ60" s="16">
        <v>0</v>
      </c>
      <c r="AR60" s="16">
        <f t="shared" si="182"/>
        <v>0</v>
      </c>
      <c r="AS60" s="16">
        <v>0</v>
      </c>
      <c r="AT60" s="16">
        <v>0</v>
      </c>
      <c r="AU60" s="16">
        <f t="shared" si="183"/>
        <v>0</v>
      </c>
      <c r="AV60" s="16">
        <v>0</v>
      </c>
      <c r="AW60" s="16">
        <v>0</v>
      </c>
      <c r="AX60" s="15">
        <f t="shared" si="184"/>
        <v>0</v>
      </c>
      <c r="AY60" s="16">
        <v>0</v>
      </c>
      <c r="AZ60" s="16">
        <v>0</v>
      </c>
      <c r="BA60" s="16">
        <f t="shared" si="185"/>
        <v>0</v>
      </c>
      <c r="BB60" s="16">
        <v>0</v>
      </c>
      <c r="BC60" s="16">
        <v>0</v>
      </c>
      <c r="BD60" s="16">
        <f t="shared" si="186"/>
        <v>0</v>
      </c>
      <c r="BE60" s="16">
        <v>0</v>
      </c>
      <c r="BF60" s="16">
        <v>0</v>
      </c>
      <c r="BG60" s="15">
        <f t="shared" si="187"/>
        <v>0</v>
      </c>
      <c r="BH60" s="16">
        <v>0</v>
      </c>
      <c r="BI60" s="16">
        <v>0</v>
      </c>
      <c r="BJ60" s="16">
        <f t="shared" si="189"/>
        <v>0</v>
      </c>
      <c r="BK60" s="16">
        <v>0</v>
      </c>
      <c r="BL60" s="16">
        <v>0</v>
      </c>
      <c r="BM60" s="16">
        <f t="shared" si="188"/>
        <v>0</v>
      </c>
      <c r="BN60" s="16">
        <v>2</v>
      </c>
      <c r="BO60" s="16">
        <v>1</v>
      </c>
      <c r="BP60" s="15">
        <f t="shared" si="169"/>
        <v>3</v>
      </c>
      <c r="BQ60" s="16">
        <v>2</v>
      </c>
      <c r="BR60" s="16">
        <v>1</v>
      </c>
      <c r="BS60" s="16">
        <f t="shared" si="153"/>
        <v>3</v>
      </c>
      <c r="BT60" s="16">
        <v>2</v>
      </c>
      <c r="BU60" s="16">
        <v>1</v>
      </c>
      <c r="BV60" s="16">
        <f t="shared" si="171"/>
        <v>3</v>
      </c>
      <c r="BW60" s="17">
        <f t="shared" si="155"/>
        <v>4</v>
      </c>
      <c r="BX60" s="18">
        <f t="shared" si="156"/>
        <v>9</v>
      </c>
      <c r="BY60" s="19">
        <f t="shared" si="157"/>
        <v>13</v>
      </c>
      <c r="BZ60" s="20"/>
      <c r="CA60" s="20"/>
      <c r="CB60" s="20"/>
      <c r="CC60" s="20"/>
      <c r="CD60" s="20"/>
    </row>
    <row r="61" spans="1:82" ht="30" customHeight="1" thickBot="1">
      <c r="A61" s="12">
        <v>16</v>
      </c>
      <c r="B61" s="13" t="s">
        <v>34</v>
      </c>
      <c r="C61" s="16">
        <v>0</v>
      </c>
      <c r="D61" s="16">
        <v>2</v>
      </c>
      <c r="E61" s="15">
        <f t="shared" si="131"/>
        <v>2</v>
      </c>
      <c r="F61" s="16">
        <v>0</v>
      </c>
      <c r="G61" s="16">
        <v>2</v>
      </c>
      <c r="H61" s="16">
        <f t="shared" si="158"/>
        <v>2</v>
      </c>
      <c r="I61" s="16">
        <v>0</v>
      </c>
      <c r="J61" s="16">
        <v>2</v>
      </c>
      <c r="K61" s="16">
        <f t="shared" si="159"/>
        <v>2</v>
      </c>
      <c r="L61" s="16">
        <v>1</v>
      </c>
      <c r="M61" s="16">
        <v>0</v>
      </c>
      <c r="N61" s="15">
        <f t="shared" si="172"/>
        <v>1</v>
      </c>
      <c r="O61" s="16">
        <v>1</v>
      </c>
      <c r="P61" s="16">
        <v>0</v>
      </c>
      <c r="Q61" s="16">
        <f t="shared" si="173"/>
        <v>1</v>
      </c>
      <c r="R61" s="16">
        <v>1</v>
      </c>
      <c r="S61" s="16">
        <v>0</v>
      </c>
      <c r="T61" s="16">
        <f t="shared" si="174"/>
        <v>1</v>
      </c>
      <c r="U61" s="16">
        <v>0</v>
      </c>
      <c r="V61" s="16">
        <v>0</v>
      </c>
      <c r="W61" s="15">
        <f t="shared" si="175"/>
        <v>0</v>
      </c>
      <c r="X61" s="16">
        <v>0</v>
      </c>
      <c r="Y61" s="16">
        <v>0</v>
      </c>
      <c r="Z61" s="16">
        <f t="shared" si="176"/>
        <v>0</v>
      </c>
      <c r="AA61" s="16">
        <v>0</v>
      </c>
      <c r="AB61" s="16">
        <v>0</v>
      </c>
      <c r="AC61" s="16">
        <f t="shared" si="177"/>
        <v>0</v>
      </c>
      <c r="AD61" s="16">
        <v>0</v>
      </c>
      <c r="AE61" s="16">
        <v>0</v>
      </c>
      <c r="AF61" s="15">
        <f t="shared" si="178"/>
        <v>0</v>
      </c>
      <c r="AG61" s="16">
        <v>0</v>
      </c>
      <c r="AH61" s="16">
        <v>0</v>
      </c>
      <c r="AI61" s="16">
        <f t="shared" si="179"/>
        <v>0</v>
      </c>
      <c r="AJ61" s="16">
        <v>0</v>
      </c>
      <c r="AK61" s="16">
        <v>0</v>
      </c>
      <c r="AL61" s="16">
        <f t="shared" si="180"/>
        <v>0</v>
      </c>
      <c r="AM61" s="16">
        <v>0</v>
      </c>
      <c r="AN61" s="16">
        <v>0</v>
      </c>
      <c r="AO61" s="15">
        <f t="shared" si="181"/>
        <v>0</v>
      </c>
      <c r="AP61" s="16">
        <v>0</v>
      </c>
      <c r="AQ61" s="16">
        <v>0</v>
      </c>
      <c r="AR61" s="16">
        <f t="shared" si="182"/>
        <v>0</v>
      </c>
      <c r="AS61" s="16">
        <v>0</v>
      </c>
      <c r="AT61" s="16">
        <v>0</v>
      </c>
      <c r="AU61" s="16">
        <f t="shared" si="183"/>
        <v>0</v>
      </c>
      <c r="AV61" s="16">
        <v>0</v>
      </c>
      <c r="AW61" s="16">
        <v>0</v>
      </c>
      <c r="AX61" s="15">
        <f t="shared" si="184"/>
        <v>0</v>
      </c>
      <c r="AY61" s="16">
        <v>0</v>
      </c>
      <c r="AZ61" s="16">
        <v>0</v>
      </c>
      <c r="BA61" s="16">
        <f t="shared" si="185"/>
        <v>0</v>
      </c>
      <c r="BB61" s="16">
        <v>0</v>
      </c>
      <c r="BC61" s="16">
        <v>0</v>
      </c>
      <c r="BD61" s="16">
        <f t="shared" si="186"/>
        <v>0</v>
      </c>
      <c r="BE61" s="16">
        <v>0</v>
      </c>
      <c r="BF61" s="16">
        <v>0</v>
      </c>
      <c r="BG61" s="15">
        <f t="shared" si="187"/>
        <v>0</v>
      </c>
      <c r="BH61" s="16">
        <v>0</v>
      </c>
      <c r="BI61" s="16">
        <v>0</v>
      </c>
      <c r="BJ61" s="16">
        <f t="shared" si="189"/>
        <v>0</v>
      </c>
      <c r="BK61" s="16">
        <v>0</v>
      </c>
      <c r="BL61" s="16">
        <v>0</v>
      </c>
      <c r="BM61" s="16">
        <f t="shared" si="188"/>
        <v>0</v>
      </c>
      <c r="BN61" s="16">
        <v>0</v>
      </c>
      <c r="BO61" s="16">
        <v>0</v>
      </c>
      <c r="BP61" s="15">
        <f t="shared" si="169"/>
        <v>0</v>
      </c>
      <c r="BQ61" s="16">
        <v>0</v>
      </c>
      <c r="BR61" s="16">
        <v>0</v>
      </c>
      <c r="BS61" s="16">
        <f t="shared" si="153"/>
        <v>0</v>
      </c>
      <c r="BT61" s="16">
        <v>0</v>
      </c>
      <c r="BU61" s="16">
        <v>0</v>
      </c>
      <c r="BV61" s="16">
        <v>0</v>
      </c>
      <c r="BW61" s="17">
        <v>1</v>
      </c>
      <c r="BX61" s="18">
        <v>2</v>
      </c>
      <c r="BY61" s="19">
        <v>3</v>
      </c>
      <c r="BZ61" s="20"/>
      <c r="CA61" s="20"/>
      <c r="CB61" s="20"/>
      <c r="CC61" s="20"/>
      <c r="CD61" s="20"/>
    </row>
    <row r="62" spans="1:82" ht="30" customHeight="1" thickBot="1">
      <c r="A62" s="12">
        <v>17</v>
      </c>
      <c r="B62" s="13" t="s">
        <v>35</v>
      </c>
      <c r="C62" s="16">
        <v>1</v>
      </c>
      <c r="D62" s="16">
        <v>1</v>
      </c>
      <c r="E62" s="15">
        <f t="shared" si="131"/>
        <v>2</v>
      </c>
      <c r="F62" s="16">
        <v>1</v>
      </c>
      <c r="G62" s="16">
        <v>1</v>
      </c>
      <c r="H62" s="16">
        <f t="shared" si="158"/>
        <v>2</v>
      </c>
      <c r="I62" s="16">
        <v>1</v>
      </c>
      <c r="J62" s="16">
        <v>1</v>
      </c>
      <c r="K62" s="16">
        <f t="shared" si="159"/>
        <v>2</v>
      </c>
      <c r="L62" s="16">
        <v>0</v>
      </c>
      <c r="M62" s="16">
        <v>0</v>
      </c>
      <c r="N62" s="15">
        <f t="shared" si="172"/>
        <v>0</v>
      </c>
      <c r="O62" s="16">
        <v>0</v>
      </c>
      <c r="P62" s="16">
        <v>0</v>
      </c>
      <c r="Q62" s="16">
        <f t="shared" si="173"/>
        <v>0</v>
      </c>
      <c r="R62" s="16">
        <v>0</v>
      </c>
      <c r="S62" s="16">
        <v>0</v>
      </c>
      <c r="T62" s="16">
        <f t="shared" si="174"/>
        <v>0</v>
      </c>
      <c r="U62" s="16">
        <v>0</v>
      </c>
      <c r="V62" s="16">
        <v>0</v>
      </c>
      <c r="W62" s="15">
        <f t="shared" si="175"/>
        <v>0</v>
      </c>
      <c r="X62" s="16">
        <v>0</v>
      </c>
      <c r="Y62" s="16">
        <v>0</v>
      </c>
      <c r="Z62" s="16">
        <f t="shared" si="176"/>
        <v>0</v>
      </c>
      <c r="AA62" s="16">
        <v>0</v>
      </c>
      <c r="AB62" s="16">
        <v>0</v>
      </c>
      <c r="AC62" s="16">
        <f t="shared" si="177"/>
        <v>0</v>
      </c>
      <c r="AD62" s="16">
        <v>0</v>
      </c>
      <c r="AE62" s="16">
        <v>0</v>
      </c>
      <c r="AF62" s="15">
        <f t="shared" si="178"/>
        <v>0</v>
      </c>
      <c r="AG62" s="16">
        <v>0</v>
      </c>
      <c r="AH62" s="16">
        <v>0</v>
      </c>
      <c r="AI62" s="16">
        <f t="shared" si="179"/>
        <v>0</v>
      </c>
      <c r="AJ62" s="16">
        <v>0</v>
      </c>
      <c r="AK62" s="16">
        <v>0</v>
      </c>
      <c r="AL62" s="16">
        <f t="shared" si="180"/>
        <v>0</v>
      </c>
      <c r="AM62" s="16">
        <v>0</v>
      </c>
      <c r="AN62" s="16">
        <v>0</v>
      </c>
      <c r="AO62" s="15">
        <f t="shared" si="181"/>
        <v>0</v>
      </c>
      <c r="AP62" s="16">
        <v>0</v>
      </c>
      <c r="AQ62" s="16">
        <v>0</v>
      </c>
      <c r="AR62" s="16">
        <f t="shared" si="182"/>
        <v>0</v>
      </c>
      <c r="AS62" s="16">
        <v>0</v>
      </c>
      <c r="AT62" s="16">
        <v>0</v>
      </c>
      <c r="AU62" s="16">
        <f t="shared" si="183"/>
        <v>0</v>
      </c>
      <c r="AV62" s="16">
        <v>0</v>
      </c>
      <c r="AW62" s="16">
        <v>0</v>
      </c>
      <c r="AX62" s="15">
        <f t="shared" si="184"/>
        <v>0</v>
      </c>
      <c r="AY62" s="16">
        <v>0</v>
      </c>
      <c r="AZ62" s="16">
        <v>0</v>
      </c>
      <c r="BA62" s="16">
        <f t="shared" si="185"/>
        <v>0</v>
      </c>
      <c r="BB62" s="16">
        <v>0</v>
      </c>
      <c r="BC62" s="16">
        <v>0</v>
      </c>
      <c r="BD62" s="16">
        <f t="shared" si="186"/>
        <v>0</v>
      </c>
      <c r="BE62" s="16">
        <v>0</v>
      </c>
      <c r="BF62" s="16">
        <v>0</v>
      </c>
      <c r="BG62" s="15">
        <f t="shared" si="187"/>
        <v>0</v>
      </c>
      <c r="BH62" s="16">
        <v>0</v>
      </c>
      <c r="BI62" s="16">
        <v>0</v>
      </c>
      <c r="BJ62" s="16">
        <f t="shared" si="189"/>
        <v>0</v>
      </c>
      <c r="BK62" s="16">
        <v>0</v>
      </c>
      <c r="BL62" s="16">
        <v>0</v>
      </c>
      <c r="BM62" s="16">
        <f t="shared" si="188"/>
        <v>0</v>
      </c>
      <c r="BN62" s="16">
        <v>0</v>
      </c>
      <c r="BO62" s="16">
        <v>0</v>
      </c>
      <c r="BP62" s="15">
        <f t="shared" si="169"/>
        <v>0</v>
      </c>
      <c r="BQ62" s="16">
        <v>0</v>
      </c>
      <c r="BR62" s="16">
        <v>0</v>
      </c>
      <c r="BS62" s="16">
        <f t="shared" si="153"/>
        <v>0</v>
      </c>
      <c r="BT62" s="16">
        <v>0</v>
      </c>
      <c r="BU62" s="16">
        <v>0</v>
      </c>
      <c r="BV62" s="16">
        <f>SUM(BT62:BU62)</f>
        <v>0</v>
      </c>
      <c r="BW62" s="17">
        <f>AM62+AV62+BE62+C62+L62+U62+AD62+BN62</f>
        <v>1</v>
      </c>
      <c r="BX62" s="18">
        <f>D62+M62+V62+AE62+AN62+AW62+BF62+BO62</f>
        <v>1</v>
      </c>
      <c r="BY62" s="19">
        <f>SUM(BW62:BX62)</f>
        <v>2</v>
      </c>
      <c r="BZ62" s="20"/>
      <c r="CA62" s="20"/>
      <c r="CB62" s="20"/>
      <c r="CC62" s="20"/>
      <c r="CD62" s="20"/>
    </row>
    <row r="63" spans="1:82" ht="30" customHeight="1">
      <c r="A63" s="12">
        <v>18</v>
      </c>
      <c r="B63" s="13" t="s">
        <v>36</v>
      </c>
      <c r="C63" s="41">
        <v>1</v>
      </c>
      <c r="D63" s="70">
        <v>4</v>
      </c>
      <c r="E63" s="70">
        <v>5</v>
      </c>
      <c r="F63" s="70">
        <v>1</v>
      </c>
      <c r="G63" s="70">
        <v>4</v>
      </c>
      <c r="H63" s="70">
        <v>5</v>
      </c>
      <c r="I63" s="70">
        <v>1</v>
      </c>
      <c r="J63" s="70">
        <v>4</v>
      </c>
      <c r="K63" s="70">
        <v>5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1</v>
      </c>
      <c r="BO63" s="70">
        <v>0</v>
      </c>
      <c r="BP63" s="70">
        <v>1</v>
      </c>
      <c r="BQ63" s="70">
        <v>1</v>
      </c>
      <c r="BR63" s="70">
        <v>0</v>
      </c>
      <c r="BS63" s="70">
        <v>1</v>
      </c>
      <c r="BT63" s="70">
        <v>1</v>
      </c>
      <c r="BU63" s="70">
        <v>0</v>
      </c>
      <c r="BV63" s="70">
        <v>1</v>
      </c>
      <c r="BW63" s="71">
        <v>2</v>
      </c>
      <c r="BX63" s="71">
        <v>4</v>
      </c>
      <c r="BY63" s="72">
        <v>6</v>
      </c>
      <c r="BZ63" s="20"/>
      <c r="CA63" s="20"/>
      <c r="CB63" s="20"/>
      <c r="CC63" s="20"/>
      <c r="CD63" s="20"/>
    </row>
    <row r="64" spans="1:82" ht="30" customHeight="1" thickBot="1">
      <c r="A64" s="73">
        <v>19</v>
      </c>
      <c r="B64" s="74" t="s">
        <v>37</v>
      </c>
      <c r="C64" s="75">
        <v>1</v>
      </c>
      <c r="D64" s="75">
        <v>2</v>
      </c>
      <c r="E64" s="75">
        <f t="shared" ref="E64:E67" si="190">SUM(C64:D64)</f>
        <v>3</v>
      </c>
      <c r="F64" s="75">
        <v>1</v>
      </c>
      <c r="G64" s="75">
        <v>0</v>
      </c>
      <c r="H64" s="75">
        <f t="shared" ref="H64:H67" si="191">SUM(F64:G64)</f>
        <v>1</v>
      </c>
      <c r="I64" s="75">
        <v>1</v>
      </c>
      <c r="J64" s="75">
        <v>0</v>
      </c>
      <c r="K64" s="75">
        <f t="shared" ref="K64:K65" si="192">SUM(I64:J64)</f>
        <v>1</v>
      </c>
      <c r="L64" s="75">
        <v>1</v>
      </c>
      <c r="M64" s="75">
        <v>0</v>
      </c>
      <c r="N64" s="75">
        <f t="shared" ref="N64:N65" si="193">SUM(L64:M64)</f>
        <v>1</v>
      </c>
      <c r="O64" s="75">
        <v>1</v>
      </c>
      <c r="P64" s="75">
        <v>0</v>
      </c>
      <c r="Q64" s="75">
        <f t="shared" ref="Q64:Q65" si="194">SUM(O64:P64)</f>
        <v>1</v>
      </c>
      <c r="R64" s="75">
        <v>1</v>
      </c>
      <c r="S64" s="75">
        <v>0</v>
      </c>
      <c r="T64" s="75">
        <f t="shared" ref="T64:T65" si="195">SUM(R64:S64)</f>
        <v>1</v>
      </c>
      <c r="U64" s="75">
        <v>0</v>
      </c>
      <c r="V64" s="75">
        <v>0</v>
      </c>
      <c r="W64" s="75">
        <f t="shared" ref="W64:W65" si="196">SUM(U64:V64)</f>
        <v>0</v>
      </c>
      <c r="X64" s="75">
        <v>0</v>
      </c>
      <c r="Y64" s="75">
        <v>0</v>
      </c>
      <c r="Z64" s="75">
        <f t="shared" ref="Z64:Z65" si="197">SUM(X64:Y64)</f>
        <v>0</v>
      </c>
      <c r="AA64" s="75">
        <v>0</v>
      </c>
      <c r="AB64" s="75">
        <v>0</v>
      </c>
      <c r="AC64" s="75">
        <f t="shared" ref="AC64:AC67" si="198">SUM(AA64:AB64)</f>
        <v>0</v>
      </c>
      <c r="AD64" s="75">
        <v>0</v>
      </c>
      <c r="AE64" s="75">
        <v>0</v>
      </c>
      <c r="AF64" s="75">
        <f t="shared" ref="AF64:AF67" si="199">SUM(AD64:AE64)</f>
        <v>0</v>
      </c>
      <c r="AG64" s="75">
        <v>0</v>
      </c>
      <c r="AH64" s="75">
        <v>0</v>
      </c>
      <c r="AI64" s="75">
        <f t="shared" ref="AI64:AI65" si="200">SUM(AG64:AH64)</f>
        <v>0</v>
      </c>
      <c r="AJ64" s="75">
        <v>0</v>
      </c>
      <c r="AK64" s="75">
        <v>0</v>
      </c>
      <c r="AL64" s="75">
        <f t="shared" ref="AL64:AL67" si="201">SUM(AJ64:AK64)</f>
        <v>0</v>
      </c>
      <c r="AM64" s="75">
        <v>0</v>
      </c>
      <c r="AN64" s="75">
        <v>0</v>
      </c>
      <c r="AO64" s="75">
        <f t="shared" ref="AO64:AO67" si="202">SUM(AM64:AN64)</f>
        <v>0</v>
      </c>
      <c r="AP64" s="75">
        <v>0</v>
      </c>
      <c r="AQ64" s="75">
        <v>0</v>
      </c>
      <c r="AR64" s="75">
        <f t="shared" ref="AR64:AR67" si="203">SUM(AP64:AQ64)</f>
        <v>0</v>
      </c>
      <c r="AS64" s="75">
        <v>0</v>
      </c>
      <c r="AT64" s="75">
        <v>0</v>
      </c>
      <c r="AU64" s="75">
        <f t="shared" ref="AU64:AU67" si="204">SUM(AS64:AT64)</f>
        <v>0</v>
      </c>
      <c r="AV64" s="75">
        <v>0</v>
      </c>
      <c r="AW64" s="75">
        <v>0</v>
      </c>
      <c r="AX64" s="75">
        <f t="shared" ref="AX64:AX67" si="205">SUM(AV64:AW64)</f>
        <v>0</v>
      </c>
      <c r="AY64" s="75">
        <v>0</v>
      </c>
      <c r="AZ64" s="75">
        <v>0</v>
      </c>
      <c r="BA64" s="75">
        <f t="shared" ref="BA64:BA65" si="206">SUM(AY64:AZ64)</f>
        <v>0</v>
      </c>
      <c r="BB64" s="75">
        <v>0</v>
      </c>
      <c r="BC64" s="75">
        <v>0</v>
      </c>
      <c r="BD64" s="75">
        <f t="shared" ref="BD64:BD65" si="207">SUM(BB64:BC64)</f>
        <v>0</v>
      </c>
      <c r="BE64" s="75">
        <v>0</v>
      </c>
      <c r="BF64" s="75">
        <v>0</v>
      </c>
      <c r="BG64" s="75">
        <f t="shared" ref="BG64:BG65" si="208">SUM(BE64:BF64)</f>
        <v>0</v>
      </c>
      <c r="BH64" s="75">
        <v>0</v>
      </c>
      <c r="BI64" s="75">
        <v>0</v>
      </c>
      <c r="BJ64" s="75">
        <f t="shared" ref="BJ64:BJ67" si="209">SUM(BH64:BI64)</f>
        <v>0</v>
      </c>
      <c r="BK64" s="75">
        <v>0</v>
      </c>
      <c r="BL64" s="75">
        <v>0</v>
      </c>
      <c r="BM64" s="75">
        <f t="shared" ref="BM64:BM67" si="210">SUM(BK64:BL64)</f>
        <v>0</v>
      </c>
      <c r="BN64" s="75">
        <v>2</v>
      </c>
      <c r="BO64" s="75">
        <v>0</v>
      </c>
      <c r="BP64" s="75">
        <f t="shared" ref="BP64:BP67" si="211">SUM(BN64:BO64)</f>
        <v>2</v>
      </c>
      <c r="BQ64" s="75">
        <v>2</v>
      </c>
      <c r="BR64" s="75">
        <v>0</v>
      </c>
      <c r="BS64" s="75">
        <f t="shared" ref="BS64:BS67" si="212">SUM(BQ64:BR64)</f>
        <v>2</v>
      </c>
      <c r="BT64" s="75">
        <v>2</v>
      </c>
      <c r="BU64" s="75">
        <v>0</v>
      </c>
      <c r="BV64" s="75">
        <f t="shared" ref="BV64:BV67" si="213">SUM(BT64:BU64)</f>
        <v>2</v>
      </c>
      <c r="BW64" s="76">
        <f t="shared" ref="BW64:BW66" si="214">AM64+AV64+BE64+C64+L64+U64+AD64+BN64</f>
        <v>4</v>
      </c>
      <c r="BX64" s="77">
        <f t="shared" ref="BX64:BX66" si="215">D64+M64+V64+AE64+AN64+AW64+BF64+BO64</f>
        <v>2</v>
      </c>
      <c r="BY64" s="78">
        <f t="shared" ref="BY64:BY67" si="216">SUM(BW64:BX64)</f>
        <v>6</v>
      </c>
      <c r="BZ64" s="79"/>
      <c r="CA64" s="79"/>
      <c r="CB64" s="79"/>
      <c r="CC64" s="79"/>
      <c r="CD64" s="79"/>
    </row>
    <row r="65" spans="1:82" ht="30" customHeight="1" thickBot="1">
      <c r="A65" s="12">
        <v>20</v>
      </c>
      <c r="B65" s="13" t="s">
        <v>38</v>
      </c>
      <c r="C65" s="16">
        <v>2</v>
      </c>
      <c r="D65" s="16">
        <v>3</v>
      </c>
      <c r="E65" s="15">
        <f t="shared" si="190"/>
        <v>5</v>
      </c>
      <c r="F65" s="16">
        <v>2</v>
      </c>
      <c r="G65" s="16">
        <v>3</v>
      </c>
      <c r="H65" s="16">
        <f t="shared" si="191"/>
        <v>5</v>
      </c>
      <c r="I65" s="16">
        <v>2</v>
      </c>
      <c r="J65" s="16">
        <v>3</v>
      </c>
      <c r="K65" s="16">
        <f t="shared" si="192"/>
        <v>5</v>
      </c>
      <c r="L65" s="16">
        <v>1</v>
      </c>
      <c r="M65" s="16">
        <v>0</v>
      </c>
      <c r="N65" s="15">
        <f t="shared" si="193"/>
        <v>1</v>
      </c>
      <c r="O65" s="16">
        <v>1</v>
      </c>
      <c r="P65" s="16">
        <v>0</v>
      </c>
      <c r="Q65" s="16">
        <f t="shared" si="194"/>
        <v>1</v>
      </c>
      <c r="R65" s="16">
        <v>1</v>
      </c>
      <c r="S65" s="16">
        <v>0</v>
      </c>
      <c r="T65" s="16">
        <f t="shared" si="195"/>
        <v>1</v>
      </c>
      <c r="U65" s="16">
        <v>0</v>
      </c>
      <c r="V65" s="16">
        <v>0</v>
      </c>
      <c r="W65" s="15">
        <f t="shared" si="196"/>
        <v>0</v>
      </c>
      <c r="X65" s="16">
        <v>0</v>
      </c>
      <c r="Y65" s="16">
        <v>0</v>
      </c>
      <c r="Z65" s="16">
        <f t="shared" si="197"/>
        <v>0</v>
      </c>
      <c r="AA65" s="16">
        <v>0</v>
      </c>
      <c r="AB65" s="16">
        <v>0</v>
      </c>
      <c r="AC65" s="16">
        <f t="shared" si="198"/>
        <v>0</v>
      </c>
      <c r="AD65" s="16">
        <v>0</v>
      </c>
      <c r="AE65" s="16">
        <v>0</v>
      </c>
      <c r="AF65" s="15">
        <f t="shared" si="199"/>
        <v>0</v>
      </c>
      <c r="AG65" s="16">
        <v>0</v>
      </c>
      <c r="AH65" s="16">
        <v>0</v>
      </c>
      <c r="AI65" s="16">
        <f t="shared" si="200"/>
        <v>0</v>
      </c>
      <c r="AJ65" s="16">
        <v>0</v>
      </c>
      <c r="AK65" s="16">
        <v>0</v>
      </c>
      <c r="AL65" s="16">
        <f t="shared" si="201"/>
        <v>0</v>
      </c>
      <c r="AM65" s="16">
        <v>0</v>
      </c>
      <c r="AN65" s="16">
        <v>0</v>
      </c>
      <c r="AO65" s="15">
        <f t="shared" si="202"/>
        <v>0</v>
      </c>
      <c r="AP65" s="16">
        <v>0</v>
      </c>
      <c r="AQ65" s="16">
        <v>0</v>
      </c>
      <c r="AR65" s="16">
        <f t="shared" si="203"/>
        <v>0</v>
      </c>
      <c r="AS65" s="16">
        <v>0</v>
      </c>
      <c r="AT65" s="16">
        <v>0</v>
      </c>
      <c r="AU65" s="16">
        <f t="shared" si="204"/>
        <v>0</v>
      </c>
      <c r="AV65" s="16">
        <v>0</v>
      </c>
      <c r="AW65" s="16">
        <v>0</v>
      </c>
      <c r="AX65" s="15">
        <f t="shared" si="205"/>
        <v>0</v>
      </c>
      <c r="AY65" s="16">
        <v>0</v>
      </c>
      <c r="AZ65" s="16">
        <v>0</v>
      </c>
      <c r="BA65" s="16">
        <f t="shared" si="206"/>
        <v>0</v>
      </c>
      <c r="BB65" s="16">
        <v>0</v>
      </c>
      <c r="BC65" s="16">
        <v>0</v>
      </c>
      <c r="BD65" s="16">
        <f t="shared" si="207"/>
        <v>0</v>
      </c>
      <c r="BE65" s="16">
        <v>0</v>
      </c>
      <c r="BF65" s="16">
        <v>0</v>
      </c>
      <c r="BG65" s="15">
        <f t="shared" si="208"/>
        <v>0</v>
      </c>
      <c r="BH65" s="16">
        <v>0</v>
      </c>
      <c r="BI65" s="16">
        <v>0</v>
      </c>
      <c r="BJ65" s="16">
        <f t="shared" si="209"/>
        <v>0</v>
      </c>
      <c r="BK65" s="16">
        <v>0</v>
      </c>
      <c r="BL65" s="16">
        <v>0</v>
      </c>
      <c r="BM65" s="16">
        <f t="shared" si="210"/>
        <v>0</v>
      </c>
      <c r="BN65" s="16">
        <v>9</v>
      </c>
      <c r="BO65" s="16">
        <v>2</v>
      </c>
      <c r="BP65" s="15">
        <f t="shared" si="211"/>
        <v>11</v>
      </c>
      <c r="BQ65" s="16">
        <v>9</v>
      </c>
      <c r="BR65" s="16">
        <v>2</v>
      </c>
      <c r="BS65" s="16">
        <f t="shared" si="212"/>
        <v>11</v>
      </c>
      <c r="BT65" s="16">
        <v>0</v>
      </c>
      <c r="BU65" s="16">
        <v>0</v>
      </c>
      <c r="BV65" s="16">
        <f t="shared" si="213"/>
        <v>0</v>
      </c>
      <c r="BW65" s="17">
        <f t="shared" si="214"/>
        <v>12</v>
      </c>
      <c r="BX65" s="18">
        <f t="shared" si="215"/>
        <v>5</v>
      </c>
      <c r="BY65" s="19">
        <f t="shared" si="216"/>
        <v>17</v>
      </c>
      <c r="BZ65" s="20"/>
      <c r="CA65" s="20"/>
      <c r="CB65" s="20"/>
      <c r="CC65" s="20"/>
      <c r="CD65" s="20"/>
    </row>
    <row r="66" spans="1:82" ht="30" customHeight="1" thickBot="1">
      <c r="A66" s="12">
        <v>21</v>
      </c>
      <c r="B66" s="13" t="s">
        <v>39</v>
      </c>
      <c r="C66" s="16">
        <v>2</v>
      </c>
      <c r="D66" s="16">
        <v>1</v>
      </c>
      <c r="E66" s="15">
        <f t="shared" si="190"/>
        <v>3</v>
      </c>
      <c r="F66" s="16">
        <v>2</v>
      </c>
      <c r="G66" s="16">
        <v>1</v>
      </c>
      <c r="H66" s="16">
        <f t="shared" si="191"/>
        <v>3</v>
      </c>
      <c r="I66" s="21">
        <v>0</v>
      </c>
      <c r="J66" s="21">
        <v>0</v>
      </c>
      <c r="K66" s="16">
        <v>0</v>
      </c>
      <c r="L66" s="16">
        <v>0</v>
      </c>
      <c r="M66" s="16">
        <v>0</v>
      </c>
      <c r="N66" s="15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5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f t="shared" si="198"/>
        <v>0</v>
      </c>
      <c r="AD66" s="16">
        <v>0</v>
      </c>
      <c r="AE66" s="16">
        <v>0</v>
      </c>
      <c r="AF66" s="15">
        <f t="shared" si="199"/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f t="shared" si="201"/>
        <v>0</v>
      </c>
      <c r="AM66" s="16">
        <v>0</v>
      </c>
      <c r="AN66" s="16">
        <v>0</v>
      </c>
      <c r="AO66" s="15">
        <f t="shared" si="202"/>
        <v>0</v>
      </c>
      <c r="AP66" s="16">
        <v>0</v>
      </c>
      <c r="AQ66" s="16">
        <v>0</v>
      </c>
      <c r="AR66" s="16">
        <f t="shared" si="203"/>
        <v>0</v>
      </c>
      <c r="AS66" s="16">
        <v>0</v>
      </c>
      <c r="AT66" s="16">
        <v>0</v>
      </c>
      <c r="AU66" s="16">
        <f t="shared" si="204"/>
        <v>0</v>
      </c>
      <c r="AV66" s="16">
        <v>0</v>
      </c>
      <c r="AW66" s="16">
        <v>0</v>
      </c>
      <c r="AX66" s="15">
        <f t="shared" si="205"/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5">
        <v>0</v>
      </c>
      <c r="BH66" s="16">
        <v>0</v>
      </c>
      <c r="BI66" s="16">
        <v>0</v>
      </c>
      <c r="BJ66" s="16">
        <f t="shared" si="209"/>
        <v>0</v>
      </c>
      <c r="BK66" s="16">
        <v>0</v>
      </c>
      <c r="BL66" s="16">
        <v>0</v>
      </c>
      <c r="BM66" s="16">
        <f t="shared" si="210"/>
        <v>0</v>
      </c>
      <c r="BN66" s="16">
        <v>0</v>
      </c>
      <c r="BO66" s="16">
        <v>0</v>
      </c>
      <c r="BP66" s="15">
        <f t="shared" si="211"/>
        <v>0</v>
      </c>
      <c r="BQ66" s="16">
        <v>0</v>
      </c>
      <c r="BR66" s="16">
        <v>0</v>
      </c>
      <c r="BS66" s="16">
        <f t="shared" si="212"/>
        <v>0</v>
      </c>
      <c r="BT66" s="16">
        <v>0</v>
      </c>
      <c r="BU66" s="16">
        <v>0</v>
      </c>
      <c r="BV66" s="16">
        <f t="shared" si="213"/>
        <v>0</v>
      </c>
      <c r="BW66" s="17">
        <f t="shared" si="214"/>
        <v>2</v>
      </c>
      <c r="BX66" s="18">
        <f t="shared" si="215"/>
        <v>1</v>
      </c>
      <c r="BY66" s="19">
        <f t="shared" si="216"/>
        <v>3</v>
      </c>
      <c r="BZ66" s="20"/>
      <c r="CA66" s="20"/>
      <c r="CB66" s="20"/>
      <c r="CC66" s="20"/>
      <c r="CD66" s="20"/>
    </row>
    <row r="67" spans="1:82" ht="30" customHeight="1" thickBot="1">
      <c r="A67" s="12">
        <v>22</v>
      </c>
      <c r="B67" s="13" t="s">
        <v>40</v>
      </c>
      <c r="C67" s="16">
        <v>1</v>
      </c>
      <c r="D67" s="16">
        <v>2</v>
      </c>
      <c r="E67" s="15">
        <f t="shared" si="190"/>
        <v>3</v>
      </c>
      <c r="F67" s="16">
        <v>1</v>
      </c>
      <c r="G67" s="16">
        <v>2</v>
      </c>
      <c r="H67" s="16">
        <f t="shared" si="191"/>
        <v>3</v>
      </c>
      <c r="I67" s="16">
        <v>1</v>
      </c>
      <c r="J67" s="16">
        <v>2</v>
      </c>
      <c r="K67" s="16">
        <f>SUM(I67:J67)</f>
        <v>3</v>
      </c>
      <c r="L67" s="16">
        <v>0</v>
      </c>
      <c r="M67" s="16">
        <v>0</v>
      </c>
      <c r="N67" s="15">
        <f>SUM(L67:M67)</f>
        <v>0</v>
      </c>
      <c r="O67" s="16">
        <v>0</v>
      </c>
      <c r="P67" s="16">
        <v>0</v>
      </c>
      <c r="Q67" s="16">
        <f>SUM(O67:P67)</f>
        <v>0</v>
      </c>
      <c r="R67" s="16">
        <v>0</v>
      </c>
      <c r="S67" s="16">
        <v>0</v>
      </c>
      <c r="T67" s="16">
        <f>SUM(R67:S67)</f>
        <v>0</v>
      </c>
      <c r="U67" s="16">
        <v>0</v>
      </c>
      <c r="V67" s="16">
        <v>0</v>
      </c>
      <c r="W67" s="15">
        <f>SUM(U67:V67)</f>
        <v>0</v>
      </c>
      <c r="X67" s="16">
        <v>0</v>
      </c>
      <c r="Y67" s="16">
        <v>0</v>
      </c>
      <c r="Z67" s="16">
        <f>SUM(X67:Y67)</f>
        <v>0</v>
      </c>
      <c r="AA67" s="16">
        <v>0</v>
      </c>
      <c r="AB67" s="16">
        <v>0</v>
      </c>
      <c r="AC67" s="16">
        <f t="shared" si="198"/>
        <v>0</v>
      </c>
      <c r="AD67" s="16">
        <v>0</v>
      </c>
      <c r="AE67" s="16">
        <v>0</v>
      </c>
      <c r="AF67" s="15">
        <f t="shared" si="199"/>
        <v>0</v>
      </c>
      <c r="AG67" s="16">
        <v>0</v>
      </c>
      <c r="AH67" s="16">
        <v>0</v>
      </c>
      <c r="AI67" s="16">
        <f>SUM(AG67:AH67)</f>
        <v>0</v>
      </c>
      <c r="AJ67" s="16">
        <v>0</v>
      </c>
      <c r="AK67" s="16">
        <v>0</v>
      </c>
      <c r="AL67" s="16">
        <f t="shared" si="201"/>
        <v>0</v>
      </c>
      <c r="AM67" s="16">
        <v>0</v>
      </c>
      <c r="AN67" s="16">
        <v>0</v>
      </c>
      <c r="AO67" s="15">
        <f t="shared" si="202"/>
        <v>0</v>
      </c>
      <c r="AP67" s="16">
        <v>0</v>
      </c>
      <c r="AQ67" s="16">
        <v>0</v>
      </c>
      <c r="AR67" s="16">
        <f t="shared" si="203"/>
        <v>0</v>
      </c>
      <c r="AS67" s="16">
        <v>0</v>
      </c>
      <c r="AT67" s="16">
        <v>0</v>
      </c>
      <c r="AU67" s="16">
        <f t="shared" si="204"/>
        <v>0</v>
      </c>
      <c r="AV67" s="16">
        <v>0</v>
      </c>
      <c r="AW67" s="16">
        <v>0</v>
      </c>
      <c r="AX67" s="15">
        <f t="shared" si="205"/>
        <v>0</v>
      </c>
      <c r="AY67" s="16">
        <v>0</v>
      </c>
      <c r="AZ67" s="16">
        <v>0</v>
      </c>
      <c r="BA67" s="16">
        <f>SUM(AY67:AZ67)</f>
        <v>0</v>
      </c>
      <c r="BB67" s="16">
        <v>0</v>
      </c>
      <c r="BC67" s="16">
        <v>0</v>
      </c>
      <c r="BD67" s="16">
        <f>SUM(BB67:BC67)</f>
        <v>0</v>
      </c>
      <c r="BE67" s="16">
        <v>0</v>
      </c>
      <c r="BF67" s="16">
        <v>0</v>
      </c>
      <c r="BG67" s="15">
        <f>SUM(BE67:BF67)</f>
        <v>0</v>
      </c>
      <c r="BH67" s="16">
        <v>0</v>
      </c>
      <c r="BI67" s="16">
        <v>0</v>
      </c>
      <c r="BJ67" s="16">
        <f t="shared" si="209"/>
        <v>0</v>
      </c>
      <c r="BK67" s="16">
        <v>0</v>
      </c>
      <c r="BL67" s="16">
        <v>0</v>
      </c>
      <c r="BM67" s="16">
        <f t="shared" si="210"/>
        <v>0</v>
      </c>
      <c r="BN67" s="16">
        <v>0</v>
      </c>
      <c r="BO67" s="16">
        <v>0</v>
      </c>
      <c r="BP67" s="15">
        <f t="shared" si="211"/>
        <v>0</v>
      </c>
      <c r="BQ67" s="16">
        <v>5</v>
      </c>
      <c r="BR67" s="16">
        <v>5</v>
      </c>
      <c r="BS67" s="16">
        <f t="shared" si="212"/>
        <v>10</v>
      </c>
      <c r="BT67" s="16">
        <v>5</v>
      </c>
      <c r="BU67" s="16">
        <v>5</v>
      </c>
      <c r="BV67" s="16">
        <f t="shared" si="213"/>
        <v>10</v>
      </c>
      <c r="BW67" s="17">
        <v>6</v>
      </c>
      <c r="BX67" s="18">
        <v>7</v>
      </c>
      <c r="BY67" s="19">
        <f t="shared" si="216"/>
        <v>13</v>
      </c>
      <c r="BZ67" s="20"/>
      <c r="CA67" s="20"/>
      <c r="CB67" s="20"/>
      <c r="CC67" s="20"/>
      <c r="CD67" s="20"/>
    </row>
    <row r="68" spans="1:82" ht="30" customHeight="1">
      <c r="A68" s="12">
        <v>23</v>
      </c>
      <c r="B68" s="13" t="s">
        <v>41</v>
      </c>
      <c r="C68" s="80">
        <v>3</v>
      </c>
      <c r="D68" s="81">
        <v>3</v>
      </c>
      <c r="E68" s="71">
        <v>6</v>
      </c>
      <c r="F68" s="81">
        <v>3</v>
      </c>
      <c r="G68" s="81">
        <v>3</v>
      </c>
      <c r="H68" s="71">
        <v>6</v>
      </c>
      <c r="I68" s="81">
        <v>3</v>
      </c>
      <c r="J68" s="81">
        <v>3</v>
      </c>
      <c r="K68" s="71">
        <v>6</v>
      </c>
      <c r="L68" s="81">
        <v>1</v>
      </c>
      <c r="M68" s="81">
        <v>0</v>
      </c>
      <c r="N68" s="71">
        <v>1</v>
      </c>
      <c r="O68" s="81">
        <v>0</v>
      </c>
      <c r="P68" s="81">
        <v>0</v>
      </c>
      <c r="Q68" s="71">
        <v>0</v>
      </c>
      <c r="R68" s="81">
        <v>1</v>
      </c>
      <c r="S68" s="81">
        <v>0</v>
      </c>
      <c r="T68" s="71">
        <v>1</v>
      </c>
      <c r="U68" s="81">
        <v>0</v>
      </c>
      <c r="V68" s="81">
        <v>0</v>
      </c>
      <c r="W68" s="71">
        <v>0</v>
      </c>
      <c r="X68" s="81">
        <v>0</v>
      </c>
      <c r="Y68" s="81">
        <v>0</v>
      </c>
      <c r="Z68" s="71">
        <v>0</v>
      </c>
      <c r="AA68" s="81">
        <v>0</v>
      </c>
      <c r="AB68" s="81">
        <v>0</v>
      </c>
      <c r="AC68" s="71">
        <v>0</v>
      </c>
      <c r="AD68" s="81">
        <v>0</v>
      </c>
      <c r="AE68" s="81">
        <v>0</v>
      </c>
      <c r="AF68" s="71">
        <v>0</v>
      </c>
      <c r="AG68" s="81">
        <v>0</v>
      </c>
      <c r="AH68" s="81">
        <v>0</v>
      </c>
      <c r="AI68" s="71">
        <v>0</v>
      </c>
      <c r="AJ68" s="81">
        <v>0</v>
      </c>
      <c r="AK68" s="81">
        <v>0</v>
      </c>
      <c r="AL68" s="71">
        <v>0</v>
      </c>
      <c r="AM68" s="81">
        <v>0</v>
      </c>
      <c r="AN68" s="81">
        <v>0</v>
      </c>
      <c r="AO68" s="71">
        <v>0</v>
      </c>
      <c r="AP68" s="81">
        <v>0</v>
      </c>
      <c r="AQ68" s="81">
        <v>0</v>
      </c>
      <c r="AR68" s="71">
        <v>0</v>
      </c>
      <c r="AS68" s="81">
        <v>0</v>
      </c>
      <c r="AT68" s="81">
        <v>0</v>
      </c>
      <c r="AU68" s="71">
        <v>0</v>
      </c>
      <c r="AV68" s="81">
        <v>0</v>
      </c>
      <c r="AW68" s="81">
        <v>0</v>
      </c>
      <c r="AX68" s="71">
        <v>0</v>
      </c>
      <c r="AY68" s="81">
        <v>0</v>
      </c>
      <c r="AZ68" s="81">
        <v>0</v>
      </c>
      <c r="BA68" s="71">
        <v>0</v>
      </c>
      <c r="BB68" s="81">
        <v>0</v>
      </c>
      <c r="BC68" s="81">
        <v>0</v>
      </c>
      <c r="BD68" s="71">
        <v>0</v>
      </c>
      <c r="BE68" s="81">
        <v>0</v>
      </c>
      <c r="BF68" s="81">
        <v>0</v>
      </c>
      <c r="BG68" s="71">
        <v>0</v>
      </c>
      <c r="BH68" s="81">
        <v>0</v>
      </c>
      <c r="BI68" s="81">
        <v>0</v>
      </c>
      <c r="BJ68" s="71">
        <v>0</v>
      </c>
      <c r="BK68" s="81">
        <v>0</v>
      </c>
      <c r="BL68" s="81">
        <v>0</v>
      </c>
      <c r="BM68" s="71">
        <v>0</v>
      </c>
      <c r="BN68" s="81">
        <v>8</v>
      </c>
      <c r="BO68" s="81">
        <v>10</v>
      </c>
      <c r="BP68" s="71">
        <v>18</v>
      </c>
      <c r="BQ68" s="81">
        <v>8</v>
      </c>
      <c r="BR68" s="81">
        <v>9</v>
      </c>
      <c r="BS68" s="71">
        <v>17</v>
      </c>
      <c r="BT68" s="81">
        <v>1</v>
      </c>
      <c r="BU68" s="81">
        <v>2</v>
      </c>
      <c r="BV68" s="81">
        <v>3</v>
      </c>
      <c r="BW68" s="82">
        <v>12</v>
      </c>
      <c r="BX68" s="82">
        <v>13</v>
      </c>
      <c r="BY68" s="82">
        <v>25</v>
      </c>
      <c r="BZ68" s="20"/>
      <c r="CA68" s="20"/>
      <c r="CB68" s="20"/>
      <c r="CC68" s="20"/>
      <c r="CD68" s="20"/>
    </row>
    <row r="69" spans="1:82" ht="30" customHeight="1" thickBot="1">
      <c r="A69" s="12">
        <v>24</v>
      </c>
      <c r="B69" s="13" t="s">
        <v>42</v>
      </c>
      <c r="C69" s="55">
        <v>0</v>
      </c>
      <c r="D69" s="55">
        <v>3</v>
      </c>
      <c r="E69" s="56">
        <f t="shared" ref="E69:E73" si="217">SUM(C69:D69)</f>
        <v>3</v>
      </c>
      <c r="F69" s="55">
        <v>0</v>
      </c>
      <c r="G69" s="55">
        <v>3</v>
      </c>
      <c r="H69" s="55">
        <f t="shared" ref="H69:H73" si="218">SUM(F69:G69)</f>
        <v>3</v>
      </c>
      <c r="I69" s="55">
        <v>0</v>
      </c>
      <c r="J69" s="55">
        <v>3</v>
      </c>
      <c r="K69" s="55">
        <f t="shared" ref="K69:K73" si="219">SUM(I69:J69)</f>
        <v>3</v>
      </c>
      <c r="L69" s="55">
        <v>0</v>
      </c>
      <c r="M69" s="55">
        <v>0</v>
      </c>
      <c r="N69" s="56">
        <f t="shared" ref="N69:N73" si="220">SUM(L69:M69)</f>
        <v>0</v>
      </c>
      <c r="O69" s="55">
        <v>0</v>
      </c>
      <c r="P69" s="55">
        <v>0</v>
      </c>
      <c r="Q69" s="55">
        <f t="shared" ref="Q69:Q73" si="221">SUM(O69:P69)</f>
        <v>0</v>
      </c>
      <c r="R69" s="55">
        <v>0</v>
      </c>
      <c r="S69" s="55">
        <v>0</v>
      </c>
      <c r="T69" s="55">
        <f t="shared" ref="T69:T73" si="222">SUM(R69:S69)</f>
        <v>0</v>
      </c>
      <c r="U69" s="55">
        <v>0</v>
      </c>
      <c r="V69" s="55">
        <v>0</v>
      </c>
      <c r="W69" s="56">
        <f t="shared" ref="W69:W73" si="223">SUM(U69:V69)</f>
        <v>0</v>
      </c>
      <c r="X69" s="55">
        <v>0</v>
      </c>
      <c r="Y69" s="55">
        <v>0</v>
      </c>
      <c r="Z69" s="55">
        <f t="shared" ref="Z69:Z73" si="224">SUM(X69:Y69)</f>
        <v>0</v>
      </c>
      <c r="AA69" s="55">
        <v>0</v>
      </c>
      <c r="AB69" s="55">
        <v>0</v>
      </c>
      <c r="AC69" s="55">
        <f t="shared" ref="AC69:AC73" si="225">SUM(AA69:AB69)</f>
        <v>0</v>
      </c>
      <c r="AD69" s="55">
        <v>0</v>
      </c>
      <c r="AE69" s="55">
        <v>0</v>
      </c>
      <c r="AF69" s="56">
        <f t="shared" ref="AF69:AF73" si="226">SUM(AD69:AE69)</f>
        <v>0</v>
      </c>
      <c r="AG69" s="55">
        <v>0</v>
      </c>
      <c r="AH69" s="55">
        <v>0</v>
      </c>
      <c r="AI69" s="55">
        <f t="shared" ref="AI69:AI73" si="227">SUM(AG69:AH69)</f>
        <v>0</v>
      </c>
      <c r="AJ69" s="55">
        <v>0</v>
      </c>
      <c r="AK69" s="55">
        <v>0</v>
      </c>
      <c r="AL69" s="55">
        <f t="shared" ref="AL69:AL73" si="228">SUM(AJ69:AK69)</f>
        <v>0</v>
      </c>
      <c r="AM69" s="55">
        <v>0</v>
      </c>
      <c r="AN69" s="55">
        <v>0</v>
      </c>
      <c r="AO69" s="56">
        <f t="shared" ref="AO69:AO73" si="229">SUM(AM69:AN69)</f>
        <v>0</v>
      </c>
      <c r="AP69" s="55">
        <v>0</v>
      </c>
      <c r="AQ69" s="55">
        <v>0</v>
      </c>
      <c r="AR69" s="55">
        <f t="shared" ref="AR69:AR73" si="230">SUM(AP69:AQ69)</f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6">
        <f t="shared" ref="AX69:AX73" si="231">SUM(AV69:AW69)</f>
        <v>0</v>
      </c>
      <c r="AY69" s="55">
        <v>0</v>
      </c>
      <c r="AZ69" s="55">
        <v>0</v>
      </c>
      <c r="BA69" s="55">
        <f t="shared" ref="BA69:BA73" si="232">SUM(AY69:AZ69)</f>
        <v>0</v>
      </c>
      <c r="BB69" s="55">
        <v>0</v>
      </c>
      <c r="BC69" s="55">
        <v>0</v>
      </c>
      <c r="BD69" s="55">
        <f t="shared" ref="BD69:BD73" si="233">SUM(BB69:BC69)</f>
        <v>0</v>
      </c>
      <c r="BE69" s="55">
        <v>0</v>
      </c>
      <c r="BF69" s="55">
        <v>0</v>
      </c>
      <c r="BG69" s="56">
        <f t="shared" ref="BG69:BG73" si="234">SUM(BE69:BF69)</f>
        <v>0</v>
      </c>
      <c r="BH69" s="55">
        <v>0</v>
      </c>
      <c r="BI69" s="55">
        <v>0</v>
      </c>
      <c r="BJ69" s="55">
        <f t="shared" ref="BJ69:BJ73" si="235">SUM(BH69:BI69)</f>
        <v>0</v>
      </c>
      <c r="BK69" s="55">
        <v>0</v>
      </c>
      <c r="BL69" s="55">
        <v>0</v>
      </c>
      <c r="BM69" s="55">
        <f t="shared" ref="BM69:BM73" si="236">SUM(BK69:BL69)</f>
        <v>0</v>
      </c>
      <c r="BN69" s="55">
        <v>0</v>
      </c>
      <c r="BO69" s="55">
        <v>0</v>
      </c>
      <c r="BP69" s="56">
        <f t="shared" ref="BP69:BP73" si="237">SUM(BN69:BO69)</f>
        <v>0</v>
      </c>
      <c r="BQ69" s="55">
        <v>1</v>
      </c>
      <c r="BR69" s="55">
        <v>1</v>
      </c>
      <c r="BS69" s="55">
        <f t="shared" ref="BS69:BS73" si="238">SUM(BQ69:BR69)</f>
        <v>2</v>
      </c>
      <c r="BT69" s="55">
        <v>1</v>
      </c>
      <c r="BU69" s="55">
        <v>1</v>
      </c>
      <c r="BV69" s="55">
        <f t="shared" ref="BV69:BV72" si="239">SUM(BT69:BU69)</f>
        <v>2</v>
      </c>
      <c r="BW69" s="48">
        <f t="shared" ref="BW69:BW73" si="240">AM69+AV69+BE69+C69+L69+U69+AD69+BN69</f>
        <v>0</v>
      </c>
      <c r="BX69" s="49">
        <f t="shared" ref="BX69:BX73" si="241">D69+M69+V69+AE69+AN69+AW69+BF69+BO69</f>
        <v>3</v>
      </c>
      <c r="BY69" s="57">
        <f t="shared" ref="BY69:BY73" si="242">SUM(BW69:BX69)</f>
        <v>3</v>
      </c>
      <c r="BZ69" s="20"/>
      <c r="CA69" s="20"/>
      <c r="CB69" s="20"/>
      <c r="CC69" s="20"/>
      <c r="CD69" s="20"/>
    </row>
    <row r="70" spans="1:82" ht="30" customHeight="1" thickBot="1">
      <c r="A70" s="12">
        <v>25</v>
      </c>
      <c r="B70" s="13" t="s">
        <v>43</v>
      </c>
      <c r="C70" s="16"/>
      <c r="D70" s="16"/>
      <c r="E70" s="15">
        <f t="shared" si="217"/>
        <v>0</v>
      </c>
      <c r="F70" s="16"/>
      <c r="G70" s="16"/>
      <c r="H70" s="16">
        <f t="shared" si="218"/>
        <v>0</v>
      </c>
      <c r="I70" s="16"/>
      <c r="J70" s="16"/>
      <c r="K70" s="16">
        <f t="shared" si="219"/>
        <v>0</v>
      </c>
      <c r="L70" s="16">
        <v>2</v>
      </c>
      <c r="M70" s="16">
        <v>1</v>
      </c>
      <c r="N70" s="15">
        <f t="shared" si="220"/>
        <v>3</v>
      </c>
      <c r="O70" s="16">
        <v>2</v>
      </c>
      <c r="P70" s="16">
        <v>1</v>
      </c>
      <c r="Q70" s="16">
        <f t="shared" si="221"/>
        <v>3</v>
      </c>
      <c r="R70" s="16">
        <v>1</v>
      </c>
      <c r="S70" s="16">
        <v>1</v>
      </c>
      <c r="T70" s="16">
        <f t="shared" si="222"/>
        <v>2</v>
      </c>
      <c r="U70" s="16"/>
      <c r="V70" s="16"/>
      <c r="W70" s="15">
        <f t="shared" si="223"/>
        <v>0</v>
      </c>
      <c r="X70" s="16"/>
      <c r="Y70" s="16"/>
      <c r="Z70" s="16">
        <f t="shared" si="224"/>
        <v>0</v>
      </c>
      <c r="AA70" s="16"/>
      <c r="AB70" s="16"/>
      <c r="AC70" s="16">
        <f t="shared" si="225"/>
        <v>0</v>
      </c>
      <c r="AD70" s="16"/>
      <c r="AE70" s="16"/>
      <c r="AF70" s="15">
        <f t="shared" si="226"/>
        <v>0</v>
      </c>
      <c r="AG70" s="16"/>
      <c r="AH70" s="16"/>
      <c r="AI70" s="16">
        <f t="shared" si="227"/>
        <v>0</v>
      </c>
      <c r="AJ70" s="16"/>
      <c r="AK70" s="16"/>
      <c r="AL70" s="16">
        <f t="shared" si="228"/>
        <v>0</v>
      </c>
      <c r="AM70" s="16"/>
      <c r="AN70" s="16"/>
      <c r="AO70" s="15">
        <f t="shared" si="229"/>
        <v>0</v>
      </c>
      <c r="AP70" s="16"/>
      <c r="AQ70" s="16"/>
      <c r="AR70" s="16">
        <f t="shared" si="230"/>
        <v>0</v>
      </c>
      <c r="AS70" s="16"/>
      <c r="AT70" s="16"/>
      <c r="AU70" s="16">
        <f t="shared" ref="AU70:AU73" si="243">SUM(AS70:AT70)</f>
        <v>0</v>
      </c>
      <c r="AV70" s="16">
        <v>1</v>
      </c>
      <c r="AW70" s="16">
        <v>0</v>
      </c>
      <c r="AX70" s="15">
        <f t="shared" si="231"/>
        <v>1</v>
      </c>
      <c r="AY70" s="16">
        <v>1</v>
      </c>
      <c r="AZ70" s="16">
        <v>0</v>
      </c>
      <c r="BA70" s="16">
        <f t="shared" si="232"/>
        <v>1</v>
      </c>
      <c r="BB70" s="16"/>
      <c r="BC70" s="16"/>
      <c r="BD70" s="16">
        <f t="shared" si="233"/>
        <v>0</v>
      </c>
      <c r="BE70" s="16"/>
      <c r="BF70" s="16"/>
      <c r="BG70" s="15">
        <f t="shared" si="234"/>
        <v>0</v>
      </c>
      <c r="BH70" s="16"/>
      <c r="BI70" s="16"/>
      <c r="BJ70" s="16">
        <f t="shared" si="235"/>
        <v>0</v>
      </c>
      <c r="BK70" s="16"/>
      <c r="BL70" s="16"/>
      <c r="BM70" s="16">
        <f t="shared" si="236"/>
        <v>0</v>
      </c>
      <c r="BN70" s="16">
        <v>1</v>
      </c>
      <c r="BO70" s="16"/>
      <c r="BP70" s="15">
        <f t="shared" si="237"/>
        <v>1</v>
      </c>
      <c r="BQ70" s="16">
        <v>1</v>
      </c>
      <c r="BR70" s="16"/>
      <c r="BS70" s="16">
        <f t="shared" si="238"/>
        <v>1</v>
      </c>
      <c r="BT70" s="16">
        <v>1</v>
      </c>
      <c r="BU70" s="16"/>
      <c r="BV70" s="16">
        <f t="shared" si="239"/>
        <v>1</v>
      </c>
      <c r="BW70" s="17">
        <f t="shared" si="240"/>
        <v>4</v>
      </c>
      <c r="BX70" s="18">
        <f t="shared" si="241"/>
        <v>1</v>
      </c>
      <c r="BY70" s="19">
        <f t="shared" si="242"/>
        <v>5</v>
      </c>
      <c r="BZ70" s="20"/>
      <c r="CA70" s="20"/>
      <c r="CB70" s="20"/>
      <c r="CC70" s="20"/>
      <c r="CD70" s="20"/>
    </row>
    <row r="71" spans="1:82" ht="30" customHeight="1" thickBot="1">
      <c r="A71" s="12">
        <v>26</v>
      </c>
      <c r="B71" s="13" t="s">
        <v>44</v>
      </c>
      <c r="C71" s="16">
        <v>2</v>
      </c>
      <c r="D71" s="16">
        <v>2</v>
      </c>
      <c r="E71" s="15">
        <f t="shared" si="217"/>
        <v>4</v>
      </c>
      <c r="F71" s="16">
        <v>2</v>
      </c>
      <c r="G71" s="16">
        <v>2</v>
      </c>
      <c r="H71" s="16">
        <f t="shared" si="218"/>
        <v>4</v>
      </c>
      <c r="I71" s="16">
        <v>2</v>
      </c>
      <c r="J71" s="16">
        <v>2</v>
      </c>
      <c r="K71" s="16">
        <f t="shared" si="219"/>
        <v>4</v>
      </c>
      <c r="L71" s="16">
        <v>4</v>
      </c>
      <c r="M71" s="16">
        <v>0</v>
      </c>
      <c r="N71" s="15">
        <f t="shared" si="220"/>
        <v>4</v>
      </c>
      <c r="O71" s="16">
        <v>4</v>
      </c>
      <c r="P71" s="16">
        <v>0</v>
      </c>
      <c r="Q71" s="16">
        <f t="shared" si="221"/>
        <v>4</v>
      </c>
      <c r="R71" s="16">
        <v>4</v>
      </c>
      <c r="S71" s="16">
        <v>0</v>
      </c>
      <c r="T71" s="16">
        <f t="shared" si="222"/>
        <v>4</v>
      </c>
      <c r="U71" s="16">
        <v>1</v>
      </c>
      <c r="V71" s="16">
        <v>0</v>
      </c>
      <c r="W71" s="15">
        <f t="shared" si="223"/>
        <v>1</v>
      </c>
      <c r="X71" s="16">
        <v>1</v>
      </c>
      <c r="Y71" s="16">
        <v>0</v>
      </c>
      <c r="Z71" s="16">
        <f t="shared" si="224"/>
        <v>1</v>
      </c>
      <c r="AA71" s="16">
        <v>1</v>
      </c>
      <c r="AB71" s="16">
        <v>0</v>
      </c>
      <c r="AC71" s="16">
        <f t="shared" si="225"/>
        <v>1</v>
      </c>
      <c r="AD71" s="16">
        <v>1</v>
      </c>
      <c r="AE71" s="16">
        <v>0</v>
      </c>
      <c r="AF71" s="15">
        <f t="shared" si="226"/>
        <v>1</v>
      </c>
      <c r="AG71" s="16"/>
      <c r="AH71" s="16"/>
      <c r="AI71" s="16">
        <f t="shared" si="227"/>
        <v>0</v>
      </c>
      <c r="AJ71" s="16"/>
      <c r="AK71" s="16"/>
      <c r="AL71" s="16">
        <f t="shared" si="228"/>
        <v>0</v>
      </c>
      <c r="AM71" s="16"/>
      <c r="AN71" s="16"/>
      <c r="AO71" s="15">
        <f t="shared" si="229"/>
        <v>0</v>
      </c>
      <c r="AP71" s="16"/>
      <c r="AQ71" s="16"/>
      <c r="AR71" s="16">
        <f t="shared" si="230"/>
        <v>0</v>
      </c>
      <c r="AS71" s="16"/>
      <c r="AT71" s="16"/>
      <c r="AU71" s="16">
        <f t="shared" si="243"/>
        <v>0</v>
      </c>
      <c r="AV71" s="16"/>
      <c r="AW71" s="16"/>
      <c r="AX71" s="15">
        <f t="shared" si="231"/>
        <v>0</v>
      </c>
      <c r="AY71" s="16"/>
      <c r="AZ71" s="16"/>
      <c r="BA71" s="16">
        <f t="shared" si="232"/>
        <v>0</v>
      </c>
      <c r="BB71" s="16"/>
      <c r="BC71" s="16"/>
      <c r="BD71" s="16">
        <f t="shared" si="233"/>
        <v>0</v>
      </c>
      <c r="BE71" s="16"/>
      <c r="BF71" s="16"/>
      <c r="BG71" s="15">
        <f t="shared" si="234"/>
        <v>0</v>
      </c>
      <c r="BH71" s="16"/>
      <c r="BI71" s="16"/>
      <c r="BJ71" s="16">
        <f t="shared" si="235"/>
        <v>0</v>
      </c>
      <c r="BK71" s="16"/>
      <c r="BL71" s="16"/>
      <c r="BM71" s="16">
        <f t="shared" si="236"/>
        <v>0</v>
      </c>
      <c r="BN71" s="16">
        <v>1</v>
      </c>
      <c r="BO71" s="16">
        <v>0</v>
      </c>
      <c r="BP71" s="15">
        <f t="shared" si="237"/>
        <v>1</v>
      </c>
      <c r="BQ71" s="16">
        <v>1</v>
      </c>
      <c r="BR71" s="16">
        <v>0</v>
      </c>
      <c r="BS71" s="16">
        <f t="shared" si="238"/>
        <v>1</v>
      </c>
      <c r="BT71" s="16">
        <v>1</v>
      </c>
      <c r="BU71" s="16">
        <v>0</v>
      </c>
      <c r="BV71" s="16">
        <f t="shared" si="239"/>
        <v>1</v>
      </c>
      <c r="BW71" s="17">
        <f t="shared" si="240"/>
        <v>9</v>
      </c>
      <c r="BX71" s="18">
        <f t="shared" si="241"/>
        <v>2</v>
      </c>
      <c r="BY71" s="19">
        <f t="shared" si="242"/>
        <v>11</v>
      </c>
      <c r="BZ71" s="20"/>
      <c r="CA71" s="20"/>
      <c r="CB71" s="20"/>
      <c r="CC71" s="20"/>
      <c r="CD71" s="20"/>
    </row>
    <row r="72" spans="1:82" ht="30" customHeight="1" thickBot="1">
      <c r="A72" s="12">
        <v>27</v>
      </c>
      <c r="B72" s="13" t="s">
        <v>45</v>
      </c>
      <c r="C72" s="16">
        <v>2</v>
      </c>
      <c r="D72" s="16">
        <v>2</v>
      </c>
      <c r="E72" s="15">
        <f t="shared" si="217"/>
        <v>4</v>
      </c>
      <c r="F72" s="16">
        <v>2</v>
      </c>
      <c r="G72" s="16">
        <v>2</v>
      </c>
      <c r="H72" s="16">
        <f t="shared" si="218"/>
        <v>4</v>
      </c>
      <c r="I72" s="16">
        <v>2</v>
      </c>
      <c r="J72" s="16">
        <v>2</v>
      </c>
      <c r="K72" s="16">
        <f t="shared" si="219"/>
        <v>4</v>
      </c>
      <c r="L72" s="16">
        <v>0</v>
      </c>
      <c r="M72" s="16">
        <v>0</v>
      </c>
      <c r="N72" s="15">
        <f t="shared" si="220"/>
        <v>0</v>
      </c>
      <c r="O72" s="16">
        <v>0</v>
      </c>
      <c r="P72" s="16">
        <v>0</v>
      </c>
      <c r="Q72" s="16">
        <f t="shared" si="221"/>
        <v>0</v>
      </c>
      <c r="R72" s="16">
        <v>0</v>
      </c>
      <c r="S72" s="16">
        <v>0</v>
      </c>
      <c r="T72" s="16">
        <f t="shared" si="222"/>
        <v>0</v>
      </c>
      <c r="U72" s="16">
        <v>1</v>
      </c>
      <c r="V72" s="16">
        <v>0</v>
      </c>
      <c r="W72" s="15">
        <f t="shared" si="223"/>
        <v>1</v>
      </c>
      <c r="X72" s="16">
        <v>1</v>
      </c>
      <c r="Y72" s="16">
        <v>0</v>
      </c>
      <c r="Z72" s="16">
        <f t="shared" si="224"/>
        <v>1</v>
      </c>
      <c r="AA72" s="16">
        <v>1</v>
      </c>
      <c r="AB72" s="16">
        <v>0</v>
      </c>
      <c r="AC72" s="16">
        <f t="shared" si="225"/>
        <v>1</v>
      </c>
      <c r="AD72" s="16">
        <v>0</v>
      </c>
      <c r="AE72" s="16">
        <v>0</v>
      </c>
      <c r="AF72" s="15">
        <f t="shared" si="226"/>
        <v>0</v>
      </c>
      <c r="AG72" s="16">
        <v>0</v>
      </c>
      <c r="AH72" s="16">
        <v>0</v>
      </c>
      <c r="AI72" s="16">
        <f t="shared" si="227"/>
        <v>0</v>
      </c>
      <c r="AJ72" s="16">
        <v>0</v>
      </c>
      <c r="AK72" s="16">
        <v>0</v>
      </c>
      <c r="AL72" s="16">
        <f t="shared" si="228"/>
        <v>0</v>
      </c>
      <c r="AM72" s="16">
        <v>0</v>
      </c>
      <c r="AN72" s="16">
        <v>0</v>
      </c>
      <c r="AO72" s="15">
        <f t="shared" si="229"/>
        <v>0</v>
      </c>
      <c r="AP72" s="16">
        <v>0</v>
      </c>
      <c r="AQ72" s="16">
        <v>0</v>
      </c>
      <c r="AR72" s="16">
        <f t="shared" si="230"/>
        <v>0</v>
      </c>
      <c r="AS72" s="16">
        <v>0</v>
      </c>
      <c r="AT72" s="16">
        <v>0</v>
      </c>
      <c r="AU72" s="16">
        <f t="shared" si="243"/>
        <v>0</v>
      </c>
      <c r="AV72" s="16">
        <v>1</v>
      </c>
      <c r="AW72" s="16">
        <v>0</v>
      </c>
      <c r="AX72" s="15">
        <f t="shared" si="231"/>
        <v>1</v>
      </c>
      <c r="AY72" s="16">
        <v>1</v>
      </c>
      <c r="AZ72" s="16">
        <v>0</v>
      </c>
      <c r="BA72" s="16">
        <f t="shared" si="232"/>
        <v>1</v>
      </c>
      <c r="BB72" s="16">
        <v>1</v>
      </c>
      <c r="BC72" s="16">
        <v>0</v>
      </c>
      <c r="BD72" s="16">
        <f t="shared" si="233"/>
        <v>1</v>
      </c>
      <c r="BE72" s="16">
        <v>0</v>
      </c>
      <c r="BF72" s="16">
        <v>0</v>
      </c>
      <c r="BG72" s="15">
        <f t="shared" si="234"/>
        <v>0</v>
      </c>
      <c r="BH72" s="16">
        <v>0</v>
      </c>
      <c r="BI72" s="16">
        <v>0</v>
      </c>
      <c r="BJ72" s="16">
        <f t="shared" si="235"/>
        <v>0</v>
      </c>
      <c r="BK72" s="16">
        <v>0</v>
      </c>
      <c r="BL72" s="16">
        <v>0</v>
      </c>
      <c r="BM72" s="16">
        <f t="shared" si="236"/>
        <v>0</v>
      </c>
      <c r="BN72" s="16">
        <v>0</v>
      </c>
      <c r="BO72" s="16">
        <v>2</v>
      </c>
      <c r="BP72" s="15">
        <f t="shared" si="237"/>
        <v>2</v>
      </c>
      <c r="BQ72" s="16">
        <v>0</v>
      </c>
      <c r="BR72" s="16">
        <v>2</v>
      </c>
      <c r="BS72" s="16">
        <f t="shared" si="238"/>
        <v>2</v>
      </c>
      <c r="BT72" s="16">
        <v>0</v>
      </c>
      <c r="BU72" s="16">
        <v>2</v>
      </c>
      <c r="BV72" s="16">
        <f t="shared" si="239"/>
        <v>2</v>
      </c>
      <c r="BW72" s="17">
        <f t="shared" si="240"/>
        <v>4</v>
      </c>
      <c r="BX72" s="18">
        <f t="shared" si="241"/>
        <v>4</v>
      </c>
      <c r="BY72" s="19">
        <f t="shared" si="242"/>
        <v>8</v>
      </c>
      <c r="BZ72" s="20"/>
      <c r="CA72" s="20"/>
      <c r="CB72" s="20"/>
      <c r="CC72" s="20"/>
      <c r="CD72" s="20"/>
    </row>
    <row r="73" spans="1:82" ht="30" customHeight="1" thickBot="1">
      <c r="A73" s="311" t="s">
        <v>12</v>
      </c>
      <c r="B73" s="312"/>
      <c r="C73" s="58">
        <f t="shared" ref="C73:D73" si="244">SUM(C46:C72)</f>
        <v>36</v>
      </c>
      <c r="D73" s="58">
        <f t="shared" si="244"/>
        <v>55</v>
      </c>
      <c r="E73" s="15">
        <f t="shared" si="217"/>
        <v>91</v>
      </c>
      <c r="F73" s="58">
        <f t="shared" ref="F73:G73" si="245">SUM(F46:F72)</f>
        <v>34</v>
      </c>
      <c r="G73" s="58">
        <f t="shared" si="245"/>
        <v>49</v>
      </c>
      <c r="H73" s="16">
        <f t="shared" si="218"/>
        <v>83</v>
      </c>
      <c r="I73" s="58">
        <f t="shared" ref="I73:J73" si="246">SUM(I46:I72)</f>
        <v>30</v>
      </c>
      <c r="J73" s="58">
        <f t="shared" si="246"/>
        <v>50</v>
      </c>
      <c r="K73" s="16">
        <f t="shared" si="219"/>
        <v>80</v>
      </c>
      <c r="L73" s="58">
        <f t="shared" ref="L73:M73" si="247">SUM(L46:L72)</f>
        <v>30</v>
      </c>
      <c r="M73" s="58">
        <f t="shared" si="247"/>
        <v>18</v>
      </c>
      <c r="N73" s="15">
        <f t="shared" si="220"/>
        <v>48</v>
      </c>
      <c r="O73" s="58">
        <f t="shared" ref="O73:P73" si="248">SUM(O46:O72)</f>
        <v>23</v>
      </c>
      <c r="P73" s="58">
        <f t="shared" si="248"/>
        <v>16</v>
      </c>
      <c r="Q73" s="16">
        <f t="shared" si="221"/>
        <v>39</v>
      </c>
      <c r="R73" s="58">
        <f t="shared" ref="R73:S73" si="249">SUM(R46:R72)</f>
        <v>29</v>
      </c>
      <c r="S73" s="58">
        <f t="shared" si="249"/>
        <v>16</v>
      </c>
      <c r="T73" s="16">
        <f t="shared" si="222"/>
        <v>45</v>
      </c>
      <c r="U73" s="58">
        <f t="shared" ref="U73:V73" si="250">SUM(U46:U72)</f>
        <v>10</v>
      </c>
      <c r="V73" s="58">
        <f t="shared" si="250"/>
        <v>7</v>
      </c>
      <c r="W73" s="15">
        <f t="shared" si="223"/>
        <v>17</v>
      </c>
      <c r="X73" s="58">
        <f t="shared" ref="X73:Y73" si="251">SUM(X46:X72)</f>
        <v>4</v>
      </c>
      <c r="Y73" s="58">
        <f t="shared" si="251"/>
        <v>1</v>
      </c>
      <c r="Z73" s="16">
        <f t="shared" si="224"/>
        <v>5</v>
      </c>
      <c r="AA73" s="58">
        <f t="shared" ref="AA73:AB73" si="252">SUM(AA46:AA72)</f>
        <v>3</v>
      </c>
      <c r="AB73" s="58">
        <f t="shared" si="252"/>
        <v>0</v>
      </c>
      <c r="AC73" s="16">
        <f t="shared" si="225"/>
        <v>3</v>
      </c>
      <c r="AD73" s="58">
        <f t="shared" ref="AD73:AE73" si="253">SUM(AD46:AD72)</f>
        <v>3</v>
      </c>
      <c r="AE73" s="58">
        <f t="shared" si="253"/>
        <v>5</v>
      </c>
      <c r="AF73" s="15">
        <f t="shared" si="226"/>
        <v>8</v>
      </c>
      <c r="AG73" s="58">
        <f t="shared" ref="AG73:AH73" si="254">SUM(AG46:AG72)</f>
        <v>2</v>
      </c>
      <c r="AH73" s="58">
        <f t="shared" si="254"/>
        <v>14</v>
      </c>
      <c r="AI73" s="16">
        <f t="shared" si="227"/>
        <v>16</v>
      </c>
      <c r="AJ73" s="58">
        <f t="shared" ref="AJ73:AK73" si="255">SUM(AJ46:AJ72)</f>
        <v>2</v>
      </c>
      <c r="AK73" s="58">
        <f t="shared" si="255"/>
        <v>3</v>
      </c>
      <c r="AL73" s="16">
        <f t="shared" si="228"/>
        <v>5</v>
      </c>
      <c r="AM73" s="58">
        <f t="shared" ref="AM73:AN73" si="256">SUM(AM46:AM72)</f>
        <v>0</v>
      </c>
      <c r="AN73" s="58">
        <f t="shared" si="256"/>
        <v>0</v>
      </c>
      <c r="AO73" s="15">
        <f t="shared" si="229"/>
        <v>0</v>
      </c>
      <c r="AP73" s="58">
        <f t="shared" ref="AP73:AQ73" si="257">SUM(AP46:AP72)</f>
        <v>0</v>
      </c>
      <c r="AQ73" s="58">
        <f t="shared" si="257"/>
        <v>0</v>
      </c>
      <c r="AR73" s="16">
        <f t="shared" si="230"/>
        <v>0</v>
      </c>
      <c r="AS73" s="58">
        <f t="shared" ref="AS73:AT73" si="258">SUM(AS46:AS72)</f>
        <v>0</v>
      </c>
      <c r="AT73" s="58">
        <f t="shared" si="258"/>
        <v>0</v>
      </c>
      <c r="AU73" s="16">
        <f t="shared" si="243"/>
        <v>0</v>
      </c>
      <c r="AV73" s="58">
        <f t="shared" ref="AV73:AW73" si="259">SUM(AV46:AV72)</f>
        <v>3</v>
      </c>
      <c r="AW73" s="58">
        <f t="shared" si="259"/>
        <v>0</v>
      </c>
      <c r="AX73" s="15">
        <f t="shared" si="231"/>
        <v>3</v>
      </c>
      <c r="AY73" s="58">
        <f t="shared" ref="AY73:AZ73" si="260">SUM(AY46:AY72)</f>
        <v>2</v>
      </c>
      <c r="AZ73" s="58">
        <f t="shared" si="260"/>
        <v>0</v>
      </c>
      <c r="BA73" s="16">
        <f t="shared" si="232"/>
        <v>2</v>
      </c>
      <c r="BB73" s="58">
        <f t="shared" ref="BB73:BC73" si="261">SUM(BB46:BB72)</f>
        <v>1</v>
      </c>
      <c r="BC73" s="58">
        <f t="shared" si="261"/>
        <v>0</v>
      </c>
      <c r="BD73" s="16">
        <f t="shared" si="233"/>
        <v>1</v>
      </c>
      <c r="BE73" s="58">
        <f t="shared" ref="BE73:BF73" si="262">SUM(BE46:BE72)</f>
        <v>0</v>
      </c>
      <c r="BF73" s="58">
        <f t="shared" si="262"/>
        <v>0</v>
      </c>
      <c r="BG73" s="15">
        <f t="shared" si="234"/>
        <v>0</v>
      </c>
      <c r="BH73" s="58">
        <f t="shared" ref="BH73:BI73" si="263">SUM(BH46:BH72)</f>
        <v>0</v>
      </c>
      <c r="BI73" s="58">
        <f t="shared" si="263"/>
        <v>0</v>
      </c>
      <c r="BJ73" s="16">
        <f t="shared" si="235"/>
        <v>0</v>
      </c>
      <c r="BK73" s="58">
        <f t="shared" ref="BK73:BL73" si="264">SUM(BK46:BK72)</f>
        <v>0</v>
      </c>
      <c r="BL73" s="58">
        <f t="shared" si="264"/>
        <v>0</v>
      </c>
      <c r="BM73" s="16">
        <f t="shared" si="236"/>
        <v>0</v>
      </c>
      <c r="BN73" s="58">
        <f t="shared" ref="BN73:BO73" si="265">SUM(BN46:BN72)</f>
        <v>56</v>
      </c>
      <c r="BO73" s="58">
        <f t="shared" si="265"/>
        <v>36</v>
      </c>
      <c r="BP73" s="15">
        <f t="shared" si="237"/>
        <v>92</v>
      </c>
      <c r="BQ73" s="58">
        <f t="shared" ref="BQ73:BR73" si="266">SUM(BQ46:BQ72)</f>
        <v>61</v>
      </c>
      <c r="BR73" s="58">
        <f t="shared" si="266"/>
        <v>41</v>
      </c>
      <c r="BS73" s="16">
        <f t="shared" si="238"/>
        <v>102</v>
      </c>
      <c r="BT73" s="58">
        <f t="shared" ref="BT73:BU73" si="267">SUM(BT46:BT72)</f>
        <v>22</v>
      </c>
      <c r="BU73" s="58">
        <f t="shared" si="267"/>
        <v>17</v>
      </c>
      <c r="BV73" s="58">
        <f>BU73+BT73</f>
        <v>39</v>
      </c>
      <c r="BW73" s="59">
        <f t="shared" si="240"/>
        <v>138</v>
      </c>
      <c r="BX73" s="60">
        <f t="shared" si="241"/>
        <v>121</v>
      </c>
      <c r="BY73" s="61">
        <f t="shared" si="242"/>
        <v>259</v>
      </c>
      <c r="BZ73" s="20"/>
      <c r="CA73" s="20"/>
      <c r="CB73" s="20"/>
      <c r="CC73" s="20"/>
      <c r="CD73" s="20"/>
    </row>
    <row r="74" spans="1:82" ht="14.25" customHeight="1"/>
    <row r="75" spans="1:82" ht="14.25" customHeight="1">
      <c r="A75" s="6" t="s">
        <v>46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CD75" s="5">
        <v>0</v>
      </c>
    </row>
    <row r="76" spans="1:82" ht="14.25" customHeight="1">
      <c r="A76" s="6" t="s">
        <v>48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</row>
    <row r="77" spans="1:82" ht="14.25" customHeight="1" thickBot="1">
      <c r="A77" s="326" t="s">
        <v>1</v>
      </c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7"/>
      <c r="BX77" s="7"/>
      <c r="BY77" s="7"/>
    </row>
    <row r="78" spans="1:82" ht="111" customHeight="1" thickBot="1">
      <c r="A78" s="327" t="s">
        <v>2</v>
      </c>
      <c r="B78" s="327" t="s">
        <v>3</v>
      </c>
      <c r="C78" s="330" t="s">
        <v>4</v>
      </c>
      <c r="D78" s="331"/>
      <c r="E78" s="331"/>
      <c r="F78" s="331"/>
      <c r="G78" s="331"/>
      <c r="H78" s="331"/>
      <c r="I78" s="331"/>
      <c r="J78" s="331"/>
      <c r="K78" s="312"/>
      <c r="L78" s="330" t="s">
        <v>5</v>
      </c>
      <c r="M78" s="331"/>
      <c r="N78" s="331"/>
      <c r="O78" s="331"/>
      <c r="P78" s="331"/>
      <c r="Q78" s="331"/>
      <c r="R78" s="331"/>
      <c r="S78" s="331"/>
      <c r="T78" s="312"/>
      <c r="U78" s="330" t="s">
        <v>6</v>
      </c>
      <c r="V78" s="331"/>
      <c r="W78" s="331"/>
      <c r="X78" s="331"/>
      <c r="Y78" s="331"/>
      <c r="Z78" s="331"/>
      <c r="AA78" s="331"/>
      <c r="AB78" s="331"/>
      <c r="AC78" s="312"/>
      <c r="AD78" s="330" t="s">
        <v>7</v>
      </c>
      <c r="AE78" s="331"/>
      <c r="AF78" s="331"/>
      <c r="AG78" s="331"/>
      <c r="AH78" s="331"/>
      <c r="AI78" s="331"/>
      <c r="AJ78" s="331"/>
      <c r="AK78" s="331"/>
      <c r="AL78" s="312"/>
      <c r="AM78" s="330" t="s">
        <v>8</v>
      </c>
      <c r="AN78" s="331"/>
      <c r="AO78" s="331"/>
      <c r="AP78" s="331"/>
      <c r="AQ78" s="331"/>
      <c r="AR78" s="331"/>
      <c r="AS78" s="331"/>
      <c r="AT78" s="331"/>
      <c r="AU78" s="312"/>
      <c r="AV78" s="330" t="s">
        <v>9</v>
      </c>
      <c r="AW78" s="331"/>
      <c r="AX78" s="331"/>
      <c r="AY78" s="331"/>
      <c r="AZ78" s="331"/>
      <c r="BA78" s="331"/>
      <c r="BB78" s="331"/>
      <c r="BC78" s="331"/>
      <c r="BD78" s="312"/>
      <c r="BE78" s="330" t="s">
        <v>10</v>
      </c>
      <c r="BF78" s="331"/>
      <c r="BG78" s="331"/>
      <c r="BH78" s="331"/>
      <c r="BI78" s="331"/>
      <c r="BJ78" s="331"/>
      <c r="BK78" s="331"/>
      <c r="BL78" s="331"/>
      <c r="BM78" s="312"/>
      <c r="BN78" s="330" t="s">
        <v>11</v>
      </c>
      <c r="BO78" s="331"/>
      <c r="BP78" s="331"/>
      <c r="BQ78" s="331"/>
      <c r="BR78" s="331"/>
      <c r="BS78" s="331"/>
      <c r="BT78" s="331"/>
      <c r="BU78" s="331"/>
      <c r="BV78" s="312"/>
      <c r="BW78" s="322" t="s">
        <v>12</v>
      </c>
      <c r="BX78" s="314"/>
      <c r="BY78" s="315"/>
    </row>
    <row r="79" spans="1:82" ht="15" customHeight="1">
      <c r="A79" s="328"/>
      <c r="B79" s="328"/>
      <c r="C79" s="313" t="s">
        <v>13</v>
      </c>
      <c r="D79" s="314"/>
      <c r="E79" s="315"/>
      <c r="F79" s="313" t="s">
        <v>14</v>
      </c>
      <c r="G79" s="314"/>
      <c r="H79" s="315"/>
      <c r="I79" s="313" t="s">
        <v>15</v>
      </c>
      <c r="J79" s="314"/>
      <c r="K79" s="315"/>
      <c r="L79" s="313" t="s">
        <v>13</v>
      </c>
      <c r="M79" s="314"/>
      <c r="N79" s="315"/>
      <c r="O79" s="313" t="s">
        <v>14</v>
      </c>
      <c r="P79" s="314"/>
      <c r="Q79" s="315"/>
      <c r="R79" s="313" t="s">
        <v>15</v>
      </c>
      <c r="S79" s="314"/>
      <c r="T79" s="315"/>
      <c r="U79" s="313" t="s">
        <v>13</v>
      </c>
      <c r="V79" s="314"/>
      <c r="W79" s="315"/>
      <c r="X79" s="313" t="s">
        <v>14</v>
      </c>
      <c r="Y79" s="314"/>
      <c r="Z79" s="315"/>
      <c r="AA79" s="313" t="s">
        <v>15</v>
      </c>
      <c r="AB79" s="314"/>
      <c r="AC79" s="315"/>
      <c r="AD79" s="313" t="s">
        <v>13</v>
      </c>
      <c r="AE79" s="314"/>
      <c r="AF79" s="315"/>
      <c r="AG79" s="313" t="s">
        <v>14</v>
      </c>
      <c r="AH79" s="314"/>
      <c r="AI79" s="315"/>
      <c r="AJ79" s="313" t="s">
        <v>15</v>
      </c>
      <c r="AK79" s="314"/>
      <c r="AL79" s="315"/>
      <c r="AM79" s="313" t="s">
        <v>13</v>
      </c>
      <c r="AN79" s="314"/>
      <c r="AO79" s="315"/>
      <c r="AP79" s="313" t="s">
        <v>14</v>
      </c>
      <c r="AQ79" s="314"/>
      <c r="AR79" s="315"/>
      <c r="AS79" s="313" t="s">
        <v>15</v>
      </c>
      <c r="AT79" s="314"/>
      <c r="AU79" s="315"/>
      <c r="AV79" s="313" t="s">
        <v>13</v>
      </c>
      <c r="AW79" s="314"/>
      <c r="AX79" s="315"/>
      <c r="AY79" s="313" t="s">
        <v>14</v>
      </c>
      <c r="AZ79" s="314"/>
      <c r="BA79" s="315"/>
      <c r="BB79" s="313" t="s">
        <v>15</v>
      </c>
      <c r="BC79" s="314"/>
      <c r="BD79" s="315"/>
      <c r="BE79" s="313" t="s">
        <v>13</v>
      </c>
      <c r="BF79" s="314"/>
      <c r="BG79" s="315"/>
      <c r="BH79" s="313" t="s">
        <v>14</v>
      </c>
      <c r="BI79" s="314"/>
      <c r="BJ79" s="315"/>
      <c r="BK79" s="313" t="s">
        <v>15</v>
      </c>
      <c r="BL79" s="314"/>
      <c r="BM79" s="315"/>
      <c r="BN79" s="313" t="s">
        <v>13</v>
      </c>
      <c r="BO79" s="314"/>
      <c r="BP79" s="315"/>
      <c r="BQ79" s="313" t="s">
        <v>14</v>
      </c>
      <c r="BR79" s="314"/>
      <c r="BS79" s="315"/>
      <c r="BT79" s="313" t="s">
        <v>15</v>
      </c>
      <c r="BU79" s="314"/>
      <c r="BV79" s="315"/>
      <c r="BW79" s="316"/>
      <c r="BX79" s="317"/>
      <c r="BY79" s="318"/>
    </row>
    <row r="80" spans="1:82" ht="15" customHeight="1">
      <c r="A80" s="328"/>
      <c r="B80" s="328"/>
      <c r="C80" s="316"/>
      <c r="D80" s="317"/>
      <c r="E80" s="318"/>
      <c r="F80" s="316"/>
      <c r="G80" s="317"/>
      <c r="H80" s="318"/>
      <c r="I80" s="316"/>
      <c r="J80" s="317"/>
      <c r="K80" s="318"/>
      <c r="L80" s="316"/>
      <c r="M80" s="317"/>
      <c r="N80" s="318"/>
      <c r="O80" s="316"/>
      <c r="P80" s="317"/>
      <c r="Q80" s="318"/>
      <c r="R80" s="316"/>
      <c r="S80" s="317"/>
      <c r="T80" s="318"/>
      <c r="U80" s="316"/>
      <c r="V80" s="317"/>
      <c r="W80" s="318"/>
      <c r="X80" s="316"/>
      <c r="Y80" s="317"/>
      <c r="Z80" s="318"/>
      <c r="AA80" s="316"/>
      <c r="AB80" s="317"/>
      <c r="AC80" s="318"/>
      <c r="AD80" s="316"/>
      <c r="AE80" s="317"/>
      <c r="AF80" s="318"/>
      <c r="AG80" s="316"/>
      <c r="AH80" s="317"/>
      <c r="AI80" s="318"/>
      <c r="AJ80" s="316"/>
      <c r="AK80" s="317"/>
      <c r="AL80" s="318"/>
      <c r="AM80" s="316"/>
      <c r="AN80" s="317"/>
      <c r="AO80" s="318"/>
      <c r="AP80" s="316"/>
      <c r="AQ80" s="317"/>
      <c r="AR80" s="318"/>
      <c r="AS80" s="316"/>
      <c r="AT80" s="317"/>
      <c r="AU80" s="318"/>
      <c r="AV80" s="316"/>
      <c r="AW80" s="317"/>
      <c r="AX80" s="318"/>
      <c r="AY80" s="316"/>
      <c r="AZ80" s="317"/>
      <c r="BA80" s="318"/>
      <c r="BB80" s="316"/>
      <c r="BC80" s="317"/>
      <c r="BD80" s="318"/>
      <c r="BE80" s="316"/>
      <c r="BF80" s="317"/>
      <c r="BG80" s="318"/>
      <c r="BH80" s="316"/>
      <c r="BI80" s="317"/>
      <c r="BJ80" s="318"/>
      <c r="BK80" s="316"/>
      <c r="BL80" s="317"/>
      <c r="BM80" s="318"/>
      <c r="BN80" s="316"/>
      <c r="BO80" s="317"/>
      <c r="BP80" s="318"/>
      <c r="BQ80" s="316"/>
      <c r="BR80" s="317"/>
      <c r="BS80" s="318"/>
      <c r="BT80" s="316"/>
      <c r="BU80" s="317"/>
      <c r="BV80" s="318"/>
      <c r="BW80" s="316"/>
      <c r="BX80" s="317"/>
      <c r="BY80" s="318"/>
    </row>
    <row r="81" spans="1:82" ht="15" customHeight="1" thickBot="1">
      <c r="A81" s="328"/>
      <c r="B81" s="328"/>
      <c r="C81" s="319"/>
      <c r="D81" s="320"/>
      <c r="E81" s="321"/>
      <c r="F81" s="319"/>
      <c r="G81" s="320"/>
      <c r="H81" s="321"/>
      <c r="I81" s="319"/>
      <c r="J81" s="320"/>
      <c r="K81" s="321"/>
      <c r="L81" s="319"/>
      <c r="M81" s="320"/>
      <c r="N81" s="321"/>
      <c r="O81" s="319"/>
      <c r="P81" s="320"/>
      <c r="Q81" s="321"/>
      <c r="R81" s="319"/>
      <c r="S81" s="320"/>
      <c r="T81" s="321"/>
      <c r="U81" s="319"/>
      <c r="V81" s="320"/>
      <c r="W81" s="321"/>
      <c r="X81" s="319"/>
      <c r="Y81" s="320"/>
      <c r="Z81" s="321"/>
      <c r="AA81" s="319"/>
      <c r="AB81" s="320"/>
      <c r="AC81" s="321"/>
      <c r="AD81" s="319"/>
      <c r="AE81" s="320"/>
      <c r="AF81" s="321"/>
      <c r="AG81" s="319"/>
      <c r="AH81" s="320"/>
      <c r="AI81" s="321"/>
      <c r="AJ81" s="319"/>
      <c r="AK81" s="320"/>
      <c r="AL81" s="321"/>
      <c r="AM81" s="319"/>
      <c r="AN81" s="320"/>
      <c r="AO81" s="321"/>
      <c r="AP81" s="319"/>
      <c r="AQ81" s="320"/>
      <c r="AR81" s="321"/>
      <c r="AS81" s="319"/>
      <c r="AT81" s="320"/>
      <c r="AU81" s="321"/>
      <c r="AV81" s="319"/>
      <c r="AW81" s="320"/>
      <c r="AX81" s="321"/>
      <c r="AY81" s="319"/>
      <c r="AZ81" s="320"/>
      <c r="BA81" s="321"/>
      <c r="BB81" s="319"/>
      <c r="BC81" s="320"/>
      <c r="BD81" s="321"/>
      <c r="BE81" s="319"/>
      <c r="BF81" s="320"/>
      <c r="BG81" s="321"/>
      <c r="BH81" s="319"/>
      <c r="BI81" s="320"/>
      <c r="BJ81" s="321"/>
      <c r="BK81" s="319"/>
      <c r="BL81" s="320"/>
      <c r="BM81" s="321"/>
      <c r="BN81" s="319"/>
      <c r="BO81" s="320"/>
      <c r="BP81" s="321"/>
      <c r="BQ81" s="319"/>
      <c r="BR81" s="320"/>
      <c r="BS81" s="321"/>
      <c r="BT81" s="319"/>
      <c r="BU81" s="320"/>
      <c r="BV81" s="321"/>
      <c r="BW81" s="323"/>
      <c r="BX81" s="324"/>
      <c r="BY81" s="325"/>
    </row>
    <row r="82" spans="1:82" ht="14.25" customHeight="1" thickBot="1">
      <c r="A82" s="329"/>
      <c r="B82" s="329"/>
      <c r="C82" s="8" t="s">
        <v>16</v>
      </c>
      <c r="D82" s="8" t="s">
        <v>17</v>
      </c>
      <c r="E82" s="8" t="s">
        <v>18</v>
      </c>
      <c r="F82" s="8" t="s">
        <v>16</v>
      </c>
      <c r="G82" s="8" t="s">
        <v>17</v>
      </c>
      <c r="H82" s="8" t="s">
        <v>18</v>
      </c>
      <c r="I82" s="8" t="s">
        <v>16</v>
      </c>
      <c r="J82" s="8" t="s">
        <v>17</v>
      </c>
      <c r="K82" s="8" t="s">
        <v>18</v>
      </c>
      <c r="L82" s="8" t="s">
        <v>16</v>
      </c>
      <c r="M82" s="8" t="s">
        <v>17</v>
      </c>
      <c r="N82" s="8" t="s">
        <v>18</v>
      </c>
      <c r="O82" s="8" t="s">
        <v>16</v>
      </c>
      <c r="P82" s="8" t="s">
        <v>17</v>
      </c>
      <c r="Q82" s="8" t="s">
        <v>18</v>
      </c>
      <c r="R82" s="8" t="s">
        <v>16</v>
      </c>
      <c r="S82" s="8" t="s">
        <v>17</v>
      </c>
      <c r="T82" s="8" t="s">
        <v>18</v>
      </c>
      <c r="U82" s="8" t="s">
        <v>16</v>
      </c>
      <c r="V82" s="8" t="s">
        <v>17</v>
      </c>
      <c r="W82" s="8" t="s">
        <v>18</v>
      </c>
      <c r="X82" s="8" t="s">
        <v>16</v>
      </c>
      <c r="Y82" s="8" t="s">
        <v>17</v>
      </c>
      <c r="Z82" s="8" t="s">
        <v>18</v>
      </c>
      <c r="AA82" s="8" t="s">
        <v>16</v>
      </c>
      <c r="AB82" s="8" t="s">
        <v>17</v>
      </c>
      <c r="AC82" s="8" t="s">
        <v>18</v>
      </c>
      <c r="AD82" s="8" t="s">
        <v>16</v>
      </c>
      <c r="AE82" s="8" t="s">
        <v>17</v>
      </c>
      <c r="AF82" s="8" t="s">
        <v>18</v>
      </c>
      <c r="AG82" s="8" t="s">
        <v>16</v>
      </c>
      <c r="AH82" s="8" t="s">
        <v>17</v>
      </c>
      <c r="AI82" s="8" t="s">
        <v>18</v>
      </c>
      <c r="AJ82" s="8" t="s">
        <v>16</v>
      </c>
      <c r="AK82" s="8" t="s">
        <v>17</v>
      </c>
      <c r="AL82" s="8" t="s">
        <v>18</v>
      </c>
      <c r="AM82" s="8" t="s">
        <v>16</v>
      </c>
      <c r="AN82" s="8" t="s">
        <v>17</v>
      </c>
      <c r="AO82" s="8" t="s">
        <v>18</v>
      </c>
      <c r="AP82" s="8" t="s">
        <v>16</v>
      </c>
      <c r="AQ82" s="8" t="s">
        <v>17</v>
      </c>
      <c r="AR82" s="8" t="s">
        <v>18</v>
      </c>
      <c r="AS82" s="8" t="s">
        <v>16</v>
      </c>
      <c r="AT82" s="8" t="s">
        <v>17</v>
      </c>
      <c r="AU82" s="8" t="s">
        <v>18</v>
      </c>
      <c r="AV82" s="8" t="s">
        <v>16</v>
      </c>
      <c r="AW82" s="8" t="s">
        <v>17</v>
      </c>
      <c r="AX82" s="8" t="s">
        <v>18</v>
      </c>
      <c r="AY82" s="8" t="s">
        <v>16</v>
      </c>
      <c r="AZ82" s="8" t="s">
        <v>17</v>
      </c>
      <c r="BA82" s="8" t="s">
        <v>18</v>
      </c>
      <c r="BB82" s="8" t="s">
        <v>16</v>
      </c>
      <c r="BC82" s="8" t="s">
        <v>17</v>
      </c>
      <c r="BD82" s="8" t="s">
        <v>18</v>
      </c>
      <c r="BE82" s="8" t="s">
        <v>16</v>
      </c>
      <c r="BF82" s="8" t="s">
        <v>17</v>
      </c>
      <c r="BG82" s="8" t="s">
        <v>18</v>
      </c>
      <c r="BH82" s="8" t="s">
        <v>16</v>
      </c>
      <c r="BI82" s="8" t="s">
        <v>17</v>
      </c>
      <c r="BJ82" s="8" t="s">
        <v>18</v>
      </c>
      <c r="BK82" s="8" t="s">
        <v>16</v>
      </c>
      <c r="BL82" s="8" t="s">
        <v>17</v>
      </c>
      <c r="BM82" s="8" t="s">
        <v>18</v>
      </c>
      <c r="BN82" s="8" t="s">
        <v>16</v>
      </c>
      <c r="BO82" s="8" t="s">
        <v>17</v>
      </c>
      <c r="BP82" s="8" t="s">
        <v>18</v>
      </c>
      <c r="BQ82" s="8" t="s">
        <v>16</v>
      </c>
      <c r="BR82" s="8" t="s">
        <v>17</v>
      </c>
      <c r="BS82" s="8" t="s">
        <v>18</v>
      </c>
      <c r="BT82" s="8" t="s">
        <v>16</v>
      </c>
      <c r="BU82" s="8" t="s">
        <v>17</v>
      </c>
      <c r="BV82" s="8" t="s">
        <v>18</v>
      </c>
      <c r="BW82" s="9" t="s">
        <v>16</v>
      </c>
      <c r="BX82" s="10" t="s">
        <v>17</v>
      </c>
      <c r="BY82" s="11" t="s">
        <v>18</v>
      </c>
    </row>
    <row r="83" spans="1:82" ht="30" customHeight="1" thickBot="1">
      <c r="A83" s="12">
        <v>1</v>
      </c>
      <c r="B83" s="13" t="s">
        <v>19</v>
      </c>
      <c r="C83" s="34">
        <v>3</v>
      </c>
      <c r="D83" s="35">
        <v>0</v>
      </c>
      <c r="E83" s="15">
        <f t="shared" ref="E83:E99" si="268">SUM(C83:D83)</f>
        <v>3</v>
      </c>
      <c r="F83" s="34">
        <v>3</v>
      </c>
      <c r="G83" s="35">
        <v>0</v>
      </c>
      <c r="H83" s="16">
        <f t="shared" ref="H83:H99" si="269">SUM(F83:G83)</f>
        <v>3</v>
      </c>
      <c r="I83" s="34">
        <v>3</v>
      </c>
      <c r="J83" s="35">
        <v>0</v>
      </c>
      <c r="K83" s="16">
        <f t="shared" ref="K83:K99" si="270">SUM(I83:J83)</f>
        <v>3</v>
      </c>
      <c r="L83" s="16">
        <v>0</v>
      </c>
      <c r="M83" s="16">
        <v>0</v>
      </c>
      <c r="N83" s="15">
        <f t="shared" ref="N83:N99" si="271">SUM(L83:M83)</f>
        <v>0</v>
      </c>
      <c r="O83" s="16">
        <v>0</v>
      </c>
      <c r="P83" s="16">
        <v>0</v>
      </c>
      <c r="Q83" s="16">
        <f t="shared" ref="Q83:Q93" si="272">SUM(O83:P83)</f>
        <v>0</v>
      </c>
      <c r="R83" s="16">
        <v>0</v>
      </c>
      <c r="S83" s="16">
        <v>0</v>
      </c>
      <c r="T83" s="16">
        <f t="shared" ref="T83:T86" si="273">SUM(R83:S83)</f>
        <v>0</v>
      </c>
      <c r="U83" s="34">
        <v>1</v>
      </c>
      <c r="V83" s="35">
        <v>0</v>
      </c>
      <c r="W83" s="15">
        <f t="shared" ref="W83:W93" si="274">SUM(U83:V83)</f>
        <v>1</v>
      </c>
      <c r="X83" s="16">
        <v>1</v>
      </c>
      <c r="Y83" s="16">
        <v>0</v>
      </c>
      <c r="Z83" s="16">
        <f t="shared" ref="Z83:Z91" si="275">SUM(X83:Y83)</f>
        <v>1</v>
      </c>
      <c r="AA83" s="16">
        <v>1</v>
      </c>
      <c r="AB83" s="16">
        <v>0</v>
      </c>
      <c r="AC83" s="16">
        <f t="shared" ref="AC83:AC91" si="276">SUM(AA83:AB83)</f>
        <v>1</v>
      </c>
      <c r="AD83" s="16">
        <v>0</v>
      </c>
      <c r="AE83" s="16">
        <v>0</v>
      </c>
      <c r="AF83" s="15">
        <f t="shared" ref="AF83:AF86" si="277">SUM(AD83:AE83)</f>
        <v>0</v>
      </c>
      <c r="AG83" s="16">
        <v>0</v>
      </c>
      <c r="AH83" s="16">
        <v>0</v>
      </c>
      <c r="AI83" s="16">
        <f t="shared" ref="AI83:AI91" si="278">SUM(AG83:AH83)</f>
        <v>0</v>
      </c>
      <c r="AJ83" s="16">
        <v>0</v>
      </c>
      <c r="AK83" s="16">
        <v>0</v>
      </c>
      <c r="AL83" s="16">
        <f t="shared" ref="AL83:AL91" si="279">SUM(AJ83:AK83)</f>
        <v>0</v>
      </c>
      <c r="AM83" s="16">
        <v>0</v>
      </c>
      <c r="AN83" s="16">
        <v>0</v>
      </c>
      <c r="AO83" s="15">
        <f t="shared" ref="AO83:AO91" si="280">SUM(AM83:AN83)</f>
        <v>0</v>
      </c>
      <c r="AP83" s="16">
        <v>0</v>
      </c>
      <c r="AQ83" s="16">
        <v>0</v>
      </c>
      <c r="AR83" s="16">
        <f t="shared" ref="AR83:AR91" si="281">SUM(AP83:AQ83)</f>
        <v>0</v>
      </c>
      <c r="AS83" s="16">
        <v>0</v>
      </c>
      <c r="AT83" s="16">
        <v>0</v>
      </c>
      <c r="AU83" s="16">
        <f t="shared" ref="AU83:AU91" si="282">SUM(AS83:AT83)</f>
        <v>0</v>
      </c>
      <c r="AV83" s="16">
        <v>1</v>
      </c>
      <c r="AW83" s="16">
        <v>0</v>
      </c>
      <c r="AX83" s="15">
        <f t="shared" ref="AX83:AX89" si="283">SUM(AV83:AW83)</f>
        <v>1</v>
      </c>
      <c r="AY83" s="16">
        <v>1</v>
      </c>
      <c r="AZ83" s="16">
        <v>0</v>
      </c>
      <c r="BA83" s="16">
        <f t="shared" ref="BA83:BA91" si="284">SUM(AY83:AZ83)</f>
        <v>1</v>
      </c>
      <c r="BB83" s="16">
        <v>1</v>
      </c>
      <c r="BC83" s="16">
        <v>0</v>
      </c>
      <c r="BD83" s="16">
        <f t="shared" ref="BD83:BD91" si="285">SUM(BB83:BC83)</f>
        <v>1</v>
      </c>
      <c r="BE83" s="16">
        <v>0</v>
      </c>
      <c r="BF83" s="16">
        <v>0</v>
      </c>
      <c r="BG83" s="15">
        <f t="shared" ref="BG83:BG91" si="286">SUM(BE83:BF83)</f>
        <v>0</v>
      </c>
      <c r="BH83" s="16">
        <v>0</v>
      </c>
      <c r="BI83" s="16">
        <v>0</v>
      </c>
      <c r="BJ83" s="16">
        <f t="shared" ref="BJ83:BJ91" si="287">SUM(BH83:BI83)</f>
        <v>0</v>
      </c>
      <c r="BK83" s="16">
        <v>0</v>
      </c>
      <c r="BL83" s="16">
        <v>0</v>
      </c>
      <c r="BM83" s="16">
        <f t="shared" ref="BM83:BM91" si="288">SUM(BK83:BL83)</f>
        <v>0</v>
      </c>
      <c r="BN83" s="34">
        <v>6</v>
      </c>
      <c r="BO83" s="35">
        <v>3</v>
      </c>
      <c r="BP83" s="15">
        <f t="shared" ref="BP83:BP89" si="289">SUM(BN83:BO83)</f>
        <v>9</v>
      </c>
      <c r="BQ83" s="34">
        <v>4</v>
      </c>
      <c r="BR83" s="35">
        <v>3</v>
      </c>
      <c r="BS83" s="16">
        <f t="shared" ref="BS83:BS91" si="290">SUM(BQ83:BR83)</f>
        <v>7</v>
      </c>
      <c r="BT83" s="34">
        <v>2</v>
      </c>
      <c r="BU83" s="35">
        <v>0</v>
      </c>
      <c r="BV83" s="16">
        <f t="shared" ref="BV83:BV91" si="291">SUM(BT83:BU83)</f>
        <v>2</v>
      </c>
      <c r="BW83" s="17">
        <f t="shared" ref="BW83:BW91" si="292">AM83+AV83+BE83+C83+L83+U83+AD83+BN83</f>
        <v>11</v>
      </c>
      <c r="BX83" s="18">
        <f t="shared" ref="BX83:BX91" si="293">D83+M83+V83+AE83+AN83+AW83+BF83+BO83</f>
        <v>3</v>
      </c>
      <c r="BY83" s="19">
        <f t="shared" ref="BY83:BY91" si="294">SUM(BW83:BX83)</f>
        <v>14</v>
      </c>
      <c r="BZ83" s="20"/>
      <c r="CA83" s="20"/>
      <c r="CB83" s="20"/>
      <c r="CC83" s="20"/>
      <c r="CD83" s="20"/>
    </row>
    <row r="84" spans="1:82" ht="30" customHeight="1" thickBot="1">
      <c r="A84" s="12">
        <v>2</v>
      </c>
      <c r="B84" s="13" t="s">
        <v>20</v>
      </c>
      <c r="C84" s="16">
        <v>0</v>
      </c>
      <c r="D84" s="16">
        <v>2</v>
      </c>
      <c r="E84" s="15">
        <f t="shared" si="268"/>
        <v>2</v>
      </c>
      <c r="F84" s="21">
        <v>0</v>
      </c>
      <c r="G84" s="21">
        <v>0</v>
      </c>
      <c r="H84" s="16">
        <f t="shared" si="269"/>
        <v>0</v>
      </c>
      <c r="I84" s="21">
        <v>0</v>
      </c>
      <c r="J84" s="21">
        <v>2</v>
      </c>
      <c r="K84" s="16">
        <f t="shared" si="270"/>
        <v>2</v>
      </c>
      <c r="L84" s="21">
        <v>0</v>
      </c>
      <c r="M84" s="21">
        <v>0</v>
      </c>
      <c r="N84" s="15">
        <f t="shared" si="271"/>
        <v>0</v>
      </c>
      <c r="O84" s="21">
        <v>0</v>
      </c>
      <c r="P84" s="21">
        <v>0</v>
      </c>
      <c r="Q84" s="16">
        <f t="shared" si="272"/>
        <v>0</v>
      </c>
      <c r="R84" s="21">
        <v>0</v>
      </c>
      <c r="S84" s="21">
        <v>0</v>
      </c>
      <c r="T84" s="16">
        <f t="shared" si="273"/>
        <v>0</v>
      </c>
      <c r="U84" s="21">
        <v>0</v>
      </c>
      <c r="V84" s="21">
        <v>0</v>
      </c>
      <c r="W84" s="15">
        <f t="shared" si="274"/>
        <v>0</v>
      </c>
      <c r="X84" s="21">
        <v>0</v>
      </c>
      <c r="Y84" s="21">
        <v>0</v>
      </c>
      <c r="Z84" s="16">
        <f t="shared" si="275"/>
        <v>0</v>
      </c>
      <c r="AA84" s="21">
        <v>0</v>
      </c>
      <c r="AB84" s="21">
        <v>0</v>
      </c>
      <c r="AC84" s="16">
        <f t="shared" si="276"/>
        <v>0</v>
      </c>
      <c r="AD84" s="21">
        <v>0</v>
      </c>
      <c r="AE84" s="21">
        <v>0</v>
      </c>
      <c r="AF84" s="15">
        <f t="shared" si="277"/>
        <v>0</v>
      </c>
      <c r="AG84" s="21">
        <v>0</v>
      </c>
      <c r="AH84" s="21">
        <v>0</v>
      </c>
      <c r="AI84" s="16">
        <f t="shared" si="278"/>
        <v>0</v>
      </c>
      <c r="AJ84" s="21">
        <v>0</v>
      </c>
      <c r="AK84" s="21">
        <v>0</v>
      </c>
      <c r="AL84" s="16">
        <f t="shared" si="279"/>
        <v>0</v>
      </c>
      <c r="AM84" s="16">
        <v>0</v>
      </c>
      <c r="AN84" s="16">
        <v>0</v>
      </c>
      <c r="AO84" s="15">
        <f t="shared" si="280"/>
        <v>0</v>
      </c>
      <c r="AP84" s="16">
        <v>0</v>
      </c>
      <c r="AQ84" s="16">
        <v>0</v>
      </c>
      <c r="AR84" s="16">
        <f t="shared" si="281"/>
        <v>0</v>
      </c>
      <c r="AS84" s="16">
        <v>0</v>
      </c>
      <c r="AT84" s="16">
        <v>0</v>
      </c>
      <c r="AU84" s="16">
        <f t="shared" si="282"/>
        <v>0</v>
      </c>
      <c r="AV84" s="16">
        <v>0</v>
      </c>
      <c r="AW84" s="16">
        <v>0</v>
      </c>
      <c r="AX84" s="15">
        <f t="shared" si="283"/>
        <v>0</v>
      </c>
      <c r="AY84" s="16">
        <v>0</v>
      </c>
      <c r="AZ84" s="16">
        <v>0</v>
      </c>
      <c r="BA84" s="16">
        <f t="shared" si="284"/>
        <v>0</v>
      </c>
      <c r="BB84" s="16">
        <v>0</v>
      </c>
      <c r="BC84" s="16">
        <v>0</v>
      </c>
      <c r="BD84" s="16">
        <f t="shared" si="285"/>
        <v>0</v>
      </c>
      <c r="BE84" s="16">
        <v>0</v>
      </c>
      <c r="BF84" s="16">
        <v>0</v>
      </c>
      <c r="BG84" s="15">
        <f t="shared" si="286"/>
        <v>0</v>
      </c>
      <c r="BH84" s="16">
        <v>0</v>
      </c>
      <c r="BI84" s="16">
        <v>0</v>
      </c>
      <c r="BJ84" s="16">
        <f t="shared" si="287"/>
        <v>0</v>
      </c>
      <c r="BK84" s="16">
        <v>0</v>
      </c>
      <c r="BL84" s="16">
        <v>0</v>
      </c>
      <c r="BM84" s="16">
        <f t="shared" si="288"/>
        <v>0</v>
      </c>
      <c r="BN84" s="21">
        <v>0</v>
      </c>
      <c r="BO84" s="21">
        <v>0</v>
      </c>
      <c r="BP84" s="15">
        <f t="shared" si="289"/>
        <v>0</v>
      </c>
      <c r="BQ84" s="16">
        <v>0</v>
      </c>
      <c r="BR84" s="16">
        <v>0</v>
      </c>
      <c r="BS84" s="16">
        <f t="shared" si="290"/>
        <v>0</v>
      </c>
      <c r="BT84" s="16">
        <v>0</v>
      </c>
      <c r="BU84" s="16">
        <v>0</v>
      </c>
      <c r="BV84" s="16">
        <f t="shared" si="291"/>
        <v>0</v>
      </c>
      <c r="BW84" s="17">
        <f t="shared" si="292"/>
        <v>0</v>
      </c>
      <c r="BX84" s="18">
        <f t="shared" si="293"/>
        <v>2</v>
      </c>
      <c r="BY84" s="19">
        <f t="shared" si="294"/>
        <v>2</v>
      </c>
      <c r="BZ84" s="20"/>
      <c r="CA84" s="20"/>
      <c r="CB84" s="20"/>
      <c r="CC84" s="20"/>
      <c r="CD84" s="20"/>
    </row>
    <row r="85" spans="1:82" ht="30" customHeight="1" thickBot="1">
      <c r="A85" s="12">
        <v>3</v>
      </c>
      <c r="B85" s="13" t="s">
        <v>21</v>
      </c>
      <c r="C85" s="16">
        <v>1</v>
      </c>
      <c r="D85" s="16">
        <v>0</v>
      </c>
      <c r="E85" s="15">
        <f t="shared" si="268"/>
        <v>1</v>
      </c>
      <c r="F85" s="16">
        <v>1</v>
      </c>
      <c r="G85" s="16">
        <v>0</v>
      </c>
      <c r="H85" s="16">
        <f t="shared" si="269"/>
        <v>1</v>
      </c>
      <c r="I85" s="16">
        <v>0</v>
      </c>
      <c r="J85" s="16">
        <v>0</v>
      </c>
      <c r="K85" s="16">
        <f t="shared" si="270"/>
        <v>0</v>
      </c>
      <c r="L85" s="16">
        <v>2</v>
      </c>
      <c r="M85" s="16">
        <v>1</v>
      </c>
      <c r="N85" s="15">
        <f t="shared" si="271"/>
        <v>3</v>
      </c>
      <c r="O85" s="16">
        <v>2</v>
      </c>
      <c r="P85" s="16">
        <v>1</v>
      </c>
      <c r="Q85" s="16">
        <f t="shared" si="272"/>
        <v>3</v>
      </c>
      <c r="R85" s="16">
        <v>2</v>
      </c>
      <c r="S85" s="16">
        <v>1</v>
      </c>
      <c r="T85" s="16">
        <f t="shared" si="273"/>
        <v>3</v>
      </c>
      <c r="U85" s="16">
        <v>1</v>
      </c>
      <c r="V85" s="16">
        <v>1</v>
      </c>
      <c r="W85" s="15">
        <f t="shared" si="274"/>
        <v>2</v>
      </c>
      <c r="X85" s="16">
        <v>1</v>
      </c>
      <c r="Y85" s="16">
        <v>1</v>
      </c>
      <c r="Z85" s="16">
        <f t="shared" si="275"/>
        <v>2</v>
      </c>
      <c r="AA85" s="16">
        <v>0</v>
      </c>
      <c r="AB85" s="16">
        <v>0</v>
      </c>
      <c r="AC85" s="16">
        <f t="shared" si="276"/>
        <v>0</v>
      </c>
      <c r="AD85" s="16">
        <v>0</v>
      </c>
      <c r="AE85" s="16">
        <v>0</v>
      </c>
      <c r="AF85" s="15">
        <f t="shared" si="277"/>
        <v>0</v>
      </c>
      <c r="AG85" s="16">
        <v>0</v>
      </c>
      <c r="AH85" s="16">
        <v>0</v>
      </c>
      <c r="AI85" s="16">
        <f t="shared" si="278"/>
        <v>0</v>
      </c>
      <c r="AJ85" s="16">
        <v>0</v>
      </c>
      <c r="AK85" s="16">
        <v>0</v>
      </c>
      <c r="AL85" s="16">
        <f t="shared" si="279"/>
        <v>0</v>
      </c>
      <c r="AM85" s="16">
        <v>0</v>
      </c>
      <c r="AN85" s="16">
        <v>0</v>
      </c>
      <c r="AO85" s="15">
        <f t="shared" si="280"/>
        <v>0</v>
      </c>
      <c r="AP85" s="16">
        <v>0</v>
      </c>
      <c r="AQ85" s="16">
        <v>0</v>
      </c>
      <c r="AR85" s="16">
        <f t="shared" si="281"/>
        <v>0</v>
      </c>
      <c r="AS85" s="16">
        <v>0</v>
      </c>
      <c r="AT85" s="16">
        <v>0</v>
      </c>
      <c r="AU85" s="16">
        <f t="shared" si="282"/>
        <v>0</v>
      </c>
      <c r="AV85" s="16">
        <v>0</v>
      </c>
      <c r="AW85" s="16">
        <v>0</v>
      </c>
      <c r="AX85" s="15">
        <f t="shared" si="283"/>
        <v>0</v>
      </c>
      <c r="AY85" s="16">
        <v>0</v>
      </c>
      <c r="AZ85" s="16">
        <v>0</v>
      </c>
      <c r="BA85" s="16">
        <f t="shared" si="284"/>
        <v>0</v>
      </c>
      <c r="BB85" s="16">
        <v>0</v>
      </c>
      <c r="BC85" s="16">
        <v>0</v>
      </c>
      <c r="BD85" s="16">
        <f t="shared" si="285"/>
        <v>0</v>
      </c>
      <c r="BE85" s="16">
        <v>0</v>
      </c>
      <c r="BF85" s="16">
        <v>0</v>
      </c>
      <c r="BG85" s="15">
        <f t="shared" si="286"/>
        <v>0</v>
      </c>
      <c r="BH85" s="16">
        <v>0</v>
      </c>
      <c r="BI85" s="16">
        <v>0</v>
      </c>
      <c r="BJ85" s="16">
        <f t="shared" si="287"/>
        <v>0</v>
      </c>
      <c r="BK85" s="16">
        <v>0</v>
      </c>
      <c r="BL85" s="16">
        <v>0</v>
      </c>
      <c r="BM85" s="16">
        <f t="shared" si="288"/>
        <v>0</v>
      </c>
      <c r="BN85" s="16">
        <v>0</v>
      </c>
      <c r="BO85" s="16">
        <v>0</v>
      </c>
      <c r="BP85" s="15">
        <f t="shared" si="289"/>
        <v>0</v>
      </c>
      <c r="BQ85" s="16">
        <v>0</v>
      </c>
      <c r="BR85" s="16">
        <v>0</v>
      </c>
      <c r="BS85" s="16">
        <f t="shared" si="290"/>
        <v>0</v>
      </c>
      <c r="BT85" s="16">
        <v>0</v>
      </c>
      <c r="BU85" s="16">
        <v>0</v>
      </c>
      <c r="BV85" s="16">
        <f t="shared" si="291"/>
        <v>0</v>
      </c>
      <c r="BW85" s="17">
        <f t="shared" si="292"/>
        <v>4</v>
      </c>
      <c r="BX85" s="18">
        <f t="shared" si="293"/>
        <v>2</v>
      </c>
      <c r="BY85" s="19">
        <f t="shared" si="294"/>
        <v>6</v>
      </c>
      <c r="BZ85" s="20"/>
      <c r="CA85" s="20"/>
      <c r="CB85" s="20"/>
      <c r="CC85" s="20"/>
      <c r="CD85" s="20"/>
    </row>
    <row r="86" spans="1:82" ht="30" customHeight="1" thickBot="1">
      <c r="A86" s="12">
        <v>4</v>
      </c>
      <c r="B86" s="13" t="s">
        <v>22</v>
      </c>
      <c r="C86" s="63">
        <v>3</v>
      </c>
      <c r="D86" s="63">
        <v>2</v>
      </c>
      <c r="E86" s="15">
        <f t="shared" si="268"/>
        <v>5</v>
      </c>
      <c r="F86" s="63">
        <v>1</v>
      </c>
      <c r="G86" s="63">
        <v>0</v>
      </c>
      <c r="H86" s="16">
        <f t="shared" si="269"/>
        <v>1</v>
      </c>
      <c r="I86" s="63">
        <v>2</v>
      </c>
      <c r="J86" s="63">
        <v>2</v>
      </c>
      <c r="K86" s="16">
        <f t="shared" si="270"/>
        <v>4</v>
      </c>
      <c r="L86" s="16"/>
      <c r="M86" s="16"/>
      <c r="N86" s="15">
        <f t="shared" si="271"/>
        <v>0</v>
      </c>
      <c r="O86" s="16"/>
      <c r="P86" s="16"/>
      <c r="Q86" s="16">
        <f t="shared" si="272"/>
        <v>0</v>
      </c>
      <c r="R86" s="16"/>
      <c r="S86" s="16"/>
      <c r="T86" s="16">
        <f t="shared" si="273"/>
        <v>0</v>
      </c>
      <c r="U86" s="16"/>
      <c r="V86" s="16"/>
      <c r="W86" s="15">
        <f t="shared" si="274"/>
        <v>0</v>
      </c>
      <c r="X86" s="16"/>
      <c r="Y86" s="16"/>
      <c r="Z86" s="16">
        <f t="shared" si="275"/>
        <v>0</v>
      </c>
      <c r="AA86" s="16"/>
      <c r="AB86" s="16"/>
      <c r="AC86" s="16">
        <f t="shared" si="276"/>
        <v>0</v>
      </c>
      <c r="AD86" s="16"/>
      <c r="AE86" s="16"/>
      <c r="AF86" s="15">
        <f t="shared" si="277"/>
        <v>0</v>
      </c>
      <c r="AG86" s="16"/>
      <c r="AH86" s="16"/>
      <c r="AI86" s="16">
        <f t="shared" si="278"/>
        <v>0</v>
      </c>
      <c r="AJ86" s="16"/>
      <c r="AK86" s="16"/>
      <c r="AL86" s="16">
        <f t="shared" si="279"/>
        <v>0</v>
      </c>
      <c r="AM86" s="16"/>
      <c r="AN86" s="16"/>
      <c r="AO86" s="15">
        <f t="shared" si="280"/>
        <v>0</v>
      </c>
      <c r="AP86" s="16"/>
      <c r="AQ86" s="16"/>
      <c r="AR86" s="16">
        <f t="shared" si="281"/>
        <v>0</v>
      </c>
      <c r="AS86" s="16"/>
      <c r="AT86" s="16"/>
      <c r="AU86" s="16">
        <f t="shared" si="282"/>
        <v>0</v>
      </c>
      <c r="AV86" s="16"/>
      <c r="AW86" s="16"/>
      <c r="AX86" s="15">
        <f t="shared" si="283"/>
        <v>0</v>
      </c>
      <c r="AY86" s="16"/>
      <c r="AZ86" s="16"/>
      <c r="BA86" s="16">
        <f t="shared" si="284"/>
        <v>0</v>
      </c>
      <c r="BB86" s="16"/>
      <c r="BC86" s="16"/>
      <c r="BD86" s="16">
        <f t="shared" si="285"/>
        <v>0</v>
      </c>
      <c r="BE86" s="16"/>
      <c r="BF86" s="16"/>
      <c r="BG86" s="15">
        <f t="shared" si="286"/>
        <v>0</v>
      </c>
      <c r="BH86" s="16"/>
      <c r="BI86" s="16"/>
      <c r="BJ86" s="16">
        <f t="shared" si="287"/>
        <v>0</v>
      </c>
      <c r="BK86" s="16"/>
      <c r="BL86" s="16"/>
      <c r="BM86" s="16">
        <f t="shared" si="288"/>
        <v>0</v>
      </c>
      <c r="BN86" s="63">
        <v>5</v>
      </c>
      <c r="BO86" s="63">
        <v>3</v>
      </c>
      <c r="BP86" s="15">
        <f t="shared" si="289"/>
        <v>8</v>
      </c>
      <c r="BQ86" s="63">
        <v>4</v>
      </c>
      <c r="BR86" s="63">
        <v>2</v>
      </c>
      <c r="BS86" s="16">
        <f t="shared" si="290"/>
        <v>6</v>
      </c>
      <c r="BT86" s="63">
        <v>1</v>
      </c>
      <c r="BU86" s="63">
        <v>1</v>
      </c>
      <c r="BV86" s="16">
        <f t="shared" si="291"/>
        <v>2</v>
      </c>
      <c r="BW86" s="17">
        <f t="shared" si="292"/>
        <v>8</v>
      </c>
      <c r="BX86" s="18">
        <f t="shared" si="293"/>
        <v>5</v>
      </c>
      <c r="BY86" s="19">
        <f t="shared" si="294"/>
        <v>13</v>
      </c>
      <c r="BZ86" s="20"/>
      <c r="CA86" s="20"/>
      <c r="CB86" s="20"/>
      <c r="CC86" s="20"/>
      <c r="CD86" s="20"/>
    </row>
    <row r="87" spans="1:82" ht="30" customHeight="1" thickBot="1">
      <c r="A87" s="12">
        <v>5</v>
      </c>
      <c r="B87" s="13" t="s">
        <v>23</v>
      </c>
      <c r="C87" s="16">
        <v>2</v>
      </c>
      <c r="D87" s="16">
        <v>0</v>
      </c>
      <c r="E87" s="15">
        <f t="shared" si="268"/>
        <v>2</v>
      </c>
      <c r="F87" s="16">
        <v>2</v>
      </c>
      <c r="G87" s="16">
        <v>0</v>
      </c>
      <c r="H87" s="16">
        <f t="shared" si="269"/>
        <v>2</v>
      </c>
      <c r="I87" s="16">
        <v>2</v>
      </c>
      <c r="J87" s="16">
        <v>0</v>
      </c>
      <c r="K87" s="16">
        <f t="shared" si="270"/>
        <v>2</v>
      </c>
      <c r="L87" s="16">
        <v>0</v>
      </c>
      <c r="M87" s="16">
        <v>0</v>
      </c>
      <c r="N87" s="15">
        <f t="shared" si="271"/>
        <v>0</v>
      </c>
      <c r="O87" s="16">
        <v>0</v>
      </c>
      <c r="P87" s="16">
        <v>0</v>
      </c>
      <c r="Q87" s="16">
        <f t="shared" si="272"/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5">
        <f t="shared" si="274"/>
        <v>0</v>
      </c>
      <c r="X87" s="16">
        <v>0</v>
      </c>
      <c r="Y87" s="16">
        <v>0</v>
      </c>
      <c r="Z87" s="16">
        <f t="shared" si="275"/>
        <v>0</v>
      </c>
      <c r="AA87" s="16">
        <v>0</v>
      </c>
      <c r="AB87" s="16">
        <v>0</v>
      </c>
      <c r="AC87" s="16">
        <f t="shared" si="276"/>
        <v>0</v>
      </c>
      <c r="AD87" s="16">
        <v>0</v>
      </c>
      <c r="AE87" s="16">
        <v>0</v>
      </c>
      <c r="AF87" s="15">
        <v>0</v>
      </c>
      <c r="AG87" s="16">
        <v>0</v>
      </c>
      <c r="AH87" s="16">
        <v>0</v>
      </c>
      <c r="AI87" s="16">
        <f t="shared" si="278"/>
        <v>0</v>
      </c>
      <c r="AJ87" s="16">
        <v>0</v>
      </c>
      <c r="AK87" s="16">
        <v>0</v>
      </c>
      <c r="AL87" s="16">
        <f t="shared" si="279"/>
        <v>0</v>
      </c>
      <c r="AM87" s="16">
        <v>0</v>
      </c>
      <c r="AN87" s="16">
        <v>0</v>
      </c>
      <c r="AO87" s="15">
        <f t="shared" si="280"/>
        <v>0</v>
      </c>
      <c r="AP87" s="16">
        <v>0</v>
      </c>
      <c r="AQ87" s="16">
        <v>0</v>
      </c>
      <c r="AR87" s="16">
        <f t="shared" si="281"/>
        <v>0</v>
      </c>
      <c r="AS87" s="16">
        <v>0</v>
      </c>
      <c r="AT87" s="16">
        <v>0</v>
      </c>
      <c r="AU87" s="16">
        <f t="shared" si="282"/>
        <v>0</v>
      </c>
      <c r="AV87" s="16">
        <v>0</v>
      </c>
      <c r="AW87" s="16">
        <v>0</v>
      </c>
      <c r="AX87" s="15">
        <f t="shared" si="283"/>
        <v>0</v>
      </c>
      <c r="AY87" s="16">
        <v>0</v>
      </c>
      <c r="AZ87" s="16">
        <v>0</v>
      </c>
      <c r="BA87" s="16">
        <f t="shared" si="284"/>
        <v>0</v>
      </c>
      <c r="BB87" s="16">
        <v>0</v>
      </c>
      <c r="BC87" s="16">
        <v>0</v>
      </c>
      <c r="BD87" s="16">
        <f t="shared" si="285"/>
        <v>0</v>
      </c>
      <c r="BE87" s="16">
        <v>0</v>
      </c>
      <c r="BF87" s="16">
        <v>0</v>
      </c>
      <c r="BG87" s="15">
        <f t="shared" si="286"/>
        <v>0</v>
      </c>
      <c r="BH87" s="16">
        <v>0</v>
      </c>
      <c r="BI87" s="16">
        <v>0</v>
      </c>
      <c r="BJ87" s="16">
        <f t="shared" si="287"/>
        <v>0</v>
      </c>
      <c r="BK87" s="16">
        <v>0</v>
      </c>
      <c r="BL87" s="16">
        <v>0</v>
      </c>
      <c r="BM87" s="16">
        <f t="shared" si="288"/>
        <v>0</v>
      </c>
      <c r="BN87" s="16">
        <v>17</v>
      </c>
      <c r="BO87" s="16">
        <v>14</v>
      </c>
      <c r="BP87" s="15">
        <f t="shared" si="289"/>
        <v>31</v>
      </c>
      <c r="BQ87" s="16">
        <v>17</v>
      </c>
      <c r="BR87" s="16">
        <v>14</v>
      </c>
      <c r="BS87" s="16">
        <f t="shared" si="290"/>
        <v>31</v>
      </c>
      <c r="BT87" s="16">
        <v>0</v>
      </c>
      <c r="BU87" s="16">
        <v>0</v>
      </c>
      <c r="BV87" s="16">
        <f t="shared" si="291"/>
        <v>0</v>
      </c>
      <c r="BW87" s="17">
        <f t="shared" si="292"/>
        <v>19</v>
      </c>
      <c r="BX87" s="18">
        <f t="shared" si="293"/>
        <v>14</v>
      </c>
      <c r="BY87" s="19">
        <f t="shared" si="294"/>
        <v>33</v>
      </c>
      <c r="BZ87" s="20"/>
      <c r="CA87" s="20"/>
      <c r="CB87" s="20"/>
      <c r="CC87" s="20"/>
      <c r="CD87" s="20"/>
    </row>
    <row r="88" spans="1:82" ht="30" customHeight="1" thickBot="1">
      <c r="A88" s="12">
        <v>6</v>
      </c>
      <c r="B88" s="13" t="s">
        <v>24</v>
      </c>
      <c r="C88" s="16">
        <v>4</v>
      </c>
      <c r="D88" s="16">
        <v>2</v>
      </c>
      <c r="E88" s="15">
        <f t="shared" si="268"/>
        <v>6</v>
      </c>
      <c r="F88" s="16">
        <v>4</v>
      </c>
      <c r="G88" s="16">
        <v>2</v>
      </c>
      <c r="H88" s="16">
        <f t="shared" si="269"/>
        <v>6</v>
      </c>
      <c r="I88" s="16">
        <v>4</v>
      </c>
      <c r="J88" s="16">
        <v>1</v>
      </c>
      <c r="K88" s="16">
        <f t="shared" si="270"/>
        <v>5</v>
      </c>
      <c r="L88" s="16">
        <v>2</v>
      </c>
      <c r="M88" s="16">
        <v>1</v>
      </c>
      <c r="N88" s="15">
        <f t="shared" si="271"/>
        <v>3</v>
      </c>
      <c r="O88" s="16">
        <v>2</v>
      </c>
      <c r="P88" s="16">
        <v>1</v>
      </c>
      <c r="Q88" s="16">
        <f t="shared" si="272"/>
        <v>3</v>
      </c>
      <c r="R88" s="16">
        <v>2</v>
      </c>
      <c r="S88" s="16">
        <v>1</v>
      </c>
      <c r="T88" s="16">
        <f t="shared" ref="T88:T93" si="295">SUM(R88:S88)</f>
        <v>3</v>
      </c>
      <c r="U88" s="16">
        <v>0</v>
      </c>
      <c r="V88" s="16">
        <v>0</v>
      </c>
      <c r="W88" s="15">
        <f t="shared" si="274"/>
        <v>0</v>
      </c>
      <c r="X88" s="16">
        <v>0</v>
      </c>
      <c r="Y88" s="16">
        <v>0</v>
      </c>
      <c r="Z88" s="16">
        <f t="shared" si="275"/>
        <v>0</v>
      </c>
      <c r="AA88" s="16">
        <v>0</v>
      </c>
      <c r="AB88" s="16">
        <v>0</v>
      </c>
      <c r="AC88" s="16">
        <f t="shared" si="276"/>
        <v>0</v>
      </c>
      <c r="AD88" s="16">
        <v>0</v>
      </c>
      <c r="AE88" s="16">
        <v>0</v>
      </c>
      <c r="AF88" s="15">
        <f t="shared" ref="AF88:AF91" si="296">SUM(AD88:AE88)</f>
        <v>0</v>
      </c>
      <c r="AG88" s="16">
        <v>0</v>
      </c>
      <c r="AH88" s="16">
        <v>0</v>
      </c>
      <c r="AI88" s="16">
        <f t="shared" si="278"/>
        <v>0</v>
      </c>
      <c r="AJ88" s="16">
        <v>0</v>
      </c>
      <c r="AK88" s="16">
        <v>0</v>
      </c>
      <c r="AL88" s="16">
        <f t="shared" si="279"/>
        <v>0</v>
      </c>
      <c r="AM88" s="16">
        <v>0</v>
      </c>
      <c r="AN88" s="16">
        <v>0</v>
      </c>
      <c r="AO88" s="15">
        <f t="shared" si="280"/>
        <v>0</v>
      </c>
      <c r="AP88" s="16">
        <v>0</v>
      </c>
      <c r="AQ88" s="16">
        <v>0</v>
      </c>
      <c r="AR88" s="16">
        <f t="shared" si="281"/>
        <v>0</v>
      </c>
      <c r="AS88" s="16">
        <v>0</v>
      </c>
      <c r="AT88" s="16">
        <v>0</v>
      </c>
      <c r="AU88" s="16">
        <f t="shared" si="282"/>
        <v>0</v>
      </c>
      <c r="AV88" s="16">
        <v>0</v>
      </c>
      <c r="AW88" s="16">
        <v>0</v>
      </c>
      <c r="AX88" s="15">
        <f t="shared" si="283"/>
        <v>0</v>
      </c>
      <c r="AY88" s="16">
        <v>0</v>
      </c>
      <c r="AZ88" s="16">
        <v>0</v>
      </c>
      <c r="BA88" s="16">
        <f t="shared" si="284"/>
        <v>0</v>
      </c>
      <c r="BB88" s="16">
        <v>0</v>
      </c>
      <c r="BC88" s="16">
        <v>0</v>
      </c>
      <c r="BD88" s="16">
        <f t="shared" si="285"/>
        <v>0</v>
      </c>
      <c r="BE88" s="16">
        <v>0</v>
      </c>
      <c r="BF88" s="16">
        <v>0</v>
      </c>
      <c r="BG88" s="15">
        <f t="shared" si="286"/>
        <v>0</v>
      </c>
      <c r="BH88" s="16">
        <v>0</v>
      </c>
      <c r="BI88" s="16">
        <v>0</v>
      </c>
      <c r="BJ88" s="16">
        <f t="shared" si="287"/>
        <v>0</v>
      </c>
      <c r="BK88" s="16">
        <v>0</v>
      </c>
      <c r="BL88" s="16">
        <v>0</v>
      </c>
      <c r="BM88" s="16">
        <f t="shared" si="288"/>
        <v>0</v>
      </c>
      <c r="BN88" s="16">
        <v>3</v>
      </c>
      <c r="BO88" s="16">
        <v>1</v>
      </c>
      <c r="BP88" s="15">
        <f t="shared" si="289"/>
        <v>4</v>
      </c>
      <c r="BQ88" s="16">
        <v>3</v>
      </c>
      <c r="BR88" s="16">
        <v>1</v>
      </c>
      <c r="BS88" s="16">
        <f t="shared" si="290"/>
        <v>4</v>
      </c>
      <c r="BT88" s="16">
        <v>2</v>
      </c>
      <c r="BU88" s="16">
        <v>1</v>
      </c>
      <c r="BV88" s="16">
        <f t="shared" si="291"/>
        <v>3</v>
      </c>
      <c r="BW88" s="17">
        <f t="shared" si="292"/>
        <v>9</v>
      </c>
      <c r="BX88" s="18">
        <f t="shared" si="293"/>
        <v>4</v>
      </c>
      <c r="BY88" s="19">
        <f t="shared" si="294"/>
        <v>13</v>
      </c>
      <c r="BZ88" s="20"/>
      <c r="CA88" s="20"/>
      <c r="CB88" s="20"/>
      <c r="CC88" s="20"/>
      <c r="CD88" s="20"/>
    </row>
    <row r="89" spans="1:82" ht="30" customHeight="1" thickBot="1">
      <c r="A89" s="12">
        <v>7</v>
      </c>
      <c r="B89" s="13" t="s">
        <v>25</v>
      </c>
      <c r="C89" s="24">
        <v>3</v>
      </c>
      <c r="D89" s="25">
        <v>7</v>
      </c>
      <c r="E89" s="15">
        <f t="shared" si="268"/>
        <v>10</v>
      </c>
      <c r="F89" s="24">
        <v>3</v>
      </c>
      <c r="G89" s="25">
        <v>7</v>
      </c>
      <c r="H89" s="16">
        <f t="shared" si="269"/>
        <v>10</v>
      </c>
      <c r="I89" s="24">
        <v>3</v>
      </c>
      <c r="J89" s="25">
        <v>7</v>
      </c>
      <c r="K89" s="16">
        <f t="shared" si="270"/>
        <v>10</v>
      </c>
      <c r="L89" s="24">
        <v>3</v>
      </c>
      <c r="M89" s="25">
        <v>1</v>
      </c>
      <c r="N89" s="15">
        <f t="shared" si="271"/>
        <v>4</v>
      </c>
      <c r="O89" s="24">
        <v>3</v>
      </c>
      <c r="P89" s="25">
        <v>1</v>
      </c>
      <c r="Q89" s="16">
        <f t="shared" si="272"/>
        <v>4</v>
      </c>
      <c r="R89" s="24">
        <v>3</v>
      </c>
      <c r="S89" s="25">
        <v>1</v>
      </c>
      <c r="T89" s="16">
        <f t="shared" si="295"/>
        <v>4</v>
      </c>
      <c r="U89" s="16">
        <v>0</v>
      </c>
      <c r="V89" s="16">
        <v>0</v>
      </c>
      <c r="W89" s="15">
        <f t="shared" si="274"/>
        <v>0</v>
      </c>
      <c r="X89" s="16">
        <v>0</v>
      </c>
      <c r="Y89" s="16">
        <v>0</v>
      </c>
      <c r="Z89" s="16">
        <f t="shared" si="275"/>
        <v>0</v>
      </c>
      <c r="AA89" s="16">
        <v>0</v>
      </c>
      <c r="AB89" s="16">
        <v>0</v>
      </c>
      <c r="AC89" s="16">
        <f t="shared" si="276"/>
        <v>0</v>
      </c>
      <c r="AD89" s="16">
        <v>0</v>
      </c>
      <c r="AE89" s="16">
        <v>0</v>
      </c>
      <c r="AF89" s="15">
        <f t="shared" si="296"/>
        <v>0</v>
      </c>
      <c r="AG89" s="16">
        <v>0</v>
      </c>
      <c r="AH89" s="16">
        <v>0</v>
      </c>
      <c r="AI89" s="16">
        <f t="shared" si="278"/>
        <v>0</v>
      </c>
      <c r="AJ89" s="16">
        <v>0</v>
      </c>
      <c r="AK89" s="16">
        <v>0</v>
      </c>
      <c r="AL89" s="16">
        <f t="shared" si="279"/>
        <v>0</v>
      </c>
      <c r="AM89" s="16">
        <v>0</v>
      </c>
      <c r="AN89" s="16">
        <v>0</v>
      </c>
      <c r="AO89" s="15">
        <f t="shared" si="280"/>
        <v>0</v>
      </c>
      <c r="AP89" s="16">
        <v>0</v>
      </c>
      <c r="AQ89" s="16">
        <v>0</v>
      </c>
      <c r="AR89" s="16">
        <f t="shared" si="281"/>
        <v>0</v>
      </c>
      <c r="AS89" s="16">
        <v>0</v>
      </c>
      <c r="AT89" s="16">
        <v>0</v>
      </c>
      <c r="AU89" s="16">
        <f t="shared" si="282"/>
        <v>0</v>
      </c>
      <c r="AV89" s="16">
        <v>0</v>
      </c>
      <c r="AW89" s="16">
        <v>0</v>
      </c>
      <c r="AX89" s="15">
        <f t="shared" si="283"/>
        <v>0</v>
      </c>
      <c r="AY89" s="16">
        <v>0</v>
      </c>
      <c r="AZ89" s="16">
        <v>0</v>
      </c>
      <c r="BA89" s="16">
        <f t="shared" si="284"/>
        <v>0</v>
      </c>
      <c r="BB89" s="16">
        <v>0</v>
      </c>
      <c r="BC89" s="16">
        <v>0</v>
      </c>
      <c r="BD89" s="16">
        <f t="shared" si="285"/>
        <v>0</v>
      </c>
      <c r="BE89" s="16">
        <v>0</v>
      </c>
      <c r="BF89" s="16">
        <v>0</v>
      </c>
      <c r="BG89" s="15">
        <f t="shared" si="286"/>
        <v>0</v>
      </c>
      <c r="BH89" s="16">
        <v>0</v>
      </c>
      <c r="BI89" s="16">
        <v>0</v>
      </c>
      <c r="BJ89" s="16">
        <f t="shared" si="287"/>
        <v>0</v>
      </c>
      <c r="BK89" s="16">
        <v>0</v>
      </c>
      <c r="BL89" s="16">
        <v>0</v>
      </c>
      <c r="BM89" s="16">
        <f t="shared" si="288"/>
        <v>0</v>
      </c>
      <c r="BN89" s="24">
        <v>3</v>
      </c>
      <c r="BO89" s="25">
        <v>0</v>
      </c>
      <c r="BP89" s="15">
        <f t="shared" si="289"/>
        <v>3</v>
      </c>
      <c r="BQ89" s="24">
        <v>3</v>
      </c>
      <c r="BR89" s="25">
        <v>0</v>
      </c>
      <c r="BS89" s="16">
        <f t="shared" si="290"/>
        <v>3</v>
      </c>
      <c r="BT89" s="24">
        <v>1</v>
      </c>
      <c r="BU89" s="25">
        <v>0</v>
      </c>
      <c r="BV89" s="16">
        <f t="shared" si="291"/>
        <v>1</v>
      </c>
      <c r="BW89" s="17">
        <f t="shared" si="292"/>
        <v>9</v>
      </c>
      <c r="BX89" s="18">
        <f t="shared" si="293"/>
        <v>8</v>
      </c>
      <c r="BY89" s="19">
        <f t="shared" si="294"/>
        <v>17</v>
      </c>
      <c r="BZ89" s="20"/>
      <c r="CA89" s="20"/>
      <c r="CB89" s="20"/>
      <c r="CC89" s="20"/>
      <c r="CD89" s="20"/>
    </row>
    <row r="90" spans="1:82" ht="30" customHeight="1" thickBot="1">
      <c r="A90" s="12">
        <v>8</v>
      </c>
      <c r="B90" s="13" t="s">
        <v>26</v>
      </c>
      <c r="C90" s="21">
        <v>2</v>
      </c>
      <c r="D90" s="21">
        <v>5</v>
      </c>
      <c r="E90" s="15">
        <f t="shared" si="268"/>
        <v>7</v>
      </c>
      <c r="F90" s="21">
        <v>1</v>
      </c>
      <c r="G90" s="21">
        <v>4</v>
      </c>
      <c r="H90" s="16">
        <f t="shared" si="269"/>
        <v>5</v>
      </c>
      <c r="I90" s="21">
        <v>2</v>
      </c>
      <c r="J90" s="21">
        <v>4</v>
      </c>
      <c r="K90" s="16">
        <f t="shared" si="270"/>
        <v>6</v>
      </c>
      <c r="L90" s="21">
        <v>1</v>
      </c>
      <c r="M90" s="21">
        <v>2</v>
      </c>
      <c r="N90" s="15">
        <f t="shared" si="271"/>
        <v>3</v>
      </c>
      <c r="O90" s="21">
        <v>0</v>
      </c>
      <c r="P90" s="21">
        <v>2</v>
      </c>
      <c r="Q90" s="16">
        <f t="shared" si="272"/>
        <v>2</v>
      </c>
      <c r="R90" s="21">
        <v>1</v>
      </c>
      <c r="S90" s="21">
        <v>0</v>
      </c>
      <c r="T90" s="16">
        <f t="shared" si="295"/>
        <v>1</v>
      </c>
      <c r="U90" s="21">
        <v>0</v>
      </c>
      <c r="V90" s="21">
        <v>0</v>
      </c>
      <c r="W90" s="15">
        <f t="shared" si="274"/>
        <v>0</v>
      </c>
      <c r="X90" s="21">
        <v>0</v>
      </c>
      <c r="Y90" s="21">
        <v>0</v>
      </c>
      <c r="Z90" s="16">
        <f t="shared" si="275"/>
        <v>0</v>
      </c>
      <c r="AA90" s="21">
        <v>0</v>
      </c>
      <c r="AB90" s="21">
        <v>0</v>
      </c>
      <c r="AC90" s="16">
        <f t="shared" si="276"/>
        <v>0</v>
      </c>
      <c r="AD90" s="21">
        <v>0</v>
      </c>
      <c r="AE90" s="21">
        <v>0</v>
      </c>
      <c r="AF90" s="15">
        <f t="shared" si="296"/>
        <v>0</v>
      </c>
      <c r="AG90" s="21">
        <v>0</v>
      </c>
      <c r="AH90" s="21">
        <v>0</v>
      </c>
      <c r="AI90" s="16">
        <f t="shared" si="278"/>
        <v>0</v>
      </c>
      <c r="AJ90" s="21">
        <v>0</v>
      </c>
      <c r="AK90" s="21">
        <v>0</v>
      </c>
      <c r="AL90" s="16">
        <f t="shared" si="279"/>
        <v>0</v>
      </c>
      <c r="AM90" s="16">
        <v>0</v>
      </c>
      <c r="AN90" s="16">
        <v>0</v>
      </c>
      <c r="AO90" s="15">
        <f t="shared" si="280"/>
        <v>0</v>
      </c>
      <c r="AP90" s="16">
        <v>0</v>
      </c>
      <c r="AQ90" s="16">
        <v>0</v>
      </c>
      <c r="AR90" s="16">
        <f t="shared" si="281"/>
        <v>0</v>
      </c>
      <c r="AS90" s="16">
        <v>0</v>
      </c>
      <c r="AT90" s="16">
        <v>0</v>
      </c>
      <c r="AU90" s="16">
        <f t="shared" si="282"/>
        <v>0</v>
      </c>
      <c r="AV90" s="16">
        <v>0</v>
      </c>
      <c r="AW90" s="16">
        <v>0</v>
      </c>
      <c r="AX90" s="15">
        <v>0</v>
      </c>
      <c r="AY90" s="16">
        <v>0</v>
      </c>
      <c r="AZ90" s="16">
        <v>0</v>
      </c>
      <c r="BA90" s="16">
        <f t="shared" si="284"/>
        <v>0</v>
      </c>
      <c r="BB90" s="16">
        <v>0</v>
      </c>
      <c r="BC90" s="16">
        <v>0</v>
      </c>
      <c r="BD90" s="16">
        <f t="shared" si="285"/>
        <v>0</v>
      </c>
      <c r="BE90" s="16">
        <v>0</v>
      </c>
      <c r="BF90" s="16">
        <v>0</v>
      </c>
      <c r="BG90" s="15">
        <f t="shared" si="286"/>
        <v>0</v>
      </c>
      <c r="BH90" s="16">
        <v>0</v>
      </c>
      <c r="BI90" s="16">
        <v>0</v>
      </c>
      <c r="BJ90" s="16">
        <f t="shared" si="287"/>
        <v>0</v>
      </c>
      <c r="BK90" s="16">
        <v>0</v>
      </c>
      <c r="BL90" s="16">
        <v>0</v>
      </c>
      <c r="BM90" s="16">
        <f t="shared" si="288"/>
        <v>0</v>
      </c>
      <c r="BN90" s="16">
        <v>0</v>
      </c>
      <c r="BO90" s="16">
        <v>0</v>
      </c>
      <c r="BP90" s="15">
        <v>0</v>
      </c>
      <c r="BQ90" s="21">
        <v>0</v>
      </c>
      <c r="BR90" s="21">
        <v>0</v>
      </c>
      <c r="BS90" s="16">
        <f t="shared" si="290"/>
        <v>0</v>
      </c>
      <c r="BT90" s="21">
        <v>0</v>
      </c>
      <c r="BU90" s="21">
        <v>0</v>
      </c>
      <c r="BV90" s="16">
        <f t="shared" si="291"/>
        <v>0</v>
      </c>
      <c r="BW90" s="17">
        <f t="shared" si="292"/>
        <v>3</v>
      </c>
      <c r="BX90" s="18">
        <f t="shared" si="293"/>
        <v>7</v>
      </c>
      <c r="BY90" s="19">
        <f t="shared" si="294"/>
        <v>10</v>
      </c>
      <c r="BZ90" s="20"/>
      <c r="CA90" s="26"/>
      <c r="CB90" s="26"/>
      <c r="CC90" s="26"/>
      <c r="CD90" s="26"/>
    </row>
    <row r="91" spans="1:82" ht="30" customHeight="1" thickBot="1">
      <c r="A91" s="12">
        <v>9</v>
      </c>
      <c r="B91" s="13" t="s">
        <v>27</v>
      </c>
      <c r="C91" s="16">
        <v>1</v>
      </c>
      <c r="D91" s="16">
        <v>7</v>
      </c>
      <c r="E91" s="15">
        <f t="shared" si="268"/>
        <v>8</v>
      </c>
      <c r="F91" s="16">
        <v>1</v>
      </c>
      <c r="G91" s="16">
        <v>7</v>
      </c>
      <c r="H91" s="16">
        <f t="shared" si="269"/>
        <v>8</v>
      </c>
      <c r="I91" s="16">
        <v>0</v>
      </c>
      <c r="J91" s="16">
        <v>0</v>
      </c>
      <c r="K91" s="16">
        <f t="shared" si="270"/>
        <v>0</v>
      </c>
      <c r="L91" s="16">
        <v>1</v>
      </c>
      <c r="M91" s="16">
        <v>2</v>
      </c>
      <c r="N91" s="15">
        <f t="shared" si="271"/>
        <v>3</v>
      </c>
      <c r="O91" s="16">
        <v>1</v>
      </c>
      <c r="P91" s="16">
        <v>2</v>
      </c>
      <c r="Q91" s="16">
        <f t="shared" si="272"/>
        <v>3</v>
      </c>
      <c r="R91" s="16">
        <v>0</v>
      </c>
      <c r="S91" s="16">
        <v>0</v>
      </c>
      <c r="T91" s="16">
        <f t="shared" si="295"/>
        <v>0</v>
      </c>
      <c r="U91" s="16">
        <v>0</v>
      </c>
      <c r="V91" s="16">
        <v>0</v>
      </c>
      <c r="W91" s="15">
        <f t="shared" si="274"/>
        <v>0</v>
      </c>
      <c r="X91" s="16">
        <v>0</v>
      </c>
      <c r="Y91" s="16">
        <v>0</v>
      </c>
      <c r="Z91" s="16">
        <f t="shared" si="275"/>
        <v>0</v>
      </c>
      <c r="AA91" s="16">
        <v>0</v>
      </c>
      <c r="AB91" s="16">
        <v>0</v>
      </c>
      <c r="AC91" s="16">
        <f t="shared" si="276"/>
        <v>0</v>
      </c>
      <c r="AD91" s="16">
        <v>0</v>
      </c>
      <c r="AE91" s="16">
        <v>0</v>
      </c>
      <c r="AF91" s="15">
        <f t="shared" si="296"/>
        <v>0</v>
      </c>
      <c r="AG91" s="16">
        <v>0</v>
      </c>
      <c r="AH91" s="16">
        <v>0</v>
      </c>
      <c r="AI91" s="16">
        <f t="shared" si="278"/>
        <v>0</v>
      </c>
      <c r="AJ91" s="16">
        <v>0</v>
      </c>
      <c r="AK91" s="16">
        <v>0</v>
      </c>
      <c r="AL91" s="16">
        <f t="shared" si="279"/>
        <v>0</v>
      </c>
      <c r="AM91" s="16">
        <v>0</v>
      </c>
      <c r="AN91" s="16">
        <v>0</v>
      </c>
      <c r="AO91" s="15">
        <f t="shared" si="280"/>
        <v>0</v>
      </c>
      <c r="AP91" s="16">
        <v>0</v>
      </c>
      <c r="AQ91" s="16">
        <v>0</v>
      </c>
      <c r="AR91" s="16">
        <f t="shared" si="281"/>
        <v>0</v>
      </c>
      <c r="AS91" s="16">
        <v>0</v>
      </c>
      <c r="AT91" s="16">
        <v>0</v>
      </c>
      <c r="AU91" s="16">
        <f t="shared" si="282"/>
        <v>0</v>
      </c>
      <c r="AV91" s="16">
        <v>0</v>
      </c>
      <c r="AW91" s="16">
        <v>0</v>
      </c>
      <c r="AX91" s="15">
        <f>SUM(AV91:AW91)</f>
        <v>0</v>
      </c>
      <c r="AY91" s="16">
        <v>0</v>
      </c>
      <c r="AZ91" s="16">
        <v>0</v>
      </c>
      <c r="BA91" s="16">
        <f t="shared" si="284"/>
        <v>0</v>
      </c>
      <c r="BB91" s="16">
        <v>0</v>
      </c>
      <c r="BC91" s="16">
        <v>0</v>
      </c>
      <c r="BD91" s="16">
        <f t="shared" si="285"/>
        <v>0</v>
      </c>
      <c r="BE91" s="16">
        <v>0</v>
      </c>
      <c r="BF91" s="16">
        <v>0</v>
      </c>
      <c r="BG91" s="15">
        <f t="shared" si="286"/>
        <v>0</v>
      </c>
      <c r="BH91" s="16">
        <v>0</v>
      </c>
      <c r="BI91" s="16">
        <v>0</v>
      </c>
      <c r="BJ91" s="16">
        <f t="shared" si="287"/>
        <v>0</v>
      </c>
      <c r="BK91" s="16">
        <v>0</v>
      </c>
      <c r="BL91" s="16">
        <v>0</v>
      </c>
      <c r="BM91" s="16">
        <f t="shared" si="288"/>
        <v>0</v>
      </c>
      <c r="BN91" s="16">
        <v>0</v>
      </c>
      <c r="BO91" s="16">
        <v>0</v>
      </c>
      <c r="BP91" s="15">
        <f>SUM(BN91:BO91)</f>
        <v>0</v>
      </c>
      <c r="BQ91" s="16">
        <v>0</v>
      </c>
      <c r="BR91" s="16">
        <v>0</v>
      </c>
      <c r="BS91" s="16">
        <f t="shared" si="290"/>
        <v>0</v>
      </c>
      <c r="BT91" s="16">
        <v>0</v>
      </c>
      <c r="BU91" s="16">
        <v>0</v>
      </c>
      <c r="BV91" s="16">
        <f t="shared" si="291"/>
        <v>0</v>
      </c>
      <c r="BW91" s="17">
        <f t="shared" si="292"/>
        <v>2</v>
      </c>
      <c r="BX91" s="18">
        <f t="shared" si="293"/>
        <v>9</v>
      </c>
      <c r="BY91" s="19">
        <f t="shared" si="294"/>
        <v>11</v>
      </c>
      <c r="BZ91" s="20"/>
      <c r="CA91" s="20"/>
      <c r="CB91" s="20"/>
      <c r="CC91" s="20"/>
      <c r="CD91" s="20"/>
    </row>
    <row r="92" spans="1:82" ht="30" customHeight="1" thickBot="1">
      <c r="A92" s="12">
        <v>10</v>
      </c>
      <c r="B92" s="13" t="s">
        <v>28</v>
      </c>
      <c r="C92" s="21">
        <v>1</v>
      </c>
      <c r="D92" s="21">
        <v>3</v>
      </c>
      <c r="E92" s="15">
        <f t="shared" si="268"/>
        <v>4</v>
      </c>
      <c r="F92" s="21">
        <v>1</v>
      </c>
      <c r="G92" s="21">
        <v>3</v>
      </c>
      <c r="H92" s="16">
        <f t="shared" si="269"/>
        <v>4</v>
      </c>
      <c r="I92" s="21">
        <v>1</v>
      </c>
      <c r="J92" s="21">
        <v>3</v>
      </c>
      <c r="K92" s="16">
        <f t="shared" si="270"/>
        <v>4</v>
      </c>
      <c r="L92" s="21">
        <v>9</v>
      </c>
      <c r="M92" s="21">
        <v>12</v>
      </c>
      <c r="N92" s="15">
        <f t="shared" si="271"/>
        <v>21</v>
      </c>
      <c r="O92" s="21">
        <v>9</v>
      </c>
      <c r="P92" s="21">
        <v>12</v>
      </c>
      <c r="Q92" s="16">
        <f t="shared" si="272"/>
        <v>21</v>
      </c>
      <c r="R92" s="21">
        <v>9</v>
      </c>
      <c r="S92" s="21">
        <v>12</v>
      </c>
      <c r="T92" s="16">
        <f t="shared" si="295"/>
        <v>21</v>
      </c>
      <c r="U92" s="21">
        <v>9</v>
      </c>
      <c r="V92" s="21">
        <v>12</v>
      </c>
      <c r="W92" s="15">
        <f t="shared" si="274"/>
        <v>21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5">
        <v>0</v>
      </c>
      <c r="AG92" s="21">
        <v>0</v>
      </c>
      <c r="AH92" s="21">
        <v>0</v>
      </c>
      <c r="AI92" s="16">
        <v>0</v>
      </c>
      <c r="AJ92" s="21">
        <v>0</v>
      </c>
      <c r="AK92" s="21">
        <v>0</v>
      </c>
      <c r="AL92" s="16">
        <v>0</v>
      </c>
      <c r="AM92" s="16">
        <v>0</v>
      </c>
      <c r="AN92" s="16">
        <v>0</v>
      </c>
      <c r="AO92" s="15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5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5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5">
        <v>0</v>
      </c>
      <c r="BQ92" s="21">
        <v>0</v>
      </c>
      <c r="BR92" s="21">
        <v>0</v>
      </c>
      <c r="BS92" s="16">
        <v>0</v>
      </c>
      <c r="BT92" s="21">
        <v>0</v>
      </c>
      <c r="BU92" s="21">
        <v>0</v>
      </c>
      <c r="BV92" s="16">
        <v>0</v>
      </c>
      <c r="BW92" s="17">
        <v>10</v>
      </c>
      <c r="BX92" s="18">
        <v>15</v>
      </c>
      <c r="BY92" s="19">
        <v>25</v>
      </c>
      <c r="BZ92" s="20">
        <v>0</v>
      </c>
      <c r="CA92" s="26"/>
      <c r="CB92" s="26"/>
      <c r="CC92" s="26"/>
      <c r="CD92" s="26"/>
    </row>
    <row r="93" spans="1:82" ht="30" customHeight="1" thickBot="1">
      <c r="A93" s="12">
        <v>11</v>
      </c>
      <c r="B93" s="13" t="s">
        <v>29</v>
      </c>
      <c r="C93" s="16">
        <v>5</v>
      </c>
      <c r="D93" s="16">
        <v>2</v>
      </c>
      <c r="E93" s="15">
        <f t="shared" si="268"/>
        <v>7</v>
      </c>
      <c r="F93" s="16">
        <v>5</v>
      </c>
      <c r="G93" s="16">
        <v>2</v>
      </c>
      <c r="H93" s="16">
        <f t="shared" si="269"/>
        <v>7</v>
      </c>
      <c r="I93" s="16">
        <v>3</v>
      </c>
      <c r="J93" s="16">
        <v>2</v>
      </c>
      <c r="K93" s="16">
        <f t="shared" si="270"/>
        <v>5</v>
      </c>
      <c r="L93" s="16">
        <v>1</v>
      </c>
      <c r="M93" s="16">
        <v>1</v>
      </c>
      <c r="N93" s="15">
        <f t="shared" si="271"/>
        <v>2</v>
      </c>
      <c r="O93" s="16">
        <v>1</v>
      </c>
      <c r="P93" s="16">
        <v>1</v>
      </c>
      <c r="Q93" s="16">
        <f t="shared" si="272"/>
        <v>2</v>
      </c>
      <c r="R93" s="16">
        <v>1</v>
      </c>
      <c r="S93" s="16">
        <v>1</v>
      </c>
      <c r="T93" s="16">
        <f t="shared" si="295"/>
        <v>2</v>
      </c>
      <c r="U93" s="16">
        <v>0</v>
      </c>
      <c r="V93" s="16">
        <v>0</v>
      </c>
      <c r="W93" s="15">
        <f t="shared" si="274"/>
        <v>0</v>
      </c>
      <c r="X93" s="16">
        <v>0</v>
      </c>
      <c r="Y93" s="16">
        <v>0</v>
      </c>
      <c r="Z93" s="16">
        <f>SUM(X93:Y93)</f>
        <v>0</v>
      </c>
      <c r="AA93" s="16">
        <v>0</v>
      </c>
      <c r="AB93" s="16">
        <v>0</v>
      </c>
      <c r="AC93" s="16">
        <f>SUM(AA93:AB93)</f>
        <v>0</v>
      </c>
      <c r="AD93" s="16">
        <v>0</v>
      </c>
      <c r="AE93" s="16">
        <v>0</v>
      </c>
      <c r="AF93" s="15">
        <f>SUM(AD93:AE93)</f>
        <v>0</v>
      </c>
      <c r="AG93" s="16">
        <v>0</v>
      </c>
      <c r="AH93" s="16">
        <v>0</v>
      </c>
      <c r="AI93" s="16">
        <f>SUM(AG93:AH93)</f>
        <v>0</v>
      </c>
      <c r="AJ93" s="16">
        <v>0</v>
      </c>
      <c r="AK93" s="16">
        <v>0</v>
      </c>
      <c r="AL93" s="16">
        <f>SUM(AJ93:AK93)</f>
        <v>0</v>
      </c>
      <c r="AM93" s="16">
        <v>0</v>
      </c>
      <c r="AN93" s="16">
        <v>0</v>
      </c>
      <c r="AO93" s="15">
        <f>SUM(AM93:AN93)</f>
        <v>0</v>
      </c>
      <c r="AP93" s="16">
        <v>0</v>
      </c>
      <c r="AQ93" s="16">
        <v>0</v>
      </c>
      <c r="AR93" s="16">
        <f>SUM(AP93:AQ93)</f>
        <v>0</v>
      </c>
      <c r="AS93" s="16">
        <v>0</v>
      </c>
      <c r="AT93" s="16">
        <v>0</v>
      </c>
      <c r="AU93" s="16">
        <f>SUM(AS93:AT93)</f>
        <v>0</v>
      </c>
      <c r="AV93" s="16">
        <v>0</v>
      </c>
      <c r="AW93" s="16">
        <v>0</v>
      </c>
      <c r="AX93" s="15">
        <f>SUM(AV93:AW93)</f>
        <v>0</v>
      </c>
      <c r="AY93" s="16">
        <v>0</v>
      </c>
      <c r="AZ93" s="16">
        <v>0</v>
      </c>
      <c r="BA93" s="16">
        <f>SUM(AY93:AZ93)</f>
        <v>0</v>
      </c>
      <c r="BB93" s="16">
        <v>0</v>
      </c>
      <c r="BC93" s="16">
        <v>0</v>
      </c>
      <c r="BD93" s="16">
        <f>SUM(BB93:BC93)</f>
        <v>0</v>
      </c>
      <c r="BE93" s="16">
        <v>0</v>
      </c>
      <c r="BF93" s="16">
        <v>0</v>
      </c>
      <c r="BG93" s="15">
        <f>SUM(BE93:BF93)</f>
        <v>0</v>
      </c>
      <c r="BH93" s="16">
        <v>0</v>
      </c>
      <c r="BI93" s="16">
        <v>0</v>
      </c>
      <c r="BJ93" s="16">
        <f>SUM(BH93:BI93)</f>
        <v>0</v>
      </c>
      <c r="BK93" s="16">
        <v>0</v>
      </c>
      <c r="BL93" s="16">
        <v>0</v>
      </c>
      <c r="BM93" s="16">
        <f>SUM(BK93:BL93)</f>
        <v>0</v>
      </c>
      <c r="BN93" s="16">
        <v>0</v>
      </c>
      <c r="BO93" s="16">
        <v>0</v>
      </c>
      <c r="BP93" s="15">
        <f>SUM(BN93:BO93)</f>
        <v>0</v>
      </c>
      <c r="BQ93" s="16">
        <v>0</v>
      </c>
      <c r="BR93" s="16">
        <v>0</v>
      </c>
      <c r="BS93" s="16">
        <f>SUM(BQ93:BR93)</f>
        <v>0</v>
      </c>
      <c r="BT93" s="16">
        <v>0</v>
      </c>
      <c r="BU93" s="16">
        <v>0</v>
      </c>
      <c r="BV93" s="16">
        <f>SUM(BT93:BU93)</f>
        <v>0</v>
      </c>
      <c r="BW93" s="17">
        <f>AM93+AV93+BE93+C93+L93+U93+AD93+BN93</f>
        <v>6</v>
      </c>
      <c r="BX93" s="18">
        <f>D93+M93+V93+AE93+AN93+AW93+BF93+BO93</f>
        <v>3</v>
      </c>
      <c r="BY93" s="19">
        <f>SUM(BW93:BX93)</f>
        <v>9</v>
      </c>
      <c r="BZ93" s="20"/>
      <c r="CA93" s="20"/>
      <c r="CB93" s="20"/>
      <c r="CC93" s="20"/>
      <c r="CD93" s="20"/>
    </row>
    <row r="94" spans="1:82" ht="30" customHeight="1" thickBot="1">
      <c r="A94" s="12">
        <v>12</v>
      </c>
      <c r="B94" s="13" t="s">
        <v>30</v>
      </c>
      <c r="C94" s="34">
        <v>4</v>
      </c>
      <c r="D94" s="35">
        <v>5</v>
      </c>
      <c r="E94" s="15">
        <f t="shared" si="268"/>
        <v>9</v>
      </c>
      <c r="F94" s="34">
        <v>4</v>
      </c>
      <c r="G94" s="35">
        <v>5</v>
      </c>
      <c r="H94" s="16">
        <f t="shared" si="269"/>
        <v>9</v>
      </c>
      <c r="I94" s="34">
        <v>3</v>
      </c>
      <c r="J94" s="35">
        <v>4</v>
      </c>
      <c r="K94" s="16">
        <f t="shared" si="270"/>
        <v>7</v>
      </c>
      <c r="L94" s="34">
        <v>1</v>
      </c>
      <c r="M94" s="35">
        <v>0</v>
      </c>
      <c r="N94" s="15">
        <f t="shared" si="271"/>
        <v>1</v>
      </c>
      <c r="O94" s="34">
        <v>1</v>
      </c>
      <c r="P94" s="35">
        <v>0</v>
      </c>
      <c r="Q94" s="35">
        <v>1</v>
      </c>
      <c r="R94" s="35">
        <v>1</v>
      </c>
      <c r="S94" s="35">
        <v>0</v>
      </c>
      <c r="T94" s="35">
        <v>1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1</v>
      </c>
      <c r="AW94" s="35">
        <v>2</v>
      </c>
      <c r="AX94" s="35">
        <v>3</v>
      </c>
      <c r="AY94" s="35">
        <v>1</v>
      </c>
      <c r="AZ94" s="35">
        <v>2</v>
      </c>
      <c r="BA94" s="35">
        <v>3</v>
      </c>
      <c r="BB94" s="35">
        <v>1</v>
      </c>
      <c r="BC94" s="35">
        <v>3</v>
      </c>
      <c r="BD94" s="35">
        <v>4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11</v>
      </c>
      <c r="BO94" s="35">
        <v>14</v>
      </c>
      <c r="BP94" s="37">
        <v>25</v>
      </c>
      <c r="BQ94" s="35">
        <v>11</v>
      </c>
      <c r="BR94" s="35">
        <v>14</v>
      </c>
      <c r="BS94" s="35">
        <v>19</v>
      </c>
      <c r="BT94" s="35">
        <v>6</v>
      </c>
      <c r="BU94" s="35">
        <v>10</v>
      </c>
      <c r="BV94" s="35">
        <v>16</v>
      </c>
      <c r="BW94" s="38">
        <v>17</v>
      </c>
      <c r="BX94" s="38">
        <v>21</v>
      </c>
      <c r="BY94" s="38">
        <v>38</v>
      </c>
      <c r="BZ94" s="20"/>
      <c r="CA94" s="26"/>
      <c r="CB94" s="26"/>
      <c r="CC94" s="26"/>
      <c r="CD94" s="26"/>
    </row>
    <row r="95" spans="1:82" ht="30" customHeight="1" thickBot="1">
      <c r="A95" s="12">
        <v>13</v>
      </c>
      <c r="B95" s="13" t="s">
        <v>31</v>
      </c>
      <c r="C95" s="16">
        <v>2</v>
      </c>
      <c r="D95" s="16">
        <v>2</v>
      </c>
      <c r="E95" s="15">
        <f t="shared" si="268"/>
        <v>4</v>
      </c>
      <c r="F95" s="16">
        <v>0</v>
      </c>
      <c r="G95" s="16">
        <v>0</v>
      </c>
      <c r="H95" s="16">
        <f t="shared" si="269"/>
        <v>0</v>
      </c>
      <c r="I95" s="16">
        <v>2</v>
      </c>
      <c r="J95" s="16">
        <v>2</v>
      </c>
      <c r="K95" s="16">
        <f t="shared" si="270"/>
        <v>4</v>
      </c>
      <c r="L95" s="16">
        <v>10</v>
      </c>
      <c r="M95" s="16">
        <v>7</v>
      </c>
      <c r="N95" s="15">
        <f t="shared" si="271"/>
        <v>17</v>
      </c>
      <c r="O95" s="16">
        <v>0</v>
      </c>
      <c r="P95" s="16">
        <v>0</v>
      </c>
      <c r="Q95" s="16">
        <f t="shared" ref="Q95:Q99" si="297">SUM(O95:P95)</f>
        <v>0</v>
      </c>
      <c r="R95" s="16">
        <v>10</v>
      </c>
      <c r="S95" s="16">
        <v>7</v>
      </c>
      <c r="T95" s="16">
        <f t="shared" ref="T95:T99" si="298">SUM(R95:S95)</f>
        <v>17</v>
      </c>
      <c r="U95" s="16">
        <v>0</v>
      </c>
      <c r="V95" s="16">
        <v>0</v>
      </c>
      <c r="W95" s="15">
        <f t="shared" ref="W95:W99" si="299">SUM(U95:V95)</f>
        <v>0</v>
      </c>
      <c r="X95" s="16">
        <v>0</v>
      </c>
      <c r="Y95" s="16">
        <v>0</v>
      </c>
      <c r="Z95" s="16">
        <f t="shared" ref="Z95:Z99" si="300">SUM(X95:Y95)</f>
        <v>0</v>
      </c>
      <c r="AA95" s="16">
        <v>0</v>
      </c>
      <c r="AB95" s="16">
        <v>0</v>
      </c>
      <c r="AC95" s="16">
        <f t="shared" ref="AC95:AC99" si="301">SUM(AA95:AB95)</f>
        <v>0</v>
      </c>
      <c r="AD95" s="16">
        <v>0</v>
      </c>
      <c r="AE95" s="16">
        <v>2</v>
      </c>
      <c r="AF95" s="15">
        <f t="shared" ref="AF95:AF99" si="302">SUM(AD95:AE95)</f>
        <v>2</v>
      </c>
      <c r="AG95" s="16">
        <v>0</v>
      </c>
      <c r="AH95" s="16">
        <v>2</v>
      </c>
      <c r="AI95" s="16">
        <f t="shared" ref="AI95:AI99" si="303">SUM(AG95:AH95)</f>
        <v>2</v>
      </c>
      <c r="AJ95" s="16">
        <v>0</v>
      </c>
      <c r="AK95" s="16">
        <v>0</v>
      </c>
      <c r="AL95" s="16">
        <f t="shared" ref="AL95:AL99" si="304">SUM(AJ95:AK95)</f>
        <v>0</v>
      </c>
      <c r="AM95" s="16">
        <v>0</v>
      </c>
      <c r="AN95" s="16">
        <v>0</v>
      </c>
      <c r="AO95" s="15">
        <f t="shared" ref="AO95:AO99" si="305">SUM(AM95:AN95)</f>
        <v>0</v>
      </c>
      <c r="AP95" s="16">
        <v>0</v>
      </c>
      <c r="AQ95" s="16">
        <v>0</v>
      </c>
      <c r="AR95" s="16">
        <f t="shared" ref="AR95:AR99" si="306">SUM(AP95:AQ95)</f>
        <v>0</v>
      </c>
      <c r="AS95" s="16">
        <v>0</v>
      </c>
      <c r="AT95" s="16">
        <v>0</v>
      </c>
      <c r="AU95" s="16">
        <f t="shared" ref="AU95:AU99" si="307">SUM(AS95:AT95)</f>
        <v>0</v>
      </c>
      <c r="AV95" s="16">
        <v>0</v>
      </c>
      <c r="AW95" s="16">
        <v>0</v>
      </c>
      <c r="AX95" s="15">
        <f t="shared" ref="AX95:AX99" si="308">SUM(AV95:AW95)</f>
        <v>0</v>
      </c>
      <c r="AY95" s="16">
        <v>0</v>
      </c>
      <c r="AZ95" s="16">
        <v>0</v>
      </c>
      <c r="BA95" s="16">
        <f t="shared" ref="BA95:BA99" si="309">SUM(AY95:AZ95)</f>
        <v>0</v>
      </c>
      <c r="BB95" s="16">
        <v>0</v>
      </c>
      <c r="BC95" s="16">
        <v>0</v>
      </c>
      <c r="BD95" s="16">
        <f t="shared" ref="BD95:BD99" si="310">SUM(BB95:BC95)</f>
        <v>0</v>
      </c>
      <c r="BE95" s="16">
        <v>0</v>
      </c>
      <c r="BF95" s="16">
        <v>0</v>
      </c>
      <c r="BG95" s="15">
        <f t="shared" ref="BG95:BG99" si="311">SUM(BE95:BF95)</f>
        <v>0</v>
      </c>
      <c r="BH95" s="16">
        <v>0</v>
      </c>
      <c r="BI95" s="16">
        <v>0</v>
      </c>
      <c r="BJ95" s="16">
        <f t="shared" ref="BJ95:BJ99" si="312">SUM(BH95:BI95)</f>
        <v>0</v>
      </c>
      <c r="BK95" s="16">
        <v>0</v>
      </c>
      <c r="BL95" s="16">
        <v>0</v>
      </c>
      <c r="BM95" s="16">
        <f t="shared" ref="BM95:BM99" si="313">SUM(BK95:BL95)</f>
        <v>0</v>
      </c>
      <c r="BN95" s="16">
        <v>1</v>
      </c>
      <c r="BO95" s="16">
        <v>1</v>
      </c>
      <c r="BP95" s="15">
        <f t="shared" ref="BP95:BP99" si="314">SUM(BN95:BO95)</f>
        <v>2</v>
      </c>
      <c r="BQ95" s="16">
        <v>1</v>
      </c>
      <c r="BR95" s="16">
        <v>1</v>
      </c>
      <c r="BS95" s="16">
        <f t="shared" ref="BS95:BS99" si="315">SUM(BQ95:BR95)</f>
        <v>2</v>
      </c>
      <c r="BT95" s="16">
        <v>0</v>
      </c>
      <c r="BU95" s="16">
        <v>0</v>
      </c>
      <c r="BV95" s="16">
        <f t="shared" ref="BV95:BV99" si="316">SUM(BT95:BU95)</f>
        <v>0</v>
      </c>
      <c r="BW95" s="17">
        <f t="shared" ref="BW95:BW97" si="317">AM95+AV95+BE95+C95+L95+U95+AD95+BN95</f>
        <v>13</v>
      </c>
      <c r="BX95" s="18">
        <f t="shared" ref="BX95:BX97" si="318">D95+M95+V95+AE95+AN95+AW95+BF95+BO95</f>
        <v>12</v>
      </c>
      <c r="BY95" s="19">
        <f t="shared" ref="BY95:BY97" si="319">SUM(BW95:BX95)</f>
        <v>25</v>
      </c>
      <c r="BZ95" s="20"/>
      <c r="CA95" s="20"/>
      <c r="CB95" s="20"/>
      <c r="CC95" s="20"/>
      <c r="CD95" s="20"/>
    </row>
    <row r="96" spans="1:82" ht="30" customHeight="1" thickBot="1">
      <c r="A96" s="12">
        <v>14</v>
      </c>
      <c r="B96" s="13" t="s">
        <v>32</v>
      </c>
      <c r="C96" s="16">
        <v>4</v>
      </c>
      <c r="D96" s="16">
        <v>2</v>
      </c>
      <c r="E96" s="15">
        <f t="shared" si="268"/>
        <v>6</v>
      </c>
      <c r="F96" s="16">
        <v>4</v>
      </c>
      <c r="G96" s="16">
        <v>2</v>
      </c>
      <c r="H96" s="16">
        <f t="shared" si="269"/>
        <v>6</v>
      </c>
      <c r="I96" s="16">
        <v>4</v>
      </c>
      <c r="J96" s="16">
        <v>2</v>
      </c>
      <c r="K96" s="16">
        <f t="shared" si="270"/>
        <v>6</v>
      </c>
      <c r="L96" s="16">
        <v>0</v>
      </c>
      <c r="M96" s="16">
        <v>0</v>
      </c>
      <c r="N96" s="15">
        <f t="shared" si="271"/>
        <v>0</v>
      </c>
      <c r="O96" s="16">
        <v>0</v>
      </c>
      <c r="P96" s="16">
        <v>0</v>
      </c>
      <c r="Q96" s="16">
        <f t="shared" si="297"/>
        <v>0</v>
      </c>
      <c r="R96" s="16">
        <v>0</v>
      </c>
      <c r="S96" s="16">
        <v>0</v>
      </c>
      <c r="T96" s="16">
        <f t="shared" si="298"/>
        <v>0</v>
      </c>
      <c r="U96" s="16">
        <v>0</v>
      </c>
      <c r="V96" s="16">
        <v>0</v>
      </c>
      <c r="W96" s="15">
        <f t="shared" si="299"/>
        <v>0</v>
      </c>
      <c r="X96" s="16">
        <v>0</v>
      </c>
      <c r="Y96" s="16">
        <v>0</v>
      </c>
      <c r="Z96" s="16">
        <f t="shared" si="300"/>
        <v>0</v>
      </c>
      <c r="AA96" s="16">
        <v>0</v>
      </c>
      <c r="AB96" s="16">
        <v>0</v>
      </c>
      <c r="AC96" s="16">
        <f t="shared" si="301"/>
        <v>0</v>
      </c>
      <c r="AD96" s="16">
        <v>0</v>
      </c>
      <c r="AE96" s="16">
        <v>0</v>
      </c>
      <c r="AF96" s="15">
        <f t="shared" si="302"/>
        <v>0</v>
      </c>
      <c r="AG96" s="16">
        <v>0</v>
      </c>
      <c r="AH96" s="16">
        <v>0</v>
      </c>
      <c r="AI96" s="16">
        <f t="shared" si="303"/>
        <v>0</v>
      </c>
      <c r="AJ96" s="16">
        <v>0</v>
      </c>
      <c r="AK96" s="16">
        <v>0</v>
      </c>
      <c r="AL96" s="16">
        <f t="shared" si="304"/>
        <v>0</v>
      </c>
      <c r="AM96" s="16">
        <v>0</v>
      </c>
      <c r="AN96" s="16">
        <v>0</v>
      </c>
      <c r="AO96" s="15">
        <f t="shared" si="305"/>
        <v>0</v>
      </c>
      <c r="AP96" s="16">
        <v>0</v>
      </c>
      <c r="AQ96" s="16">
        <v>0</v>
      </c>
      <c r="AR96" s="16">
        <f t="shared" si="306"/>
        <v>0</v>
      </c>
      <c r="AS96" s="16">
        <v>0</v>
      </c>
      <c r="AT96" s="16">
        <v>0</v>
      </c>
      <c r="AU96" s="16">
        <f t="shared" si="307"/>
        <v>0</v>
      </c>
      <c r="AV96" s="16">
        <v>0</v>
      </c>
      <c r="AW96" s="16">
        <v>0</v>
      </c>
      <c r="AX96" s="15">
        <f t="shared" si="308"/>
        <v>0</v>
      </c>
      <c r="AY96" s="16">
        <v>0</v>
      </c>
      <c r="AZ96" s="16">
        <v>0</v>
      </c>
      <c r="BA96" s="16">
        <f t="shared" si="309"/>
        <v>0</v>
      </c>
      <c r="BB96" s="16">
        <v>0</v>
      </c>
      <c r="BC96" s="16">
        <v>0</v>
      </c>
      <c r="BD96" s="16">
        <f t="shared" si="310"/>
        <v>0</v>
      </c>
      <c r="BE96" s="16">
        <v>0</v>
      </c>
      <c r="BF96" s="16">
        <v>0</v>
      </c>
      <c r="BG96" s="15">
        <f t="shared" si="311"/>
        <v>0</v>
      </c>
      <c r="BH96" s="16">
        <v>0</v>
      </c>
      <c r="BI96" s="16">
        <v>0</v>
      </c>
      <c r="BJ96" s="16">
        <f t="shared" si="312"/>
        <v>0</v>
      </c>
      <c r="BK96" s="16">
        <v>0</v>
      </c>
      <c r="BL96" s="16">
        <v>0</v>
      </c>
      <c r="BM96" s="16">
        <f t="shared" si="313"/>
        <v>0</v>
      </c>
      <c r="BN96" s="16">
        <v>0</v>
      </c>
      <c r="BO96" s="16">
        <v>0</v>
      </c>
      <c r="BP96" s="15">
        <f t="shared" si="314"/>
        <v>0</v>
      </c>
      <c r="BQ96" s="16">
        <v>0</v>
      </c>
      <c r="BR96" s="16">
        <v>0</v>
      </c>
      <c r="BS96" s="16">
        <f t="shared" si="315"/>
        <v>0</v>
      </c>
      <c r="BT96" s="16">
        <v>0</v>
      </c>
      <c r="BU96" s="16">
        <v>0</v>
      </c>
      <c r="BV96" s="16">
        <f t="shared" si="316"/>
        <v>0</v>
      </c>
      <c r="BW96" s="17">
        <f t="shared" si="317"/>
        <v>4</v>
      </c>
      <c r="BX96" s="18">
        <f t="shared" si="318"/>
        <v>2</v>
      </c>
      <c r="BY96" s="19">
        <f t="shared" si="319"/>
        <v>6</v>
      </c>
      <c r="BZ96" s="20"/>
      <c r="CA96" s="20"/>
      <c r="CB96" s="20"/>
      <c r="CC96" s="20"/>
      <c r="CD96" s="20"/>
    </row>
    <row r="97" spans="1:82" ht="30" customHeight="1" thickBot="1">
      <c r="A97" s="12">
        <v>15</v>
      </c>
      <c r="B97" s="13" t="s">
        <v>33</v>
      </c>
      <c r="C97" s="16">
        <v>0</v>
      </c>
      <c r="D97" s="16">
        <v>1</v>
      </c>
      <c r="E97" s="15">
        <f t="shared" si="268"/>
        <v>1</v>
      </c>
      <c r="F97" s="16">
        <v>0</v>
      </c>
      <c r="G97" s="16">
        <v>1</v>
      </c>
      <c r="H97" s="16">
        <f t="shared" si="269"/>
        <v>1</v>
      </c>
      <c r="I97" s="16">
        <v>0</v>
      </c>
      <c r="J97" s="16">
        <v>1</v>
      </c>
      <c r="K97" s="16">
        <f t="shared" si="270"/>
        <v>1</v>
      </c>
      <c r="L97" s="16">
        <v>0</v>
      </c>
      <c r="M97" s="16">
        <v>4</v>
      </c>
      <c r="N97" s="15">
        <f t="shared" si="271"/>
        <v>4</v>
      </c>
      <c r="O97" s="16">
        <v>0</v>
      </c>
      <c r="P97" s="16">
        <v>4</v>
      </c>
      <c r="Q97" s="16">
        <f t="shared" si="297"/>
        <v>4</v>
      </c>
      <c r="R97" s="16">
        <v>0</v>
      </c>
      <c r="S97" s="16">
        <v>4</v>
      </c>
      <c r="T97" s="16">
        <f t="shared" si="298"/>
        <v>4</v>
      </c>
      <c r="U97" s="16">
        <v>0</v>
      </c>
      <c r="V97" s="16">
        <v>0</v>
      </c>
      <c r="W97" s="15">
        <f t="shared" si="299"/>
        <v>0</v>
      </c>
      <c r="X97" s="16">
        <v>0</v>
      </c>
      <c r="Y97" s="16">
        <v>0</v>
      </c>
      <c r="Z97" s="16">
        <f t="shared" si="300"/>
        <v>0</v>
      </c>
      <c r="AA97" s="16">
        <v>0</v>
      </c>
      <c r="AB97" s="16">
        <v>0</v>
      </c>
      <c r="AC97" s="16">
        <f t="shared" si="301"/>
        <v>0</v>
      </c>
      <c r="AD97" s="16">
        <v>2</v>
      </c>
      <c r="AE97" s="16">
        <v>3</v>
      </c>
      <c r="AF97" s="15">
        <f t="shared" si="302"/>
        <v>5</v>
      </c>
      <c r="AG97" s="16">
        <v>2</v>
      </c>
      <c r="AH97" s="16">
        <v>3</v>
      </c>
      <c r="AI97" s="16">
        <f t="shared" si="303"/>
        <v>5</v>
      </c>
      <c r="AJ97" s="16">
        <v>2</v>
      </c>
      <c r="AK97" s="16">
        <v>3</v>
      </c>
      <c r="AL97" s="16">
        <f t="shared" si="304"/>
        <v>5</v>
      </c>
      <c r="AM97" s="16">
        <v>0</v>
      </c>
      <c r="AN97" s="16">
        <v>0</v>
      </c>
      <c r="AO97" s="15">
        <f t="shared" si="305"/>
        <v>0</v>
      </c>
      <c r="AP97" s="16">
        <v>0</v>
      </c>
      <c r="AQ97" s="16">
        <v>0</v>
      </c>
      <c r="AR97" s="16">
        <f t="shared" si="306"/>
        <v>0</v>
      </c>
      <c r="AS97" s="16">
        <v>0</v>
      </c>
      <c r="AT97" s="16">
        <v>0</v>
      </c>
      <c r="AU97" s="16">
        <f t="shared" si="307"/>
        <v>0</v>
      </c>
      <c r="AV97" s="16">
        <v>0</v>
      </c>
      <c r="AW97" s="16">
        <v>0</v>
      </c>
      <c r="AX97" s="15">
        <f t="shared" si="308"/>
        <v>0</v>
      </c>
      <c r="AY97" s="16">
        <v>0</v>
      </c>
      <c r="AZ97" s="16">
        <v>0</v>
      </c>
      <c r="BA97" s="16">
        <f t="shared" si="309"/>
        <v>0</v>
      </c>
      <c r="BB97" s="16">
        <v>0</v>
      </c>
      <c r="BC97" s="16">
        <v>0</v>
      </c>
      <c r="BD97" s="16">
        <f t="shared" si="310"/>
        <v>0</v>
      </c>
      <c r="BE97" s="16">
        <v>0</v>
      </c>
      <c r="BF97" s="16">
        <v>0</v>
      </c>
      <c r="BG97" s="15">
        <f t="shared" si="311"/>
        <v>0</v>
      </c>
      <c r="BH97" s="16">
        <v>0</v>
      </c>
      <c r="BI97" s="16">
        <v>0</v>
      </c>
      <c r="BJ97" s="16">
        <f t="shared" si="312"/>
        <v>0</v>
      </c>
      <c r="BK97" s="16">
        <v>0</v>
      </c>
      <c r="BL97" s="16">
        <v>0</v>
      </c>
      <c r="BM97" s="16">
        <f t="shared" si="313"/>
        <v>0</v>
      </c>
      <c r="BN97" s="16">
        <v>2</v>
      </c>
      <c r="BO97" s="16">
        <v>1</v>
      </c>
      <c r="BP97" s="15">
        <f t="shared" si="314"/>
        <v>3</v>
      </c>
      <c r="BQ97" s="16">
        <v>2</v>
      </c>
      <c r="BR97" s="16">
        <v>1</v>
      </c>
      <c r="BS97" s="16">
        <f t="shared" si="315"/>
        <v>3</v>
      </c>
      <c r="BT97" s="16">
        <v>2</v>
      </c>
      <c r="BU97" s="16">
        <v>1</v>
      </c>
      <c r="BV97" s="16">
        <f t="shared" si="316"/>
        <v>3</v>
      </c>
      <c r="BW97" s="17">
        <f t="shared" si="317"/>
        <v>4</v>
      </c>
      <c r="BX97" s="18">
        <f t="shared" si="318"/>
        <v>9</v>
      </c>
      <c r="BY97" s="19">
        <f t="shared" si="319"/>
        <v>13</v>
      </c>
      <c r="BZ97" s="20"/>
      <c r="CA97" s="20"/>
      <c r="CB97" s="20"/>
      <c r="CC97" s="20"/>
      <c r="CD97" s="20"/>
    </row>
    <row r="98" spans="1:82" ht="30" customHeight="1" thickBot="1">
      <c r="A98" s="12">
        <v>16</v>
      </c>
      <c r="B98" s="13" t="s">
        <v>34</v>
      </c>
      <c r="C98" s="16">
        <v>1</v>
      </c>
      <c r="D98" s="16">
        <v>5</v>
      </c>
      <c r="E98" s="15">
        <f t="shared" si="268"/>
        <v>6</v>
      </c>
      <c r="F98" s="16">
        <v>1</v>
      </c>
      <c r="G98" s="16">
        <v>5</v>
      </c>
      <c r="H98" s="16">
        <f t="shared" si="269"/>
        <v>6</v>
      </c>
      <c r="I98" s="16">
        <v>1</v>
      </c>
      <c r="J98" s="16">
        <v>5</v>
      </c>
      <c r="K98" s="16">
        <f t="shared" si="270"/>
        <v>6</v>
      </c>
      <c r="L98" s="16">
        <v>1</v>
      </c>
      <c r="M98" s="16">
        <v>0</v>
      </c>
      <c r="N98" s="15">
        <f t="shared" si="271"/>
        <v>1</v>
      </c>
      <c r="O98" s="16">
        <v>1</v>
      </c>
      <c r="P98" s="16">
        <v>0</v>
      </c>
      <c r="Q98" s="16">
        <f t="shared" si="297"/>
        <v>1</v>
      </c>
      <c r="R98" s="16">
        <v>1</v>
      </c>
      <c r="S98" s="16">
        <v>0</v>
      </c>
      <c r="T98" s="16">
        <f t="shared" si="298"/>
        <v>1</v>
      </c>
      <c r="U98" s="16">
        <v>0</v>
      </c>
      <c r="V98" s="16">
        <v>0</v>
      </c>
      <c r="W98" s="15">
        <f t="shared" si="299"/>
        <v>0</v>
      </c>
      <c r="X98" s="16">
        <v>0</v>
      </c>
      <c r="Y98" s="16">
        <v>0</v>
      </c>
      <c r="Z98" s="16">
        <f t="shared" si="300"/>
        <v>0</v>
      </c>
      <c r="AA98" s="16">
        <v>0</v>
      </c>
      <c r="AB98" s="16">
        <v>0</v>
      </c>
      <c r="AC98" s="16">
        <f t="shared" si="301"/>
        <v>0</v>
      </c>
      <c r="AD98" s="16">
        <v>0</v>
      </c>
      <c r="AE98" s="16">
        <v>0</v>
      </c>
      <c r="AF98" s="15">
        <f t="shared" si="302"/>
        <v>0</v>
      </c>
      <c r="AG98" s="16">
        <v>0</v>
      </c>
      <c r="AH98" s="16">
        <v>0</v>
      </c>
      <c r="AI98" s="16">
        <f t="shared" si="303"/>
        <v>0</v>
      </c>
      <c r="AJ98" s="16">
        <v>0</v>
      </c>
      <c r="AK98" s="16">
        <v>0</v>
      </c>
      <c r="AL98" s="16">
        <f t="shared" si="304"/>
        <v>0</v>
      </c>
      <c r="AM98" s="16">
        <v>0</v>
      </c>
      <c r="AN98" s="16">
        <v>0</v>
      </c>
      <c r="AO98" s="15">
        <f t="shared" si="305"/>
        <v>0</v>
      </c>
      <c r="AP98" s="16">
        <v>0</v>
      </c>
      <c r="AQ98" s="16">
        <v>0</v>
      </c>
      <c r="AR98" s="16">
        <f t="shared" si="306"/>
        <v>0</v>
      </c>
      <c r="AS98" s="16">
        <v>0</v>
      </c>
      <c r="AT98" s="16">
        <v>0</v>
      </c>
      <c r="AU98" s="16">
        <f t="shared" si="307"/>
        <v>0</v>
      </c>
      <c r="AV98" s="16">
        <v>0</v>
      </c>
      <c r="AW98" s="16">
        <v>0</v>
      </c>
      <c r="AX98" s="15">
        <f t="shared" si="308"/>
        <v>0</v>
      </c>
      <c r="AY98" s="16">
        <v>0</v>
      </c>
      <c r="AZ98" s="16">
        <v>0</v>
      </c>
      <c r="BA98" s="16">
        <f t="shared" si="309"/>
        <v>0</v>
      </c>
      <c r="BB98" s="16">
        <v>0</v>
      </c>
      <c r="BC98" s="16">
        <v>0</v>
      </c>
      <c r="BD98" s="16">
        <f t="shared" si="310"/>
        <v>0</v>
      </c>
      <c r="BE98" s="16">
        <v>0</v>
      </c>
      <c r="BF98" s="16">
        <v>0</v>
      </c>
      <c r="BG98" s="15">
        <f t="shared" si="311"/>
        <v>0</v>
      </c>
      <c r="BH98" s="16">
        <v>0</v>
      </c>
      <c r="BI98" s="16">
        <v>0</v>
      </c>
      <c r="BJ98" s="16">
        <f t="shared" si="312"/>
        <v>0</v>
      </c>
      <c r="BK98" s="16">
        <v>0</v>
      </c>
      <c r="BL98" s="16">
        <v>0</v>
      </c>
      <c r="BM98" s="16">
        <f t="shared" si="313"/>
        <v>0</v>
      </c>
      <c r="BN98" s="16">
        <v>2</v>
      </c>
      <c r="BO98" s="16">
        <v>0</v>
      </c>
      <c r="BP98" s="15">
        <f t="shared" si="314"/>
        <v>2</v>
      </c>
      <c r="BQ98" s="16">
        <v>2</v>
      </c>
      <c r="BR98" s="16">
        <v>0</v>
      </c>
      <c r="BS98" s="16">
        <f t="shared" si="315"/>
        <v>2</v>
      </c>
      <c r="BT98" s="16">
        <v>0</v>
      </c>
      <c r="BU98" s="16">
        <v>0</v>
      </c>
      <c r="BV98" s="16">
        <f t="shared" si="316"/>
        <v>0</v>
      </c>
      <c r="BW98" s="17">
        <v>3</v>
      </c>
      <c r="BX98" s="18">
        <v>5</v>
      </c>
      <c r="BY98" s="19">
        <v>8</v>
      </c>
      <c r="BZ98" s="20"/>
      <c r="CA98" s="20"/>
      <c r="CB98" s="20"/>
      <c r="CC98" s="20"/>
      <c r="CD98" s="20"/>
    </row>
    <row r="99" spans="1:82" ht="30" customHeight="1">
      <c r="A99" s="12">
        <v>17</v>
      </c>
      <c r="B99" s="13" t="s">
        <v>35</v>
      </c>
      <c r="C99" s="39">
        <v>0</v>
      </c>
      <c r="D99" s="39">
        <v>0</v>
      </c>
      <c r="E99" s="40">
        <f t="shared" si="268"/>
        <v>0</v>
      </c>
      <c r="F99" s="39">
        <v>0</v>
      </c>
      <c r="G99" s="39">
        <v>0</v>
      </c>
      <c r="H99" s="39">
        <f t="shared" si="269"/>
        <v>0</v>
      </c>
      <c r="I99" s="39">
        <v>0</v>
      </c>
      <c r="J99" s="39">
        <v>0</v>
      </c>
      <c r="K99" s="39">
        <f t="shared" si="270"/>
        <v>0</v>
      </c>
      <c r="L99" s="39">
        <v>0</v>
      </c>
      <c r="M99" s="39">
        <v>0</v>
      </c>
      <c r="N99" s="40">
        <f t="shared" si="271"/>
        <v>0</v>
      </c>
      <c r="O99" s="39">
        <v>0</v>
      </c>
      <c r="P99" s="39">
        <v>0</v>
      </c>
      <c r="Q99" s="39">
        <f t="shared" si="297"/>
        <v>0</v>
      </c>
      <c r="R99" s="39">
        <v>0</v>
      </c>
      <c r="S99" s="39">
        <v>0</v>
      </c>
      <c r="T99" s="39">
        <f t="shared" si="298"/>
        <v>0</v>
      </c>
      <c r="U99" s="39">
        <v>0</v>
      </c>
      <c r="V99" s="39">
        <v>0</v>
      </c>
      <c r="W99" s="40">
        <f t="shared" si="299"/>
        <v>0</v>
      </c>
      <c r="X99" s="39">
        <v>0</v>
      </c>
      <c r="Y99" s="39">
        <v>0</v>
      </c>
      <c r="Z99" s="39">
        <f t="shared" si="300"/>
        <v>0</v>
      </c>
      <c r="AA99" s="39">
        <v>0</v>
      </c>
      <c r="AB99" s="39">
        <v>0</v>
      </c>
      <c r="AC99" s="39">
        <f t="shared" si="301"/>
        <v>0</v>
      </c>
      <c r="AD99" s="39">
        <v>0</v>
      </c>
      <c r="AE99" s="39">
        <v>0</v>
      </c>
      <c r="AF99" s="40">
        <f t="shared" si="302"/>
        <v>0</v>
      </c>
      <c r="AG99" s="39">
        <v>0</v>
      </c>
      <c r="AH99" s="39">
        <v>0</v>
      </c>
      <c r="AI99" s="39">
        <f t="shared" si="303"/>
        <v>0</v>
      </c>
      <c r="AJ99" s="39">
        <v>0</v>
      </c>
      <c r="AK99" s="39">
        <v>0</v>
      </c>
      <c r="AL99" s="39">
        <f t="shared" si="304"/>
        <v>0</v>
      </c>
      <c r="AM99" s="39">
        <v>0</v>
      </c>
      <c r="AN99" s="39">
        <v>0</v>
      </c>
      <c r="AO99" s="40">
        <f t="shared" si="305"/>
        <v>0</v>
      </c>
      <c r="AP99" s="39">
        <v>0</v>
      </c>
      <c r="AQ99" s="39">
        <v>0</v>
      </c>
      <c r="AR99" s="39">
        <f t="shared" si="306"/>
        <v>0</v>
      </c>
      <c r="AS99" s="39">
        <v>0</v>
      </c>
      <c r="AT99" s="39">
        <v>0</v>
      </c>
      <c r="AU99" s="39">
        <f t="shared" si="307"/>
        <v>0</v>
      </c>
      <c r="AV99" s="39">
        <v>0</v>
      </c>
      <c r="AW99" s="39">
        <v>0</v>
      </c>
      <c r="AX99" s="40">
        <f t="shared" si="308"/>
        <v>0</v>
      </c>
      <c r="AY99" s="39">
        <v>0</v>
      </c>
      <c r="AZ99" s="39">
        <v>0</v>
      </c>
      <c r="BA99" s="39">
        <f t="shared" si="309"/>
        <v>0</v>
      </c>
      <c r="BB99" s="39">
        <v>0</v>
      </c>
      <c r="BC99" s="39">
        <v>0</v>
      </c>
      <c r="BD99" s="39">
        <f t="shared" si="310"/>
        <v>0</v>
      </c>
      <c r="BE99" s="39">
        <v>0</v>
      </c>
      <c r="BF99" s="39">
        <v>0</v>
      </c>
      <c r="BG99" s="40">
        <f t="shared" si="311"/>
        <v>0</v>
      </c>
      <c r="BH99" s="39">
        <v>0</v>
      </c>
      <c r="BI99" s="39">
        <v>0</v>
      </c>
      <c r="BJ99" s="39">
        <f t="shared" si="312"/>
        <v>0</v>
      </c>
      <c r="BK99" s="39">
        <v>0</v>
      </c>
      <c r="BL99" s="39">
        <v>0</v>
      </c>
      <c r="BM99" s="39">
        <f t="shared" si="313"/>
        <v>0</v>
      </c>
      <c r="BN99" s="39">
        <v>0</v>
      </c>
      <c r="BO99" s="39">
        <v>0</v>
      </c>
      <c r="BP99" s="40">
        <f t="shared" si="314"/>
        <v>0</v>
      </c>
      <c r="BQ99" s="39">
        <v>0</v>
      </c>
      <c r="BR99" s="39">
        <v>0</v>
      </c>
      <c r="BS99" s="39">
        <f t="shared" si="315"/>
        <v>0</v>
      </c>
      <c r="BT99" s="39">
        <v>0</v>
      </c>
      <c r="BU99" s="39">
        <v>0</v>
      </c>
      <c r="BV99" s="39">
        <f t="shared" si="316"/>
        <v>0</v>
      </c>
      <c r="BW99" s="17">
        <f>AM99+AV99+BE99+C99+L99+U99+AD99+BN99</f>
        <v>0</v>
      </c>
      <c r="BX99" s="18">
        <f>D99+M99+V99+AE99+AN99+AW99+BF99+BO99</f>
        <v>0</v>
      </c>
      <c r="BY99" s="19">
        <f>SUM(BW99:BX99)</f>
        <v>0</v>
      </c>
      <c r="BZ99" s="20"/>
      <c r="CA99" s="20"/>
      <c r="CB99" s="20"/>
      <c r="CC99" s="20"/>
      <c r="CD99" s="20"/>
    </row>
    <row r="100" spans="1:82" ht="30" customHeight="1">
      <c r="A100" s="12">
        <v>18</v>
      </c>
      <c r="B100" s="13" t="s">
        <v>36</v>
      </c>
      <c r="C100" s="41">
        <v>2</v>
      </c>
      <c r="D100" s="41">
        <v>4</v>
      </c>
      <c r="E100" s="41">
        <v>6</v>
      </c>
      <c r="F100" s="41">
        <v>2</v>
      </c>
      <c r="G100" s="41">
        <v>4</v>
      </c>
      <c r="H100" s="41">
        <v>6</v>
      </c>
      <c r="I100" s="41">
        <v>2</v>
      </c>
      <c r="J100" s="41">
        <v>4</v>
      </c>
      <c r="K100" s="41">
        <v>6</v>
      </c>
      <c r="L100" s="41">
        <v>1</v>
      </c>
      <c r="M100" s="41">
        <v>0</v>
      </c>
      <c r="N100" s="41">
        <v>1</v>
      </c>
      <c r="O100" s="41">
        <v>1</v>
      </c>
      <c r="P100" s="41">
        <v>0</v>
      </c>
      <c r="Q100" s="41">
        <v>1</v>
      </c>
      <c r="R100" s="41">
        <v>1</v>
      </c>
      <c r="S100" s="41">
        <v>0</v>
      </c>
      <c r="T100" s="41">
        <v>1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1</v>
      </c>
      <c r="BO100" s="41">
        <v>0</v>
      </c>
      <c r="BP100" s="41">
        <v>1</v>
      </c>
      <c r="BQ100" s="41">
        <v>1</v>
      </c>
      <c r="BR100" s="41">
        <v>0</v>
      </c>
      <c r="BS100" s="41">
        <v>1</v>
      </c>
      <c r="BT100" s="41">
        <v>1</v>
      </c>
      <c r="BU100" s="41">
        <v>0</v>
      </c>
      <c r="BV100" s="41">
        <v>1</v>
      </c>
      <c r="BW100" s="83">
        <v>4</v>
      </c>
      <c r="BX100" s="83">
        <v>4</v>
      </c>
      <c r="BY100" s="42">
        <v>8</v>
      </c>
      <c r="BZ100" s="20"/>
      <c r="CA100" s="20"/>
      <c r="CB100" s="20"/>
      <c r="CC100" s="20"/>
      <c r="CD100" s="20"/>
    </row>
    <row r="101" spans="1:82" ht="30" customHeight="1" thickBot="1">
      <c r="A101" s="12">
        <v>19</v>
      </c>
      <c r="B101" s="13" t="s">
        <v>37</v>
      </c>
      <c r="C101" s="75">
        <v>1</v>
      </c>
      <c r="D101" s="75">
        <v>3</v>
      </c>
      <c r="E101" s="75">
        <f t="shared" ref="E101:E104" si="320">SUM(C101:D101)</f>
        <v>4</v>
      </c>
      <c r="F101" s="75">
        <v>1</v>
      </c>
      <c r="G101" s="75">
        <v>3</v>
      </c>
      <c r="H101" s="75">
        <f t="shared" ref="H101:H104" si="321">SUM(F101:G101)</f>
        <v>4</v>
      </c>
      <c r="I101" s="75">
        <v>1</v>
      </c>
      <c r="J101" s="75">
        <v>3</v>
      </c>
      <c r="K101" s="75">
        <f t="shared" ref="K101:K104" si="322">SUM(I101:J101)</f>
        <v>4</v>
      </c>
      <c r="L101" s="75">
        <v>1</v>
      </c>
      <c r="M101" s="75">
        <v>0</v>
      </c>
      <c r="N101" s="75">
        <f t="shared" ref="N101:N104" si="323">SUM(L101:M101)</f>
        <v>1</v>
      </c>
      <c r="O101" s="75">
        <v>1</v>
      </c>
      <c r="P101" s="75">
        <v>0</v>
      </c>
      <c r="Q101" s="75">
        <f t="shared" ref="Q101:Q104" si="324">SUM(O101:P101)</f>
        <v>1</v>
      </c>
      <c r="R101" s="75">
        <v>1</v>
      </c>
      <c r="S101" s="75">
        <v>0</v>
      </c>
      <c r="T101" s="75">
        <f t="shared" ref="T101:T104" si="325">SUM(R101:S101)</f>
        <v>1</v>
      </c>
      <c r="U101" s="75">
        <v>0</v>
      </c>
      <c r="V101" s="75">
        <v>0</v>
      </c>
      <c r="W101" s="75">
        <f t="shared" ref="W101:W104" si="326">SUM(U101:V101)</f>
        <v>0</v>
      </c>
      <c r="X101" s="75">
        <v>0</v>
      </c>
      <c r="Y101" s="75">
        <v>0</v>
      </c>
      <c r="Z101" s="75">
        <f t="shared" ref="Z101:Z104" si="327">SUM(X101:Y101)</f>
        <v>0</v>
      </c>
      <c r="AA101" s="75">
        <v>0</v>
      </c>
      <c r="AB101" s="75">
        <v>0</v>
      </c>
      <c r="AC101" s="75">
        <f t="shared" ref="AC101:AC104" si="328">SUM(AA101:AB101)</f>
        <v>0</v>
      </c>
      <c r="AD101" s="75">
        <v>0</v>
      </c>
      <c r="AE101" s="75">
        <v>0</v>
      </c>
      <c r="AF101" s="75">
        <f t="shared" ref="AF101:AF104" si="329">SUM(AD101:AE101)</f>
        <v>0</v>
      </c>
      <c r="AG101" s="75">
        <v>0</v>
      </c>
      <c r="AH101" s="75">
        <v>0</v>
      </c>
      <c r="AI101" s="75">
        <f t="shared" ref="AI101:AI104" si="330">SUM(AG101:AH101)</f>
        <v>0</v>
      </c>
      <c r="AJ101" s="75">
        <v>0</v>
      </c>
      <c r="AK101" s="75">
        <v>0</v>
      </c>
      <c r="AL101" s="75">
        <f t="shared" ref="AL101:AL102" si="331">SUM(AJ101:AK101)</f>
        <v>0</v>
      </c>
      <c r="AM101" s="75">
        <v>0</v>
      </c>
      <c r="AN101" s="75">
        <v>0</v>
      </c>
      <c r="AO101" s="75">
        <f t="shared" ref="AO101:AO104" si="332">SUM(AM101:AN101)</f>
        <v>0</v>
      </c>
      <c r="AP101" s="75">
        <v>0</v>
      </c>
      <c r="AQ101" s="75">
        <v>0</v>
      </c>
      <c r="AR101" s="75">
        <f t="shared" ref="AR101:AR104" si="333">SUM(AP101:AQ101)</f>
        <v>0</v>
      </c>
      <c r="AS101" s="75">
        <v>0</v>
      </c>
      <c r="AT101" s="75">
        <v>0</v>
      </c>
      <c r="AU101" s="75">
        <f t="shared" ref="AU101:AU104" si="334">SUM(AS101:AT101)</f>
        <v>0</v>
      </c>
      <c r="AV101" s="75">
        <v>0</v>
      </c>
      <c r="AW101" s="75">
        <v>0</v>
      </c>
      <c r="AX101" s="75">
        <f t="shared" ref="AX101:AX104" si="335">SUM(AV101:AW101)</f>
        <v>0</v>
      </c>
      <c r="AY101" s="75">
        <v>0</v>
      </c>
      <c r="AZ101" s="75">
        <v>0</v>
      </c>
      <c r="BA101" s="75">
        <f t="shared" ref="BA101:BA104" si="336">SUM(AY101:AZ101)</f>
        <v>0</v>
      </c>
      <c r="BB101" s="75">
        <v>0</v>
      </c>
      <c r="BC101" s="75">
        <v>0</v>
      </c>
      <c r="BD101" s="75">
        <f t="shared" ref="BD101:BD104" si="337">SUM(BB101:BC101)</f>
        <v>0</v>
      </c>
      <c r="BE101" s="75">
        <v>0</v>
      </c>
      <c r="BF101" s="75">
        <v>0</v>
      </c>
      <c r="BG101" s="75">
        <f t="shared" ref="BG101:BG104" si="338">SUM(BE101:BF101)</f>
        <v>0</v>
      </c>
      <c r="BH101" s="75">
        <v>0</v>
      </c>
      <c r="BI101" s="75">
        <v>0</v>
      </c>
      <c r="BJ101" s="75">
        <f t="shared" ref="BJ101:BJ104" si="339">SUM(BH101:BI101)</f>
        <v>0</v>
      </c>
      <c r="BK101" s="75">
        <v>0</v>
      </c>
      <c r="BL101" s="75">
        <v>0</v>
      </c>
      <c r="BM101" s="75">
        <f t="shared" ref="BM101:BM104" si="340">SUM(BK101:BL101)</f>
        <v>0</v>
      </c>
      <c r="BN101" s="75">
        <v>4</v>
      </c>
      <c r="BO101" s="75">
        <v>1</v>
      </c>
      <c r="BP101" s="75">
        <f t="shared" ref="BP101:BP104" si="341">SUM(BN101:BO101)</f>
        <v>5</v>
      </c>
      <c r="BQ101" s="75">
        <v>4</v>
      </c>
      <c r="BR101" s="75">
        <v>1</v>
      </c>
      <c r="BS101" s="75">
        <f>SUM(BQ101:BR101)</f>
        <v>5</v>
      </c>
      <c r="BT101" s="75">
        <v>4</v>
      </c>
      <c r="BU101" s="75">
        <v>1</v>
      </c>
      <c r="BV101" s="75">
        <f t="shared" ref="BV101:BV104" si="342">SUM(BT101:BU101)</f>
        <v>5</v>
      </c>
      <c r="BW101" s="76">
        <f t="shared" ref="BW101:BW104" si="343">AM101+AV101+BE101+C101+L101+U101+AD101+BN101</f>
        <v>6</v>
      </c>
      <c r="BX101" s="77">
        <f t="shared" ref="BX101:BX104" si="344">D101+M101+V101+AE101+AN101+AW101+BF101+BO101</f>
        <v>4</v>
      </c>
      <c r="BY101" s="78">
        <f t="shared" ref="BY101:BY104" si="345">SUM(BW101:BX101)</f>
        <v>10</v>
      </c>
      <c r="BZ101" s="20"/>
      <c r="CA101" s="20"/>
      <c r="CB101" s="20"/>
      <c r="CC101" s="20"/>
      <c r="CD101" s="20"/>
    </row>
    <row r="102" spans="1:82" ht="30" customHeight="1" thickBot="1">
      <c r="A102" s="12">
        <v>20</v>
      </c>
      <c r="B102" s="13" t="s">
        <v>38</v>
      </c>
      <c r="C102" s="16">
        <v>2</v>
      </c>
      <c r="D102" s="16">
        <v>6</v>
      </c>
      <c r="E102" s="15">
        <f t="shared" si="320"/>
        <v>8</v>
      </c>
      <c r="F102" s="16">
        <v>2</v>
      </c>
      <c r="G102" s="16">
        <v>6</v>
      </c>
      <c r="H102" s="16">
        <f t="shared" si="321"/>
        <v>8</v>
      </c>
      <c r="I102" s="16">
        <v>2</v>
      </c>
      <c r="J102" s="16">
        <v>6</v>
      </c>
      <c r="K102" s="16">
        <f t="shared" si="322"/>
        <v>8</v>
      </c>
      <c r="L102" s="16">
        <v>1</v>
      </c>
      <c r="M102" s="16">
        <v>0</v>
      </c>
      <c r="N102" s="15">
        <f t="shared" si="323"/>
        <v>1</v>
      </c>
      <c r="O102" s="16">
        <v>1</v>
      </c>
      <c r="P102" s="16">
        <v>0</v>
      </c>
      <c r="Q102" s="16">
        <f t="shared" si="324"/>
        <v>1</v>
      </c>
      <c r="R102" s="16">
        <v>1</v>
      </c>
      <c r="S102" s="16">
        <v>0</v>
      </c>
      <c r="T102" s="16">
        <f t="shared" si="325"/>
        <v>1</v>
      </c>
      <c r="U102" s="16">
        <v>0</v>
      </c>
      <c r="V102" s="16">
        <v>0</v>
      </c>
      <c r="W102" s="15">
        <f t="shared" si="326"/>
        <v>0</v>
      </c>
      <c r="X102" s="16">
        <v>0</v>
      </c>
      <c r="Y102" s="16">
        <v>0</v>
      </c>
      <c r="Z102" s="16">
        <f t="shared" si="327"/>
        <v>0</v>
      </c>
      <c r="AA102" s="16">
        <v>0</v>
      </c>
      <c r="AB102" s="16">
        <v>0</v>
      </c>
      <c r="AC102" s="16">
        <f t="shared" si="328"/>
        <v>0</v>
      </c>
      <c r="AD102" s="16">
        <v>0</v>
      </c>
      <c r="AE102" s="16">
        <v>0</v>
      </c>
      <c r="AF102" s="15">
        <f t="shared" si="329"/>
        <v>0</v>
      </c>
      <c r="AG102" s="16">
        <v>0</v>
      </c>
      <c r="AH102" s="16">
        <v>0</v>
      </c>
      <c r="AI102" s="16">
        <f t="shared" si="330"/>
        <v>0</v>
      </c>
      <c r="AJ102" s="16">
        <v>0</v>
      </c>
      <c r="AK102" s="16">
        <v>0</v>
      </c>
      <c r="AL102" s="16">
        <f t="shared" si="331"/>
        <v>0</v>
      </c>
      <c r="AM102" s="16">
        <v>0</v>
      </c>
      <c r="AN102" s="16">
        <v>0</v>
      </c>
      <c r="AO102" s="15">
        <f t="shared" si="332"/>
        <v>0</v>
      </c>
      <c r="AP102" s="16">
        <v>0</v>
      </c>
      <c r="AQ102" s="16">
        <v>0</v>
      </c>
      <c r="AR102" s="16">
        <f t="shared" si="333"/>
        <v>0</v>
      </c>
      <c r="AS102" s="16">
        <v>0</v>
      </c>
      <c r="AT102" s="16">
        <v>0</v>
      </c>
      <c r="AU102" s="16">
        <f t="shared" si="334"/>
        <v>0</v>
      </c>
      <c r="AV102" s="16">
        <v>0</v>
      </c>
      <c r="AW102" s="16">
        <v>0</v>
      </c>
      <c r="AX102" s="15">
        <f t="shared" si="335"/>
        <v>0</v>
      </c>
      <c r="AY102" s="16">
        <v>0</v>
      </c>
      <c r="AZ102" s="16">
        <v>0</v>
      </c>
      <c r="BA102" s="16">
        <f t="shared" si="336"/>
        <v>0</v>
      </c>
      <c r="BB102" s="16">
        <v>0</v>
      </c>
      <c r="BC102" s="16">
        <v>0</v>
      </c>
      <c r="BD102" s="16">
        <f t="shared" si="337"/>
        <v>0</v>
      </c>
      <c r="BE102" s="16">
        <v>0</v>
      </c>
      <c r="BF102" s="16">
        <v>0</v>
      </c>
      <c r="BG102" s="15">
        <f t="shared" si="338"/>
        <v>0</v>
      </c>
      <c r="BH102" s="16">
        <v>0</v>
      </c>
      <c r="BI102" s="16">
        <v>0</v>
      </c>
      <c r="BJ102" s="16">
        <f t="shared" si="339"/>
        <v>0</v>
      </c>
      <c r="BK102" s="16">
        <v>0</v>
      </c>
      <c r="BL102" s="16">
        <v>0</v>
      </c>
      <c r="BM102" s="16">
        <f t="shared" si="340"/>
        <v>0</v>
      </c>
      <c r="BN102" s="16">
        <v>12</v>
      </c>
      <c r="BO102" s="16">
        <v>3</v>
      </c>
      <c r="BP102" s="15">
        <f t="shared" si="341"/>
        <v>15</v>
      </c>
      <c r="BQ102" s="16">
        <v>12</v>
      </c>
      <c r="BR102" s="16">
        <v>3</v>
      </c>
      <c r="BS102" s="16">
        <v>15</v>
      </c>
      <c r="BT102" s="16">
        <v>0</v>
      </c>
      <c r="BU102" s="16">
        <v>0</v>
      </c>
      <c r="BV102" s="16">
        <f t="shared" si="342"/>
        <v>0</v>
      </c>
      <c r="BW102" s="17">
        <f t="shared" si="343"/>
        <v>15</v>
      </c>
      <c r="BX102" s="18">
        <f t="shared" si="344"/>
        <v>9</v>
      </c>
      <c r="BY102" s="19">
        <f t="shared" si="345"/>
        <v>24</v>
      </c>
      <c r="BZ102" s="20"/>
      <c r="CA102" s="20"/>
      <c r="CB102" s="20"/>
      <c r="CC102" s="20"/>
      <c r="CD102" s="20"/>
    </row>
    <row r="103" spans="1:82" ht="30" customHeight="1" thickBot="1">
      <c r="A103" s="12">
        <v>21</v>
      </c>
      <c r="B103" s="13" t="s">
        <v>39</v>
      </c>
      <c r="C103" s="16">
        <v>2</v>
      </c>
      <c r="D103" s="16">
        <v>1</v>
      </c>
      <c r="E103" s="15">
        <f t="shared" si="320"/>
        <v>3</v>
      </c>
      <c r="F103" s="16">
        <v>2</v>
      </c>
      <c r="G103" s="16">
        <v>1</v>
      </c>
      <c r="H103" s="16">
        <f t="shared" si="321"/>
        <v>3</v>
      </c>
      <c r="I103" s="21">
        <v>0</v>
      </c>
      <c r="J103" s="21">
        <v>0</v>
      </c>
      <c r="K103" s="16">
        <f t="shared" si="322"/>
        <v>0</v>
      </c>
      <c r="L103" s="16">
        <v>0</v>
      </c>
      <c r="M103" s="16">
        <v>0</v>
      </c>
      <c r="N103" s="15">
        <f t="shared" si="323"/>
        <v>0</v>
      </c>
      <c r="O103" s="16">
        <v>0</v>
      </c>
      <c r="P103" s="16">
        <v>0</v>
      </c>
      <c r="Q103" s="16">
        <f t="shared" si="324"/>
        <v>0</v>
      </c>
      <c r="R103" s="16">
        <v>0</v>
      </c>
      <c r="S103" s="16">
        <v>0</v>
      </c>
      <c r="T103" s="16">
        <f t="shared" si="325"/>
        <v>0</v>
      </c>
      <c r="U103" s="16">
        <v>0</v>
      </c>
      <c r="V103" s="16">
        <v>0</v>
      </c>
      <c r="W103" s="15">
        <f t="shared" si="326"/>
        <v>0</v>
      </c>
      <c r="X103" s="16">
        <v>0</v>
      </c>
      <c r="Y103" s="16">
        <v>0</v>
      </c>
      <c r="Z103" s="16">
        <f t="shared" si="327"/>
        <v>0</v>
      </c>
      <c r="AA103" s="16">
        <v>0</v>
      </c>
      <c r="AB103" s="16">
        <v>0</v>
      </c>
      <c r="AC103" s="16">
        <f t="shared" si="328"/>
        <v>0</v>
      </c>
      <c r="AD103" s="16">
        <v>0</v>
      </c>
      <c r="AE103" s="16">
        <v>0</v>
      </c>
      <c r="AF103" s="15">
        <f t="shared" si="329"/>
        <v>0</v>
      </c>
      <c r="AG103" s="16">
        <v>0</v>
      </c>
      <c r="AH103" s="16">
        <v>0</v>
      </c>
      <c r="AI103" s="16">
        <f t="shared" si="330"/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5">
        <f t="shared" si="332"/>
        <v>0</v>
      </c>
      <c r="AP103" s="16">
        <v>0</v>
      </c>
      <c r="AQ103" s="16">
        <v>0</v>
      </c>
      <c r="AR103" s="16">
        <f t="shared" si="333"/>
        <v>0</v>
      </c>
      <c r="AS103" s="16">
        <v>0</v>
      </c>
      <c r="AT103" s="16">
        <v>0</v>
      </c>
      <c r="AU103" s="16">
        <f t="shared" si="334"/>
        <v>0</v>
      </c>
      <c r="AV103" s="16">
        <v>0</v>
      </c>
      <c r="AW103" s="16">
        <v>0</v>
      </c>
      <c r="AX103" s="15">
        <f t="shared" si="335"/>
        <v>0</v>
      </c>
      <c r="AY103" s="16">
        <v>0</v>
      </c>
      <c r="AZ103" s="16">
        <v>0</v>
      </c>
      <c r="BA103" s="16">
        <f t="shared" si="336"/>
        <v>0</v>
      </c>
      <c r="BB103" s="16">
        <v>0</v>
      </c>
      <c r="BC103" s="16">
        <v>0</v>
      </c>
      <c r="BD103" s="16">
        <f t="shared" si="337"/>
        <v>0</v>
      </c>
      <c r="BE103" s="16">
        <v>0</v>
      </c>
      <c r="BF103" s="16">
        <v>0</v>
      </c>
      <c r="BG103" s="15">
        <f t="shared" si="338"/>
        <v>0</v>
      </c>
      <c r="BH103" s="16">
        <v>0</v>
      </c>
      <c r="BI103" s="16">
        <v>0</v>
      </c>
      <c r="BJ103" s="16">
        <f t="shared" si="339"/>
        <v>0</v>
      </c>
      <c r="BK103" s="16">
        <v>0</v>
      </c>
      <c r="BL103" s="16">
        <v>0</v>
      </c>
      <c r="BM103" s="16">
        <f t="shared" si="340"/>
        <v>0</v>
      </c>
      <c r="BN103" s="16">
        <v>0</v>
      </c>
      <c r="BO103" s="16">
        <v>0</v>
      </c>
      <c r="BP103" s="15">
        <f t="shared" si="341"/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f t="shared" si="342"/>
        <v>0</v>
      </c>
      <c r="BW103" s="17">
        <f t="shared" si="343"/>
        <v>2</v>
      </c>
      <c r="BX103" s="18">
        <f t="shared" si="344"/>
        <v>1</v>
      </c>
      <c r="BY103" s="19">
        <f t="shared" si="345"/>
        <v>3</v>
      </c>
      <c r="BZ103" s="20"/>
      <c r="CA103" s="20"/>
      <c r="CB103" s="20"/>
      <c r="CC103" s="20"/>
      <c r="CD103" s="20"/>
    </row>
    <row r="104" spans="1:82" ht="30" customHeight="1" thickBot="1">
      <c r="A104" s="12">
        <v>22</v>
      </c>
      <c r="B104" s="13" t="s">
        <v>40</v>
      </c>
      <c r="C104" s="16">
        <v>1</v>
      </c>
      <c r="D104" s="16">
        <v>2</v>
      </c>
      <c r="E104" s="15">
        <f t="shared" si="320"/>
        <v>3</v>
      </c>
      <c r="F104" s="16">
        <v>1</v>
      </c>
      <c r="G104" s="16">
        <v>2</v>
      </c>
      <c r="H104" s="16">
        <f t="shared" si="321"/>
        <v>3</v>
      </c>
      <c r="I104" s="16">
        <v>1</v>
      </c>
      <c r="J104" s="16">
        <v>2</v>
      </c>
      <c r="K104" s="16">
        <f t="shared" si="322"/>
        <v>3</v>
      </c>
      <c r="L104" s="16">
        <v>0</v>
      </c>
      <c r="M104" s="16">
        <v>0</v>
      </c>
      <c r="N104" s="15">
        <f t="shared" si="323"/>
        <v>0</v>
      </c>
      <c r="O104" s="16">
        <v>0</v>
      </c>
      <c r="P104" s="16">
        <v>0</v>
      </c>
      <c r="Q104" s="16">
        <f t="shared" si="324"/>
        <v>0</v>
      </c>
      <c r="R104" s="16">
        <v>0</v>
      </c>
      <c r="S104" s="16">
        <v>0</v>
      </c>
      <c r="T104" s="16">
        <f t="shared" si="325"/>
        <v>0</v>
      </c>
      <c r="U104" s="16">
        <v>0</v>
      </c>
      <c r="V104" s="16">
        <v>0</v>
      </c>
      <c r="W104" s="15">
        <f t="shared" si="326"/>
        <v>0</v>
      </c>
      <c r="X104" s="16">
        <v>0</v>
      </c>
      <c r="Y104" s="16">
        <v>0</v>
      </c>
      <c r="Z104" s="16">
        <f t="shared" si="327"/>
        <v>0</v>
      </c>
      <c r="AA104" s="16">
        <v>0</v>
      </c>
      <c r="AB104" s="16">
        <v>0</v>
      </c>
      <c r="AC104" s="16">
        <f t="shared" si="328"/>
        <v>0</v>
      </c>
      <c r="AD104" s="16">
        <v>0</v>
      </c>
      <c r="AE104" s="16">
        <v>0</v>
      </c>
      <c r="AF104" s="15">
        <f t="shared" si="329"/>
        <v>0</v>
      </c>
      <c r="AG104" s="16">
        <v>0</v>
      </c>
      <c r="AH104" s="16">
        <v>0</v>
      </c>
      <c r="AI104" s="16">
        <f t="shared" si="330"/>
        <v>0</v>
      </c>
      <c r="AJ104" s="16">
        <v>0</v>
      </c>
      <c r="AK104" s="16">
        <v>0</v>
      </c>
      <c r="AL104" s="16">
        <f>SUM(AJ104:AK104)</f>
        <v>0</v>
      </c>
      <c r="AM104" s="16">
        <v>0</v>
      </c>
      <c r="AN104" s="16">
        <v>0</v>
      </c>
      <c r="AO104" s="15">
        <f t="shared" si="332"/>
        <v>0</v>
      </c>
      <c r="AP104" s="16">
        <v>0</v>
      </c>
      <c r="AQ104" s="16">
        <v>0</v>
      </c>
      <c r="AR104" s="16">
        <f t="shared" si="333"/>
        <v>0</v>
      </c>
      <c r="AS104" s="16">
        <v>0</v>
      </c>
      <c r="AT104" s="16">
        <v>0</v>
      </c>
      <c r="AU104" s="16">
        <f t="shared" si="334"/>
        <v>0</v>
      </c>
      <c r="AV104" s="16">
        <v>0</v>
      </c>
      <c r="AW104" s="16">
        <v>0</v>
      </c>
      <c r="AX104" s="15">
        <f t="shared" si="335"/>
        <v>0</v>
      </c>
      <c r="AY104" s="16">
        <v>0</v>
      </c>
      <c r="AZ104" s="16">
        <v>0</v>
      </c>
      <c r="BA104" s="16">
        <f t="shared" si="336"/>
        <v>0</v>
      </c>
      <c r="BB104" s="16">
        <v>0</v>
      </c>
      <c r="BC104" s="16">
        <v>0</v>
      </c>
      <c r="BD104" s="16">
        <f t="shared" si="337"/>
        <v>0</v>
      </c>
      <c r="BE104" s="16">
        <v>0</v>
      </c>
      <c r="BF104" s="16">
        <v>0</v>
      </c>
      <c r="BG104" s="15">
        <f t="shared" si="338"/>
        <v>0</v>
      </c>
      <c r="BH104" s="16">
        <v>0</v>
      </c>
      <c r="BI104" s="16">
        <v>0</v>
      </c>
      <c r="BJ104" s="16">
        <f t="shared" si="339"/>
        <v>0</v>
      </c>
      <c r="BK104" s="16">
        <v>0</v>
      </c>
      <c r="BL104" s="16">
        <v>0</v>
      </c>
      <c r="BM104" s="16">
        <f t="shared" si="340"/>
        <v>0</v>
      </c>
      <c r="BN104" s="16">
        <v>9</v>
      </c>
      <c r="BO104" s="16">
        <v>7</v>
      </c>
      <c r="BP104" s="15">
        <f t="shared" si="341"/>
        <v>16</v>
      </c>
      <c r="BQ104" s="16">
        <v>9</v>
      </c>
      <c r="BR104" s="16">
        <v>7</v>
      </c>
      <c r="BS104" s="16">
        <f>SUM(BQ104:BR104)</f>
        <v>16</v>
      </c>
      <c r="BT104" s="16">
        <v>9</v>
      </c>
      <c r="BU104" s="16">
        <v>7</v>
      </c>
      <c r="BV104" s="16">
        <f t="shared" si="342"/>
        <v>16</v>
      </c>
      <c r="BW104" s="17">
        <f t="shared" si="343"/>
        <v>10</v>
      </c>
      <c r="BX104" s="18">
        <f t="shared" si="344"/>
        <v>9</v>
      </c>
      <c r="BY104" s="19">
        <f t="shared" si="345"/>
        <v>19</v>
      </c>
      <c r="BZ104" s="20"/>
      <c r="CA104" s="20"/>
      <c r="CB104" s="20"/>
      <c r="CC104" s="20"/>
      <c r="CD104" s="20"/>
    </row>
    <row r="105" spans="1:82" ht="30" customHeight="1">
      <c r="A105" s="12">
        <v>23</v>
      </c>
      <c r="B105" s="13" t="s">
        <v>41</v>
      </c>
      <c r="C105" s="80">
        <v>4</v>
      </c>
      <c r="D105" s="81">
        <v>8</v>
      </c>
      <c r="E105" s="71">
        <v>12</v>
      </c>
      <c r="F105" s="81">
        <v>3</v>
      </c>
      <c r="G105" s="81">
        <v>6</v>
      </c>
      <c r="H105" s="71">
        <v>9</v>
      </c>
      <c r="I105" s="81">
        <v>3</v>
      </c>
      <c r="J105" s="81">
        <v>7</v>
      </c>
      <c r="K105" s="71">
        <v>10</v>
      </c>
      <c r="L105" s="81">
        <v>1</v>
      </c>
      <c r="M105" s="81">
        <v>0</v>
      </c>
      <c r="N105" s="71">
        <v>1</v>
      </c>
      <c r="O105" s="81">
        <v>0</v>
      </c>
      <c r="P105" s="81">
        <v>0</v>
      </c>
      <c r="Q105" s="71">
        <v>0</v>
      </c>
      <c r="R105" s="81">
        <v>1</v>
      </c>
      <c r="S105" s="81">
        <v>0</v>
      </c>
      <c r="T105" s="71">
        <v>1</v>
      </c>
      <c r="U105" s="81">
        <v>0</v>
      </c>
      <c r="V105" s="81">
        <v>0</v>
      </c>
      <c r="W105" s="71">
        <v>0</v>
      </c>
      <c r="X105" s="81">
        <v>0</v>
      </c>
      <c r="Y105" s="81">
        <v>0</v>
      </c>
      <c r="Z105" s="71">
        <v>0</v>
      </c>
      <c r="AA105" s="81">
        <v>0</v>
      </c>
      <c r="AB105" s="81">
        <v>0</v>
      </c>
      <c r="AC105" s="71">
        <v>0</v>
      </c>
      <c r="AD105" s="81">
        <v>0</v>
      </c>
      <c r="AE105" s="81">
        <v>0</v>
      </c>
      <c r="AF105" s="71">
        <v>0</v>
      </c>
      <c r="AG105" s="81">
        <v>0</v>
      </c>
      <c r="AH105" s="81">
        <v>0</v>
      </c>
      <c r="AI105" s="71">
        <v>0</v>
      </c>
      <c r="AJ105" s="81">
        <v>0</v>
      </c>
      <c r="AK105" s="81">
        <v>0</v>
      </c>
      <c r="AL105" s="71">
        <v>0</v>
      </c>
      <c r="AM105" s="81">
        <v>0</v>
      </c>
      <c r="AN105" s="81">
        <v>0</v>
      </c>
      <c r="AO105" s="71">
        <v>0</v>
      </c>
      <c r="AP105" s="81">
        <v>0</v>
      </c>
      <c r="AQ105" s="81">
        <v>0</v>
      </c>
      <c r="AR105" s="71">
        <v>0</v>
      </c>
      <c r="AS105" s="81">
        <v>0</v>
      </c>
      <c r="AT105" s="81">
        <v>0</v>
      </c>
      <c r="AU105" s="71">
        <v>0</v>
      </c>
      <c r="AV105" s="81">
        <v>0</v>
      </c>
      <c r="AW105" s="81">
        <v>0</v>
      </c>
      <c r="AX105" s="71">
        <v>0</v>
      </c>
      <c r="AY105" s="81">
        <v>0</v>
      </c>
      <c r="AZ105" s="81">
        <v>1</v>
      </c>
      <c r="BA105" s="71">
        <v>1</v>
      </c>
      <c r="BB105" s="81">
        <v>1</v>
      </c>
      <c r="BC105" s="81">
        <v>1</v>
      </c>
      <c r="BD105" s="71">
        <v>2</v>
      </c>
      <c r="BE105" s="81">
        <v>0</v>
      </c>
      <c r="BF105" s="81">
        <v>0</v>
      </c>
      <c r="BG105" s="71">
        <v>0</v>
      </c>
      <c r="BH105" s="81">
        <v>0</v>
      </c>
      <c r="BI105" s="81">
        <v>0</v>
      </c>
      <c r="BJ105" s="71">
        <v>0</v>
      </c>
      <c r="BK105" s="81">
        <v>0</v>
      </c>
      <c r="BL105" s="81">
        <v>0</v>
      </c>
      <c r="BM105" s="71">
        <v>0</v>
      </c>
      <c r="BN105" s="81">
        <v>2</v>
      </c>
      <c r="BO105" s="81">
        <v>2</v>
      </c>
      <c r="BP105" s="71">
        <v>4</v>
      </c>
      <c r="BQ105" s="81">
        <v>1</v>
      </c>
      <c r="BR105" s="81">
        <v>2</v>
      </c>
      <c r="BS105" s="71">
        <v>3</v>
      </c>
      <c r="BT105" s="81">
        <v>1</v>
      </c>
      <c r="BU105" s="81">
        <v>1</v>
      </c>
      <c r="BV105" s="81">
        <v>2</v>
      </c>
      <c r="BW105" s="82">
        <v>7</v>
      </c>
      <c r="BX105" s="82">
        <v>10</v>
      </c>
      <c r="BY105" s="82">
        <v>17</v>
      </c>
      <c r="BZ105" s="20"/>
      <c r="CA105" s="20"/>
      <c r="CB105" s="20"/>
      <c r="CC105" s="20"/>
      <c r="CD105" s="20"/>
    </row>
    <row r="106" spans="1:82" ht="30" customHeight="1" thickBot="1">
      <c r="A106" s="12">
        <v>24</v>
      </c>
      <c r="B106" s="13" t="s">
        <v>42</v>
      </c>
      <c r="C106" s="55">
        <v>0</v>
      </c>
      <c r="D106" s="55">
        <v>3</v>
      </c>
      <c r="E106" s="56">
        <f t="shared" ref="E106:E110" si="346">SUM(C106:D106)</f>
        <v>3</v>
      </c>
      <c r="F106" s="55">
        <v>0</v>
      </c>
      <c r="G106" s="55">
        <v>3</v>
      </c>
      <c r="H106" s="55">
        <f t="shared" ref="H106:H110" si="347">SUM(F106:G106)</f>
        <v>3</v>
      </c>
      <c r="I106" s="55">
        <v>0</v>
      </c>
      <c r="J106" s="55">
        <v>3</v>
      </c>
      <c r="K106" s="55">
        <f t="shared" ref="K106:K110" si="348">SUM(I106:J106)</f>
        <v>3</v>
      </c>
      <c r="L106" s="55">
        <v>0</v>
      </c>
      <c r="M106" s="55">
        <v>0</v>
      </c>
      <c r="N106" s="56">
        <f t="shared" ref="N106:N107" si="349">SUM(L106:M106)</f>
        <v>0</v>
      </c>
      <c r="O106" s="55">
        <v>0</v>
      </c>
      <c r="P106" s="55">
        <v>0</v>
      </c>
      <c r="Q106" s="55">
        <f t="shared" ref="Q106:Q110" si="350">SUM(O106:P106)</f>
        <v>0</v>
      </c>
      <c r="R106" s="55">
        <v>0</v>
      </c>
      <c r="S106" s="55">
        <v>0</v>
      </c>
      <c r="T106" s="55">
        <f t="shared" ref="T106:T110" si="351">SUM(R106:S106)</f>
        <v>0</v>
      </c>
      <c r="U106" s="55">
        <v>0</v>
      </c>
      <c r="V106" s="55">
        <v>0</v>
      </c>
      <c r="W106" s="56">
        <f t="shared" ref="W106:W110" si="352">SUM(U106:V106)</f>
        <v>0</v>
      </c>
      <c r="X106" s="55">
        <v>0</v>
      </c>
      <c r="Y106" s="55">
        <v>0</v>
      </c>
      <c r="Z106" s="55">
        <f t="shared" ref="Z106:Z110" si="353">SUM(X106:Y106)</f>
        <v>0</v>
      </c>
      <c r="AA106" s="55">
        <v>0</v>
      </c>
      <c r="AB106" s="55">
        <v>0</v>
      </c>
      <c r="AC106" s="55">
        <f t="shared" ref="AC106:AC110" si="354">SUM(AA106:AB106)</f>
        <v>0</v>
      </c>
      <c r="AD106" s="55">
        <v>0</v>
      </c>
      <c r="AE106" s="55">
        <v>0</v>
      </c>
      <c r="AF106" s="56">
        <f t="shared" ref="AF106:AF110" si="355">SUM(AD106:AE106)</f>
        <v>0</v>
      </c>
      <c r="AG106" s="55">
        <v>0</v>
      </c>
      <c r="AH106" s="55">
        <v>0</v>
      </c>
      <c r="AI106" s="55">
        <f t="shared" ref="AI106:AI110" si="356">SUM(AG106:AH106)</f>
        <v>0</v>
      </c>
      <c r="AJ106" s="55">
        <v>0</v>
      </c>
      <c r="AK106" s="55">
        <v>0</v>
      </c>
      <c r="AL106" s="55">
        <f t="shared" ref="AL106:AL110" si="357">SUM(AJ106:AK106)</f>
        <v>0</v>
      </c>
      <c r="AM106" s="55">
        <v>0</v>
      </c>
      <c r="AN106" s="55">
        <v>0</v>
      </c>
      <c r="AO106" s="56">
        <f t="shared" ref="AO106:AO107" si="358">SUM(AM106:AN106)</f>
        <v>0</v>
      </c>
      <c r="AP106" s="55">
        <v>0</v>
      </c>
      <c r="AQ106" s="55">
        <v>0</v>
      </c>
      <c r="AR106" s="55">
        <f t="shared" ref="AR106:AR110" si="359">SUM(AP106:AQ106)</f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6">
        <f t="shared" ref="AX106:AX110" si="360">SUM(AV106:AW106)</f>
        <v>0</v>
      </c>
      <c r="AY106" s="55">
        <v>0</v>
      </c>
      <c r="AZ106" s="55">
        <v>0</v>
      </c>
      <c r="BA106" s="55">
        <f t="shared" ref="BA106:BA110" si="361">SUM(AY106:AZ106)</f>
        <v>0</v>
      </c>
      <c r="BB106" s="55">
        <v>0</v>
      </c>
      <c r="BC106" s="55">
        <v>0</v>
      </c>
      <c r="BD106" s="55">
        <f t="shared" ref="BD106:BD110" si="362">SUM(BB106:BC106)</f>
        <v>0</v>
      </c>
      <c r="BE106" s="55">
        <v>0</v>
      </c>
      <c r="BF106" s="55">
        <v>0</v>
      </c>
      <c r="BG106" s="56">
        <f t="shared" ref="BG106:BG110" si="363">SUM(BE106:BF106)</f>
        <v>0</v>
      </c>
      <c r="BH106" s="55">
        <v>0</v>
      </c>
      <c r="BI106" s="55">
        <v>0</v>
      </c>
      <c r="BJ106" s="55">
        <f t="shared" ref="BJ106:BJ110" si="364">SUM(BH106:BI106)</f>
        <v>0</v>
      </c>
      <c r="BK106" s="55">
        <v>0</v>
      </c>
      <c r="BL106" s="55">
        <v>0</v>
      </c>
      <c r="BM106" s="55">
        <f t="shared" ref="BM106:BM110" si="365">SUM(BK106:BL106)</f>
        <v>0</v>
      </c>
      <c r="BN106" s="55">
        <v>0</v>
      </c>
      <c r="BO106" s="55">
        <v>0</v>
      </c>
      <c r="BP106" s="56">
        <f t="shared" ref="BP106:BP110" si="366">SUM(BN106:BO106)</f>
        <v>0</v>
      </c>
      <c r="BQ106" s="55">
        <v>1</v>
      </c>
      <c r="BR106" s="55">
        <v>1</v>
      </c>
      <c r="BS106" s="55">
        <f t="shared" ref="BS106:BS110" si="367">SUM(BQ106:BR106)</f>
        <v>2</v>
      </c>
      <c r="BT106" s="55">
        <v>1</v>
      </c>
      <c r="BU106" s="55">
        <v>1</v>
      </c>
      <c r="BV106" s="55">
        <f t="shared" ref="BV106:BV109" si="368">SUM(BT106:BU106)</f>
        <v>2</v>
      </c>
      <c r="BW106" s="48">
        <f t="shared" ref="BW106:BW110" si="369">AM106+AV106+BE106+C106+L106+U106+AD106+BN106</f>
        <v>0</v>
      </c>
      <c r="BX106" s="49">
        <f t="shared" ref="BX106:BX110" si="370">D106+M106+V106+AE106+AN106+AW106+BF106+BO106</f>
        <v>3</v>
      </c>
      <c r="BY106" s="57">
        <f t="shared" ref="BY106:BY110" si="371">SUM(BW106:BX106)</f>
        <v>3</v>
      </c>
      <c r="BZ106" s="20"/>
      <c r="CA106" s="20"/>
      <c r="CB106" s="20"/>
      <c r="CC106" s="20"/>
      <c r="CD106" s="20"/>
    </row>
    <row r="107" spans="1:82" ht="30" customHeight="1" thickBot="1">
      <c r="A107" s="12">
        <v>25</v>
      </c>
      <c r="B107" s="13" t="s">
        <v>43</v>
      </c>
      <c r="C107" s="16">
        <v>1</v>
      </c>
      <c r="D107" s="16"/>
      <c r="E107" s="15">
        <f t="shared" si="346"/>
        <v>1</v>
      </c>
      <c r="F107" s="16">
        <v>1</v>
      </c>
      <c r="G107" s="16"/>
      <c r="H107" s="16">
        <f t="shared" si="347"/>
        <v>1</v>
      </c>
      <c r="I107" s="16">
        <v>1</v>
      </c>
      <c r="J107" s="16"/>
      <c r="K107" s="16">
        <f t="shared" si="348"/>
        <v>1</v>
      </c>
      <c r="L107" s="16">
        <v>2</v>
      </c>
      <c r="M107" s="16">
        <v>1</v>
      </c>
      <c r="N107" s="15">
        <f t="shared" si="349"/>
        <v>3</v>
      </c>
      <c r="O107" s="16">
        <v>2</v>
      </c>
      <c r="P107" s="16">
        <v>1</v>
      </c>
      <c r="Q107" s="16">
        <f t="shared" si="350"/>
        <v>3</v>
      </c>
      <c r="R107" s="16">
        <v>2</v>
      </c>
      <c r="S107" s="16">
        <v>1</v>
      </c>
      <c r="T107" s="16">
        <f t="shared" si="351"/>
        <v>3</v>
      </c>
      <c r="U107" s="16"/>
      <c r="V107" s="16"/>
      <c r="W107" s="15">
        <f t="shared" si="352"/>
        <v>0</v>
      </c>
      <c r="X107" s="16"/>
      <c r="Y107" s="16"/>
      <c r="Z107" s="16">
        <f t="shared" si="353"/>
        <v>0</v>
      </c>
      <c r="AA107" s="16"/>
      <c r="AB107" s="16"/>
      <c r="AC107" s="16">
        <f t="shared" si="354"/>
        <v>0</v>
      </c>
      <c r="AD107" s="16"/>
      <c r="AE107" s="16"/>
      <c r="AF107" s="15">
        <f t="shared" si="355"/>
        <v>0</v>
      </c>
      <c r="AG107" s="16"/>
      <c r="AH107" s="16"/>
      <c r="AI107" s="16">
        <f t="shared" si="356"/>
        <v>0</v>
      </c>
      <c r="AJ107" s="16"/>
      <c r="AK107" s="16"/>
      <c r="AL107" s="16">
        <f t="shared" si="357"/>
        <v>0</v>
      </c>
      <c r="AM107" s="16"/>
      <c r="AN107" s="16"/>
      <c r="AO107" s="15">
        <f t="shared" si="358"/>
        <v>0</v>
      </c>
      <c r="AP107" s="16"/>
      <c r="AQ107" s="16"/>
      <c r="AR107" s="16">
        <f t="shared" si="359"/>
        <v>0</v>
      </c>
      <c r="AS107" s="16"/>
      <c r="AT107" s="16"/>
      <c r="AU107" s="16">
        <f t="shared" ref="AU107:AU110" si="372">SUM(AS107:AT107)</f>
        <v>0</v>
      </c>
      <c r="AV107" s="16">
        <v>1</v>
      </c>
      <c r="AW107" s="16"/>
      <c r="AX107" s="15">
        <f t="shared" si="360"/>
        <v>1</v>
      </c>
      <c r="AY107" s="16">
        <v>1</v>
      </c>
      <c r="AZ107" s="16"/>
      <c r="BA107" s="16">
        <f t="shared" si="361"/>
        <v>1</v>
      </c>
      <c r="BB107" s="16">
        <v>1</v>
      </c>
      <c r="BC107" s="16"/>
      <c r="BD107" s="16">
        <f t="shared" si="362"/>
        <v>1</v>
      </c>
      <c r="BE107" s="16"/>
      <c r="BF107" s="16"/>
      <c r="BG107" s="15">
        <f t="shared" si="363"/>
        <v>0</v>
      </c>
      <c r="BH107" s="16"/>
      <c r="BI107" s="16"/>
      <c r="BJ107" s="16">
        <f t="shared" si="364"/>
        <v>0</v>
      </c>
      <c r="BK107" s="16"/>
      <c r="BL107" s="16"/>
      <c r="BM107" s="16">
        <f t="shared" si="365"/>
        <v>0</v>
      </c>
      <c r="BN107" s="16">
        <v>1</v>
      </c>
      <c r="BO107" s="16"/>
      <c r="BP107" s="15">
        <f t="shared" si="366"/>
        <v>1</v>
      </c>
      <c r="BQ107" s="16">
        <v>1</v>
      </c>
      <c r="BR107" s="16"/>
      <c r="BS107" s="16">
        <f t="shared" si="367"/>
        <v>1</v>
      </c>
      <c r="BT107" s="16">
        <v>1</v>
      </c>
      <c r="BU107" s="16"/>
      <c r="BV107" s="16">
        <f t="shared" si="368"/>
        <v>1</v>
      </c>
      <c r="BW107" s="17">
        <f t="shared" si="369"/>
        <v>5</v>
      </c>
      <c r="BX107" s="18">
        <f t="shared" si="370"/>
        <v>1</v>
      </c>
      <c r="BY107" s="19">
        <f t="shared" si="371"/>
        <v>6</v>
      </c>
      <c r="BZ107" s="20"/>
      <c r="CA107" s="20"/>
      <c r="CB107" s="20"/>
      <c r="CC107" s="20"/>
      <c r="CD107" s="20"/>
    </row>
    <row r="108" spans="1:82" ht="30" customHeight="1" thickBot="1">
      <c r="A108" s="12">
        <v>26</v>
      </c>
      <c r="B108" s="13" t="s">
        <v>44</v>
      </c>
      <c r="C108" s="16">
        <v>3</v>
      </c>
      <c r="D108" s="16">
        <v>7</v>
      </c>
      <c r="E108" s="15">
        <f t="shared" si="346"/>
        <v>10</v>
      </c>
      <c r="F108" s="16">
        <v>3</v>
      </c>
      <c r="G108" s="16">
        <v>7</v>
      </c>
      <c r="H108" s="16">
        <f t="shared" si="347"/>
        <v>10</v>
      </c>
      <c r="I108" s="16">
        <v>3</v>
      </c>
      <c r="J108" s="16">
        <v>7</v>
      </c>
      <c r="K108" s="16">
        <f t="shared" si="348"/>
        <v>10</v>
      </c>
      <c r="L108" s="16">
        <v>7</v>
      </c>
      <c r="M108" s="16">
        <v>1</v>
      </c>
      <c r="N108" s="15">
        <v>8</v>
      </c>
      <c r="O108" s="16">
        <v>7</v>
      </c>
      <c r="P108" s="16">
        <v>1</v>
      </c>
      <c r="Q108" s="16">
        <f t="shared" si="350"/>
        <v>8</v>
      </c>
      <c r="R108" s="16">
        <v>7</v>
      </c>
      <c r="S108" s="16">
        <v>1</v>
      </c>
      <c r="T108" s="16">
        <f t="shared" si="351"/>
        <v>8</v>
      </c>
      <c r="U108" s="16">
        <v>0</v>
      </c>
      <c r="V108" s="16">
        <v>1</v>
      </c>
      <c r="W108" s="15">
        <f t="shared" si="352"/>
        <v>1</v>
      </c>
      <c r="X108" s="16">
        <v>0</v>
      </c>
      <c r="Y108" s="16">
        <v>1</v>
      </c>
      <c r="Z108" s="16">
        <f t="shared" si="353"/>
        <v>1</v>
      </c>
      <c r="AA108" s="16">
        <v>0</v>
      </c>
      <c r="AB108" s="16">
        <v>1</v>
      </c>
      <c r="AC108" s="16">
        <f t="shared" si="354"/>
        <v>1</v>
      </c>
      <c r="AD108" s="16">
        <v>1</v>
      </c>
      <c r="AE108" s="16">
        <v>0</v>
      </c>
      <c r="AF108" s="15">
        <f t="shared" si="355"/>
        <v>1</v>
      </c>
      <c r="AG108" s="16">
        <v>1</v>
      </c>
      <c r="AH108" s="16">
        <v>0</v>
      </c>
      <c r="AI108" s="16">
        <f t="shared" si="356"/>
        <v>1</v>
      </c>
      <c r="AJ108" s="16">
        <v>1</v>
      </c>
      <c r="AK108" s="16">
        <v>0</v>
      </c>
      <c r="AL108" s="16">
        <f t="shared" si="357"/>
        <v>1</v>
      </c>
      <c r="AM108" s="16">
        <v>0</v>
      </c>
      <c r="AN108" s="16">
        <v>0</v>
      </c>
      <c r="AO108" s="15">
        <v>0</v>
      </c>
      <c r="AP108" s="16">
        <v>0</v>
      </c>
      <c r="AQ108" s="16">
        <v>0</v>
      </c>
      <c r="AR108" s="16">
        <f t="shared" si="359"/>
        <v>0</v>
      </c>
      <c r="AS108" s="16">
        <v>0</v>
      </c>
      <c r="AT108" s="16">
        <v>0</v>
      </c>
      <c r="AU108" s="16">
        <f t="shared" si="372"/>
        <v>0</v>
      </c>
      <c r="AV108" s="16">
        <v>0</v>
      </c>
      <c r="AW108" s="16"/>
      <c r="AX108" s="15">
        <f t="shared" si="360"/>
        <v>0</v>
      </c>
      <c r="AY108" s="16">
        <v>0</v>
      </c>
      <c r="AZ108" s="16"/>
      <c r="BA108" s="16">
        <f t="shared" si="361"/>
        <v>0</v>
      </c>
      <c r="BB108" s="16">
        <v>1</v>
      </c>
      <c r="BC108" s="16"/>
      <c r="BD108" s="16">
        <f t="shared" si="362"/>
        <v>1</v>
      </c>
      <c r="BE108" s="16"/>
      <c r="BF108" s="16"/>
      <c r="BG108" s="15">
        <f t="shared" si="363"/>
        <v>0</v>
      </c>
      <c r="BH108" s="16"/>
      <c r="BI108" s="16"/>
      <c r="BJ108" s="16">
        <f t="shared" si="364"/>
        <v>0</v>
      </c>
      <c r="BK108" s="16"/>
      <c r="BL108" s="16"/>
      <c r="BM108" s="16">
        <f t="shared" si="365"/>
        <v>0</v>
      </c>
      <c r="BN108" s="16">
        <v>1</v>
      </c>
      <c r="BO108" s="16">
        <v>0</v>
      </c>
      <c r="BP108" s="15">
        <f t="shared" si="366"/>
        <v>1</v>
      </c>
      <c r="BQ108" s="16">
        <v>1</v>
      </c>
      <c r="BR108" s="16">
        <v>0</v>
      </c>
      <c r="BS108" s="16">
        <f t="shared" si="367"/>
        <v>1</v>
      </c>
      <c r="BT108" s="16">
        <v>1</v>
      </c>
      <c r="BU108" s="16">
        <v>0</v>
      </c>
      <c r="BV108" s="16">
        <f t="shared" si="368"/>
        <v>1</v>
      </c>
      <c r="BW108" s="17">
        <f t="shared" si="369"/>
        <v>12</v>
      </c>
      <c r="BX108" s="18">
        <f t="shared" si="370"/>
        <v>9</v>
      </c>
      <c r="BY108" s="19">
        <f t="shared" si="371"/>
        <v>21</v>
      </c>
      <c r="BZ108" s="20"/>
      <c r="CA108" s="20"/>
      <c r="CB108" s="20"/>
      <c r="CC108" s="20"/>
      <c r="CD108" s="20"/>
    </row>
    <row r="109" spans="1:82" ht="30" customHeight="1" thickBot="1">
      <c r="A109" s="12">
        <v>27</v>
      </c>
      <c r="B109" s="13" t="s">
        <v>45</v>
      </c>
      <c r="C109" s="16">
        <v>5</v>
      </c>
      <c r="D109" s="16">
        <v>5</v>
      </c>
      <c r="E109" s="15">
        <f t="shared" si="346"/>
        <v>10</v>
      </c>
      <c r="F109" s="16">
        <v>5</v>
      </c>
      <c r="G109" s="16">
        <v>5</v>
      </c>
      <c r="H109" s="16">
        <f t="shared" si="347"/>
        <v>10</v>
      </c>
      <c r="I109" s="16">
        <v>5</v>
      </c>
      <c r="J109" s="16">
        <v>3</v>
      </c>
      <c r="K109" s="16">
        <f t="shared" si="348"/>
        <v>8</v>
      </c>
      <c r="L109" s="16">
        <v>0</v>
      </c>
      <c r="M109" s="16">
        <v>1</v>
      </c>
      <c r="N109" s="15">
        <f t="shared" ref="N109:N110" si="373">SUM(L109:M109)</f>
        <v>1</v>
      </c>
      <c r="O109" s="16">
        <v>0</v>
      </c>
      <c r="P109" s="16">
        <v>1</v>
      </c>
      <c r="Q109" s="16">
        <f t="shared" si="350"/>
        <v>1</v>
      </c>
      <c r="R109" s="16">
        <v>0</v>
      </c>
      <c r="S109" s="16">
        <v>1</v>
      </c>
      <c r="T109" s="16">
        <f t="shared" si="351"/>
        <v>1</v>
      </c>
      <c r="U109" s="16">
        <v>1</v>
      </c>
      <c r="V109" s="16">
        <v>0</v>
      </c>
      <c r="W109" s="15">
        <f t="shared" si="352"/>
        <v>1</v>
      </c>
      <c r="X109" s="16">
        <v>1</v>
      </c>
      <c r="Y109" s="16">
        <v>0</v>
      </c>
      <c r="Z109" s="16">
        <f t="shared" si="353"/>
        <v>1</v>
      </c>
      <c r="AA109" s="16">
        <v>1</v>
      </c>
      <c r="AB109" s="16">
        <v>0</v>
      </c>
      <c r="AC109" s="16">
        <f t="shared" si="354"/>
        <v>1</v>
      </c>
      <c r="AD109" s="16">
        <v>0</v>
      </c>
      <c r="AE109" s="16">
        <v>0</v>
      </c>
      <c r="AF109" s="15">
        <f t="shared" si="355"/>
        <v>0</v>
      </c>
      <c r="AG109" s="16">
        <v>0</v>
      </c>
      <c r="AH109" s="16">
        <v>0</v>
      </c>
      <c r="AI109" s="16">
        <f t="shared" si="356"/>
        <v>0</v>
      </c>
      <c r="AJ109" s="16">
        <v>0</v>
      </c>
      <c r="AK109" s="16">
        <v>0</v>
      </c>
      <c r="AL109" s="16">
        <f t="shared" si="357"/>
        <v>0</v>
      </c>
      <c r="AM109" s="16">
        <v>0</v>
      </c>
      <c r="AN109" s="16">
        <v>0</v>
      </c>
      <c r="AO109" s="15">
        <f t="shared" ref="AO109:AO110" si="374">SUM(AM109:AN109)</f>
        <v>0</v>
      </c>
      <c r="AP109" s="16">
        <v>0</v>
      </c>
      <c r="AQ109" s="16">
        <v>0</v>
      </c>
      <c r="AR109" s="16">
        <f t="shared" si="359"/>
        <v>0</v>
      </c>
      <c r="AS109" s="16">
        <v>0</v>
      </c>
      <c r="AT109" s="16">
        <v>0</v>
      </c>
      <c r="AU109" s="16">
        <f t="shared" si="372"/>
        <v>0</v>
      </c>
      <c r="AV109" s="16">
        <v>1</v>
      </c>
      <c r="AW109" s="16">
        <v>0</v>
      </c>
      <c r="AX109" s="15">
        <f t="shared" si="360"/>
        <v>1</v>
      </c>
      <c r="AY109" s="16">
        <v>1</v>
      </c>
      <c r="AZ109" s="16">
        <v>0</v>
      </c>
      <c r="BA109" s="16">
        <f t="shared" si="361"/>
        <v>1</v>
      </c>
      <c r="BB109" s="16">
        <v>1</v>
      </c>
      <c r="BC109" s="16">
        <v>0</v>
      </c>
      <c r="BD109" s="16">
        <f t="shared" si="362"/>
        <v>1</v>
      </c>
      <c r="BE109" s="16">
        <v>0</v>
      </c>
      <c r="BF109" s="16">
        <v>0</v>
      </c>
      <c r="BG109" s="15">
        <f t="shared" si="363"/>
        <v>0</v>
      </c>
      <c r="BH109" s="16">
        <v>0</v>
      </c>
      <c r="BI109" s="16">
        <v>0</v>
      </c>
      <c r="BJ109" s="16">
        <f t="shared" si="364"/>
        <v>0</v>
      </c>
      <c r="BK109" s="16">
        <v>0</v>
      </c>
      <c r="BL109" s="16">
        <v>0</v>
      </c>
      <c r="BM109" s="16">
        <f t="shared" si="365"/>
        <v>0</v>
      </c>
      <c r="BN109" s="16">
        <v>0</v>
      </c>
      <c r="BO109" s="16">
        <v>2</v>
      </c>
      <c r="BP109" s="15">
        <f t="shared" si="366"/>
        <v>2</v>
      </c>
      <c r="BQ109" s="16">
        <v>0</v>
      </c>
      <c r="BR109" s="16">
        <v>2</v>
      </c>
      <c r="BS109" s="16">
        <f t="shared" si="367"/>
        <v>2</v>
      </c>
      <c r="BT109" s="16">
        <v>0</v>
      </c>
      <c r="BU109" s="16">
        <v>2</v>
      </c>
      <c r="BV109" s="16">
        <f t="shared" si="368"/>
        <v>2</v>
      </c>
      <c r="BW109" s="17">
        <f t="shared" si="369"/>
        <v>7</v>
      </c>
      <c r="BX109" s="18">
        <f t="shared" si="370"/>
        <v>8</v>
      </c>
      <c r="BY109" s="19">
        <f t="shared" si="371"/>
        <v>15</v>
      </c>
      <c r="BZ109" s="20"/>
      <c r="CA109" s="20"/>
      <c r="CB109" s="20"/>
      <c r="CC109" s="20"/>
      <c r="CD109" s="20"/>
    </row>
    <row r="110" spans="1:82" ht="30" customHeight="1" thickBot="1">
      <c r="A110" s="311" t="s">
        <v>12</v>
      </c>
      <c r="B110" s="312"/>
      <c r="C110" s="58">
        <f t="shared" ref="C110:D110" si="375">SUM(C83:C109)</f>
        <v>57</v>
      </c>
      <c r="D110" s="58">
        <f t="shared" si="375"/>
        <v>84</v>
      </c>
      <c r="E110" s="15">
        <f t="shared" si="346"/>
        <v>141</v>
      </c>
      <c r="F110" s="58">
        <f t="shared" ref="F110:G110" si="376">SUM(F83:F109)</f>
        <v>51</v>
      </c>
      <c r="G110" s="58">
        <f t="shared" si="376"/>
        <v>75</v>
      </c>
      <c r="H110" s="16">
        <f t="shared" si="347"/>
        <v>126</v>
      </c>
      <c r="I110" s="58">
        <f t="shared" ref="I110:J110" si="377">SUM(I83:I109)</f>
        <v>48</v>
      </c>
      <c r="J110" s="58">
        <f t="shared" si="377"/>
        <v>70</v>
      </c>
      <c r="K110" s="16">
        <f t="shared" si="348"/>
        <v>118</v>
      </c>
      <c r="L110" s="58">
        <f t="shared" ref="L110:M110" si="378">SUM(L83:L109)</f>
        <v>44</v>
      </c>
      <c r="M110" s="58">
        <f t="shared" si="378"/>
        <v>34</v>
      </c>
      <c r="N110" s="15">
        <f t="shared" si="373"/>
        <v>78</v>
      </c>
      <c r="O110" s="58">
        <f t="shared" ref="O110:P110" si="379">SUM(O83:O109)</f>
        <v>32</v>
      </c>
      <c r="P110" s="58">
        <f t="shared" si="379"/>
        <v>27</v>
      </c>
      <c r="Q110" s="16">
        <f t="shared" si="350"/>
        <v>59</v>
      </c>
      <c r="R110" s="58">
        <f t="shared" ref="R110:S110" si="380">SUM(R83:R109)</f>
        <v>43</v>
      </c>
      <c r="S110" s="58">
        <f t="shared" si="380"/>
        <v>30</v>
      </c>
      <c r="T110" s="16">
        <f t="shared" si="351"/>
        <v>73</v>
      </c>
      <c r="U110" s="58">
        <f t="shared" ref="U110:V110" si="381">SUM(U83:U109)</f>
        <v>12</v>
      </c>
      <c r="V110" s="58">
        <f t="shared" si="381"/>
        <v>14</v>
      </c>
      <c r="W110" s="15">
        <f t="shared" si="352"/>
        <v>26</v>
      </c>
      <c r="X110" s="58">
        <f t="shared" ref="X110:Y110" si="382">SUM(X83:X109)</f>
        <v>3</v>
      </c>
      <c r="Y110" s="58">
        <f t="shared" si="382"/>
        <v>2</v>
      </c>
      <c r="Z110" s="16">
        <f t="shared" si="353"/>
        <v>5</v>
      </c>
      <c r="AA110" s="58">
        <f t="shared" ref="AA110:AB110" si="383">SUM(AA83:AA109)</f>
        <v>2</v>
      </c>
      <c r="AB110" s="58">
        <f t="shared" si="383"/>
        <v>1</v>
      </c>
      <c r="AC110" s="16">
        <f t="shared" si="354"/>
        <v>3</v>
      </c>
      <c r="AD110" s="58">
        <f t="shared" ref="AD110:AE110" si="384">SUM(AD83:AD109)</f>
        <v>3</v>
      </c>
      <c r="AE110" s="58">
        <f t="shared" si="384"/>
        <v>5</v>
      </c>
      <c r="AF110" s="15">
        <f t="shared" si="355"/>
        <v>8</v>
      </c>
      <c r="AG110" s="58">
        <f t="shared" ref="AG110:AH110" si="385">SUM(AG83:AG109)</f>
        <v>3</v>
      </c>
      <c r="AH110" s="58">
        <f t="shared" si="385"/>
        <v>5</v>
      </c>
      <c r="AI110" s="16">
        <f t="shared" si="356"/>
        <v>8</v>
      </c>
      <c r="AJ110" s="58">
        <f t="shared" ref="AJ110:AK110" si="386">SUM(AJ83:AJ109)</f>
        <v>3</v>
      </c>
      <c r="AK110" s="58">
        <f t="shared" si="386"/>
        <v>3</v>
      </c>
      <c r="AL110" s="16">
        <f t="shared" si="357"/>
        <v>6</v>
      </c>
      <c r="AM110" s="58">
        <f t="shared" ref="AM110:AN110" si="387">SUM(AM83:AM109)</f>
        <v>0</v>
      </c>
      <c r="AN110" s="58">
        <f t="shared" si="387"/>
        <v>0</v>
      </c>
      <c r="AO110" s="15">
        <f t="shared" si="374"/>
        <v>0</v>
      </c>
      <c r="AP110" s="58">
        <f t="shared" ref="AP110:AQ110" si="388">SUM(AP83:AP109)</f>
        <v>0</v>
      </c>
      <c r="AQ110" s="58">
        <f t="shared" si="388"/>
        <v>0</v>
      </c>
      <c r="AR110" s="16">
        <f t="shared" si="359"/>
        <v>0</v>
      </c>
      <c r="AS110" s="58">
        <f t="shared" ref="AS110:AT110" si="389">SUM(AS83:AS109)</f>
        <v>0</v>
      </c>
      <c r="AT110" s="58">
        <f t="shared" si="389"/>
        <v>0</v>
      </c>
      <c r="AU110" s="16">
        <f t="shared" si="372"/>
        <v>0</v>
      </c>
      <c r="AV110" s="58">
        <f t="shared" ref="AV110:AW110" si="390">SUM(AV83:AV109)</f>
        <v>4</v>
      </c>
      <c r="AW110" s="58">
        <f t="shared" si="390"/>
        <v>2</v>
      </c>
      <c r="AX110" s="15">
        <f t="shared" si="360"/>
        <v>6</v>
      </c>
      <c r="AY110" s="58">
        <f t="shared" ref="AY110:AZ110" si="391">SUM(AY83:AY109)</f>
        <v>4</v>
      </c>
      <c r="AZ110" s="58">
        <f t="shared" si="391"/>
        <v>3</v>
      </c>
      <c r="BA110" s="16">
        <f t="shared" si="361"/>
        <v>7</v>
      </c>
      <c r="BB110" s="58">
        <f t="shared" ref="BB110:BC110" si="392">SUM(BB83:BB109)</f>
        <v>6</v>
      </c>
      <c r="BC110" s="58">
        <f t="shared" si="392"/>
        <v>4</v>
      </c>
      <c r="BD110" s="16">
        <f t="shared" si="362"/>
        <v>10</v>
      </c>
      <c r="BE110" s="58">
        <f t="shared" ref="BE110:BF110" si="393">SUM(BE83:BE109)</f>
        <v>0</v>
      </c>
      <c r="BF110" s="58">
        <f t="shared" si="393"/>
        <v>0</v>
      </c>
      <c r="BG110" s="15">
        <f t="shared" si="363"/>
        <v>0</v>
      </c>
      <c r="BH110" s="58">
        <f t="shared" ref="BH110:BI110" si="394">SUM(BH83:BH109)</f>
        <v>0</v>
      </c>
      <c r="BI110" s="58">
        <f t="shared" si="394"/>
        <v>0</v>
      </c>
      <c r="BJ110" s="16">
        <f t="shared" si="364"/>
        <v>0</v>
      </c>
      <c r="BK110" s="58">
        <f t="shared" ref="BK110:BL110" si="395">SUM(BK83:BK109)</f>
        <v>0</v>
      </c>
      <c r="BL110" s="58">
        <f t="shared" si="395"/>
        <v>0</v>
      </c>
      <c r="BM110" s="16">
        <f t="shared" si="365"/>
        <v>0</v>
      </c>
      <c r="BN110" s="58">
        <f t="shared" ref="BN110:BO110" si="396">SUM(BN83:BN109)</f>
        <v>80</v>
      </c>
      <c r="BO110" s="58">
        <f t="shared" si="396"/>
        <v>52</v>
      </c>
      <c r="BP110" s="15">
        <f t="shared" si="366"/>
        <v>132</v>
      </c>
      <c r="BQ110" s="58">
        <f t="shared" ref="BQ110:BR110" si="397">SUM(BQ83:BQ109)</f>
        <v>77</v>
      </c>
      <c r="BR110" s="58">
        <f t="shared" si="397"/>
        <v>52</v>
      </c>
      <c r="BS110" s="16">
        <f t="shared" si="367"/>
        <v>129</v>
      </c>
      <c r="BT110" s="58">
        <f t="shared" ref="BT110:BU110" si="398">SUM(BT83:BT109)</f>
        <v>32</v>
      </c>
      <c r="BU110" s="58">
        <f t="shared" si="398"/>
        <v>25</v>
      </c>
      <c r="BV110" s="58">
        <f>BU110+BT110</f>
        <v>57</v>
      </c>
      <c r="BW110" s="59">
        <f t="shared" si="369"/>
        <v>200</v>
      </c>
      <c r="BX110" s="60">
        <f t="shared" si="370"/>
        <v>191</v>
      </c>
      <c r="BY110" s="61">
        <f t="shared" si="371"/>
        <v>391</v>
      </c>
      <c r="BZ110" s="20"/>
      <c r="CA110" s="20"/>
      <c r="CB110" s="20"/>
      <c r="CC110" s="20"/>
      <c r="CD110" s="20"/>
    </row>
    <row r="111" spans="1:82" ht="14.25" customHeight="1"/>
    <row r="112" spans="1:82" ht="14.25" customHeight="1">
      <c r="A112" s="6" t="s">
        <v>46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CD112" s="5">
        <v>0</v>
      </c>
    </row>
    <row r="113" spans="1:82" ht="14.25" customHeight="1">
      <c r="A113" s="6" t="s">
        <v>49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</row>
    <row r="114" spans="1:82" ht="14.25" customHeight="1" thickBot="1">
      <c r="A114" s="326" t="s">
        <v>1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7"/>
      <c r="BX114" s="7"/>
      <c r="BY114" s="7"/>
    </row>
    <row r="115" spans="1:82" ht="111" customHeight="1" thickBot="1">
      <c r="A115" s="327" t="s">
        <v>2</v>
      </c>
      <c r="B115" s="327" t="s">
        <v>3</v>
      </c>
      <c r="C115" s="330" t="s">
        <v>4</v>
      </c>
      <c r="D115" s="331"/>
      <c r="E115" s="331"/>
      <c r="F115" s="331"/>
      <c r="G115" s="331"/>
      <c r="H115" s="331"/>
      <c r="I115" s="331"/>
      <c r="J115" s="331"/>
      <c r="K115" s="312"/>
      <c r="L115" s="330" t="s">
        <v>5</v>
      </c>
      <c r="M115" s="331"/>
      <c r="N115" s="331"/>
      <c r="O115" s="331"/>
      <c r="P115" s="331"/>
      <c r="Q115" s="331"/>
      <c r="R115" s="331"/>
      <c r="S115" s="331"/>
      <c r="T115" s="312"/>
      <c r="U115" s="330" t="s">
        <v>6</v>
      </c>
      <c r="V115" s="331"/>
      <c r="W115" s="331"/>
      <c r="X115" s="331"/>
      <c r="Y115" s="331"/>
      <c r="Z115" s="331"/>
      <c r="AA115" s="331"/>
      <c r="AB115" s="331"/>
      <c r="AC115" s="312"/>
      <c r="AD115" s="330" t="s">
        <v>7</v>
      </c>
      <c r="AE115" s="331"/>
      <c r="AF115" s="331"/>
      <c r="AG115" s="331"/>
      <c r="AH115" s="331"/>
      <c r="AI115" s="331"/>
      <c r="AJ115" s="331"/>
      <c r="AK115" s="331"/>
      <c r="AL115" s="312"/>
      <c r="AM115" s="330" t="s">
        <v>8</v>
      </c>
      <c r="AN115" s="331"/>
      <c r="AO115" s="331"/>
      <c r="AP115" s="331"/>
      <c r="AQ115" s="331"/>
      <c r="AR115" s="331"/>
      <c r="AS115" s="331"/>
      <c r="AT115" s="331"/>
      <c r="AU115" s="312"/>
      <c r="AV115" s="330" t="s">
        <v>9</v>
      </c>
      <c r="AW115" s="331"/>
      <c r="AX115" s="331"/>
      <c r="AY115" s="331"/>
      <c r="AZ115" s="331"/>
      <c r="BA115" s="331"/>
      <c r="BB115" s="331"/>
      <c r="BC115" s="331"/>
      <c r="BD115" s="312"/>
      <c r="BE115" s="330" t="s">
        <v>10</v>
      </c>
      <c r="BF115" s="331"/>
      <c r="BG115" s="331"/>
      <c r="BH115" s="331"/>
      <c r="BI115" s="331"/>
      <c r="BJ115" s="331"/>
      <c r="BK115" s="331"/>
      <c r="BL115" s="331"/>
      <c r="BM115" s="312"/>
      <c r="BN115" s="330" t="s">
        <v>11</v>
      </c>
      <c r="BO115" s="331"/>
      <c r="BP115" s="331"/>
      <c r="BQ115" s="331"/>
      <c r="BR115" s="331"/>
      <c r="BS115" s="331"/>
      <c r="BT115" s="331"/>
      <c r="BU115" s="331"/>
      <c r="BV115" s="312"/>
      <c r="BW115" s="322" t="s">
        <v>12</v>
      </c>
      <c r="BX115" s="314"/>
      <c r="BY115" s="315"/>
    </row>
    <row r="116" spans="1:82" ht="15" customHeight="1">
      <c r="A116" s="328"/>
      <c r="B116" s="328"/>
      <c r="C116" s="313" t="s">
        <v>13</v>
      </c>
      <c r="D116" s="314"/>
      <c r="E116" s="315"/>
      <c r="F116" s="313" t="s">
        <v>14</v>
      </c>
      <c r="G116" s="314"/>
      <c r="H116" s="315"/>
      <c r="I116" s="313" t="s">
        <v>15</v>
      </c>
      <c r="J116" s="314"/>
      <c r="K116" s="315"/>
      <c r="L116" s="313" t="s">
        <v>13</v>
      </c>
      <c r="M116" s="314"/>
      <c r="N116" s="315"/>
      <c r="O116" s="313" t="s">
        <v>14</v>
      </c>
      <c r="P116" s="314"/>
      <c r="Q116" s="315"/>
      <c r="R116" s="313" t="s">
        <v>15</v>
      </c>
      <c r="S116" s="314"/>
      <c r="T116" s="315"/>
      <c r="U116" s="313" t="s">
        <v>13</v>
      </c>
      <c r="V116" s="314"/>
      <c r="W116" s="315"/>
      <c r="X116" s="313" t="s">
        <v>14</v>
      </c>
      <c r="Y116" s="314"/>
      <c r="Z116" s="315"/>
      <c r="AA116" s="313" t="s">
        <v>15</v>
      </c>
      <c r="AB116" s="314"/>
      <c r="AC116" s="315"/>
      <c r="AD116" s="313" t="s">
        <v>13</v>
      </c>
      <c r="AE116" s="314"/>
      <c r="AF116" s="315"/>
      <c r="AG116" s="313" t="s">
        <v>14</v>
      </c>
      <c r="AH116" s="314"/>
      <c r="AI116" s="315"/>
      <c r="AJ116" s="313" t="s">
        <v>15</v>
      </c>
      <c r="AK116" s="314"/>
      <c r="AL116" s="315"/>
      <c r="AM116" s="313" t="s">
        <v>13</v>
      </c>
      <c r="AN116" s="314"/>
      <c r="AO116" s="315"/>
      <c r="AP116" s="313" t="s">
        <v>14</v>
      </c>
      <c r="AQ116" s="314"/>
      <c r="AR116" s="315"/>
      <c r="AS116" s="313" t="s">
        <v>15</v>
      </c>
      <c r="AT116" s="314"/>
      <c r="AU116" s="315"/>
      <c r="AV116" s="313" t="s">
        <v>13</v>
      </c>
      <c r="AW116" s="314"/>
      <c r="AX116" s="315"/>
      <c r="AY116" s="313" t="s">
        <v>14</v>
      </c>
      <c r="AZ116" s="314"/>
      <c r="BA116" s="315"/>
      <c r="BB116" s="313" t="s">
        <v>15</v>
      </c>
      <c r="BC116" s="314"/>
      <c r="BD116" s="315"/>
      <c r="BE116" s="313" t="s">
        <v>13</v>
      </c>
      <c r="BF116" s="314"/>
      <c r="BG116" s="315"/>
      <c r="BH116" s="313" t="s">
        <v>14</v>
      </c>
      <c r="BI116" s="314"/>
      <c r="BJ116" s="315"/>
      <c r="BK116" s="313" t="s">
        <v>15</v>
      </c>
      <c r="BL116" s="314"/>
      <c r="BM116" s="315"/>
      <c r="BN116" s="313" t="s">
        <v>13</v>
      </c>
      <c r="BO116" s="314"/>
      <c r="BP116" s="315"/>
      <c r="BQ116" s="313" t="s">
        <v>14</v>
      </c>
      <c r="BR116" s="314"/>
      <c r="BS116" s="315"/>
      <c r="BT116" s="313" t="s">
        <v>15</v>
      </c>
      <c r="BU116" s="314"/>
      <c r="BV116" s="315"/>
      <c r="BW116" s="316"/>
      <c r="BX116" s="317"/>
      <c r="BY116" s="318"/>
    </row>
    <row r="117" spans="1:82" ht="15" customHeight="1">
      <c r="A117" s="328"/>
      <c r="B117" s="328"/>
      <c r="C117" s="316"/>
      <c r="D117" s="317"/>
      <c r="E117" s="318"/>
      <c r="F117" s="316"/>
      <c r="G117" s="317"/>
      <c r="H117" s="318"/>
      <c r="I117" s="316"/>
      <c r="J117" s="317"/>
      <c r="K117" s="318"/>
      <c r="L117" s="316"/>
      <c r="M117" s="317"/>
      <c r="N117" s="318"/>
      <c r="O117" s="316"/>
      <c r="P117" s="317"/>
      <c r="Q117" s="318"/>
      <c r="R117" s="316"/>
      <c r="S117" s="317"/>
      <c r="T117" s="318"/>
      <c r="U117" s="316"/>
      <c r="V117" s="317"/>
      <c r="W117" s="318"/>
      <c r="X117" s="316"/>
      <c r="Y117" s="317"/>
      <c r="Z117" s="318"/>
      <c r="AA117" s="316"/>
      <c r="AB117" s="317"/>
      <c r="AC117" s="318"/>
      <c r="AD117" s="316"/>
      <c r="AE117" s="317"/>
      <c r="AF117" s="318"/>
      <c r="AG117" s="316"/>
      <c r="AH117" s="317"/>
      <c r="AI117" s="318"/>
      <c r="AJ117" s="316"/>
      <c r="AK117" s="317"/>
      <c r="AL117" s="318"/>
      <c r="AM117" s="316"/>
      <c r="AN117" s="317"/>
      <c r="AO117" s="318"/>
      <c r="AP117" s="316"/>
      <c r="AQ117" s="317"/>
      <c r="AR117" s="318"/>
      <c r="AS117" s="316"/>
      <c r="AT117" s="317"/>
      <c r="AU117" s="318"/>
      <c r="AV117" s="316"/>
      <c r="AW117" s="317"/>
      <c r="AX117" s="318"/>
      <c r="AY117" s="316"/>
      <c r="AZ117" s="317"/>
      <c r="BA117" s="318"/>
      <c r="BB117" s="316"/>
      <c r="BC117" s="317"/>
      <c r="BD117" s="318"/>
      <c r="BE117" s="316"/>
      <c r="BF117" s="317"/>
      <c r="BG117" s="318"/>
      <c r="BH117" s="316"/>
      <c r="BI117" s="317"/>
      <c r="BJ117" s="318"/>
      <c r="BK117" s="316"/>
      <c r="BL117" s="317"/>
      <c r="BM117" s="318"/>
      <c r="BN117" s="316"/>
      <c r="BO117" s="317"/>
      <c r="BP117" s="318"/>
      <c r="BQ117" s="316"/>
      <c r="BR117" s="317"/>
      <c r="BS117" s="318"/>
      <c r="BT117" s="316"/>
      <c r="BU117" s="317"/>
      <c r="BV117" s="318"/>
      <c r="BW117" s="316"/>
      <c r="BX117" s="317"/>
      <c r="BY117" s="318"/>
    </row>
    <row r="118" spans="1:82" ht="15" customHeight="1" thickBot="1">
      <c r="A118" s="328"/>
      <c r="B118" s="328"/>
      <c r="C118" s="319"/>
      <c r="D118" s="320"/>
      <c r="E118" s="321"/>
      <c r="F118" s="319"/>
      <c r="G118" s="320"/>
      <c r="H118" s="321"/>
      <c r="I118" s="319"/>
      <c r="J118" s="320"/>
      <c r="K118" s="321"/>
      <c r="L118" s="319"/>
      <c r="M118" s="320"/>
      <c r="N118" s="321"/>
      <c r="O118" s="319"/>
      <c r="P118" s="320"/>
      <c r="Q118" s="321"/>
      <c r="R118" s="319"/>
      <c r="S118" s="320"/>
      <c r="T118" s="321"/>
      <c r="U118" s="319"/>
      <c r="V118" s="320"/>
      <c r="W118" s="321"/>
      <c r="X118" s="319"/>
      <c r="Y118" s="320"/>
      <c r="Z118" s="321"/>
      <c r="AA118" s="319"/>
      <c r="AB118" s="320"/>
      <c r="AC118" s="321"/>
      <c r="AD118" s="319"/>
      <c r="AE118" s="320"/>
      <c r="AF118" s="321"/>
      <c r="AG118" s="319"/>
      <c r="AH118" s="320"/>
      <c r="AI118" s="321"/>
      <c r="AJ118" s="319"/>
      <c r="AK118" s="320"/>
      <c r="AL118" s="321"/>
      <c r="AM118" s="319"/>
      <c r="AN118" s="320"/>
      <c r="AO118" s="321"/>
      <c r="AP118" s="319"/>
      <c r="AQ118" s="320"/>
      <c r="AR118" s="321"/>
      <c r="AS118" s="319"/>
      <c r="AT118" s="320"/>
      <c r="AU118" s="321"/>
      <c r="AV118" s="319"/>
      <c r="AW118" s="320"/>
      <c r="AX118" s="321"/>
      <c r="AY118" s="319"/>
      <c r="AZ118" s="320"/>
      <c r="BA118" s="321"/>
      <c r="BB118" s="319"/>
      <c r="BC118" s="320"/>
      <c r="BD118" s="321"/>
      <c r="BE118" s="319"/>
      <c r="BF118" s="320"/>
      <c r="BG118" s="321"/>
      <c r="BH118" s="319"/>
      <c r="BI118" s="320"/>
      <c r="BJ118" s="321"/>
      <c r="BK118" s="319"/>
      <c r="BL118" s="320"/>
      <c r="BM118" s="321"/>
      <c r="BN118" s="319"/>
      <c r="BO118" s="320"/>
      <c r="BP118" s="321"/>
      <c r="BQ118" s="319"/>
      <c r="BR118" s="320"/>
      <c r="BS118" s="321"/>
      <c r="BT118" s="319"/>
      <c r="BU118" s="320"/>
      <c r="BV118" s="321"/>
      <c r="BW118" s="323"/>
      <c r="BX118" s="324"/>
      <c r="BY118" s="325"/>
    </row>
    <row r="119" spans="1:82" ht="14.25" customHeight="1" thickBot="1">
      <c r="A119" s="329"/>
      <c r="B119" s="329"/>
      <c r="C119" s="8" t="s">
        <v>16</v>
      </c>
      <c r="D119" s="8" t="s">
        <v>17</v>
      </c>
      <c r="E119" s="8" t="s">
        <v>18</v>
      </c>
      <c r="F119" s="8" t="s">
        <v>16</v>
      </c>
      <c r="G119" s="8" t="s">
        <v>17</v>
      </c>
      <c r="H119" s="8" t="s">
        <v>18</v>
      </c>
      <c r="I119" s="8" t="s">
        <v>16</v>
      </c>
      <c r="J119" s="8" t="s">
        <v>17</v>
      </c>
      <c r="K119" s="8" t="s">
        <v>18</v>
      </c>
      <c r="L119" s="8" t="s">
        <v>16</v>
      </c>
      <c r="M119" s="8" t="s">
        <v>17</v>
      </c>
      <c r="N119" s="8" t="s">
        <v>18</v>
      </c>
      <c r="O119" s="8" t="s">
        <v>16</v>
      </c>
      <c r="P119" s="8" t="s">
        <v>17</v>
      </c>
      <c r="Q119" s="8" t="s">
        <v>18</v>
      </c>
      <c r="R119" s="8" t="s">
        <v>16</v>
      </c>
      <c r="S119" s="8" t="s">
        <v>17</v>
      </c>
      <c r="T119" s="8" t="s">
        <v>18</v>
      </c>
      <c r="U119" s="8" t="s">
        <v>16</v>
      </c>
      <c r="V119" s="8" t="s">
        <v>17</v>
      </c>
      <c r="W119" s="8" t="s">
        <v>18</v>
      </c>
      <c r="X119" s="8" t="s">
        <v>16</v>
      </c>
      <c r="Y119" s="8" t="s">
        <v>17</v>
      </c>
      <c r="Z119" s="8" t="s">
        <v>18</v>
      </c>
      <c r="AA119" s="8" t="s">
        <v>16</v>
      </c>
      <c r="AB119" s="8" t="s">
        <v>17</v>
      </c>
      <c r="AC119" s="8" t="s">
        <v>18</v>
      </c>
      <c r="AD119" s="8" t="s">
        <v>16</v>
      </c>
      <c r="AE119" s="8" t="s">
        <v>17</v>
      </c>
      <c r="AF119" s="8" t="s">
        <v>18</v>
      </c>
      <c r="AG119" s="8" t="s">
        <v>16</v>
      </c>
      <c r="AH119" s="8" t="s">
        <v>17</v>
      </c>
      <c r="AI119" s="8" t="s">
        <v>18</v>
      </c>
      <c r="AJ119" s="8" t="s">
        <v>16</v>
      </c>
      <c r="AK119" s="8" t="s">
        <v>17</v>
      </c>
      <c r="AL119" s="8" t="s">
        <v>18</v>
      </c>
      <c r="AM119" s="8" t="s">
        <v>16</v>
      </c>
      <c r="AN119" s="8" t="s">
        <v>17</v>
      </c>
      <c r="AO119" s="8" t="s">
        <v>18</v>
      </c>
      <c r="AP119" s="8" t="s">
        <v>16</v>
      </c>
      <c r="AQ119" s="8" t="s">
        <v>17</v>
      </c>
      <c r="AR119" s="8" t="s">
        <v>18</v>
      </c>
      <c r="AS119" s="8" t="s">
        <v>16</v>
      </c>
      <c r="AT119" s="8" t="s">
        <v>17</v>
      </c>
      <c r="AU119" s="8" t="s">
        <v>18</v>
      </c>
      <c r="AV119" s="8" t="s">
        <v>16</v>
      </c>
      <c r="AW119" s="8" t="s">
        <v>17</v>
      </c>
      <c r="AX119" s="8" t="s">
        <v>18</v>
      </c>
      <c r="AY119" s="8" t="s">
        <v>16</v>
      </c>
      <c r="AZ119" s="8" t="s">
        <v>17</v>
      </c>
      <c r="BA119" s="8" t="s">
        <v>18</v>
      </c>
      <c r="BB119" s="8" t="s">
        <v>16</v>
      </c>
      <c r="BC119" s="8" t="s">
        <v>17</v>
      </c>
      <c r="BD119" s="8" t="s">
        <v>18</v>
      </c>
      <c r="BE119" s="8" t="s">
        <v>16</v>
      </c>
      <c r="BF119" s="8" t="s">
        <v>17</v>
      </c>
      <c r="BG119" s="8" t="s">
        <v>18</v>
      </c>
      <c r="BH119" s="8" t="s">
        <v>16</v>
      </c>
      <c r="BI119" s="8" t="s">
        <v>17</v>
      </c>
      <c r="BJ119" s="8" t="s">
        <v>18</v>
      </c>
      <c r="BK119" s="8" t="s">
        <v>16</v>
      </c>
      <c r="BL119" s="8" t="s">
        <v>17</v>
      </c>
      <c r="BM119" s="8" t="s">
        <v>18</v>
      </c>
      <c r="BN119" s="8" t="s">
        <v>16</v>
      </c>
      <c r="BO119" s="8" t="s">
        <v>17</v>
      </c>
      <c r="BP119" s="8" t="s">
        <v>18</v>
      </c>
      <c r="BQ119" s="8" t="s">
        <v>16</v>
      </c>
      <c r="BR119" s="8" t="s">
        <v>17</v>
      </c>
      <c r="BS119" s="8" t="s">
        <v>18</v>
      </c>
      <c r="BT119" s="8" t="s">
        <v>16</v>
      </c>
      <c r="BU119" s="8" t="s">
        <v>17</v>
      </c>
      <c r="BV119" s="8" t="s">
        <v>18</v>
      </c>
      <c r="BW119" s="9" t="s">
        <v>16</v>
      </c>
      <c r="BX119" s="10" t="s">
        <v>17</v>
      </c>
      <c r="BY119" s="11" t="s">
        <v>18</v>
      </c>
    </row>
    <row r="120" spans="1:82" ht="30" customHeight="1" thickBot="1">
      <c r="A120" s="12">
        <v>1</v>
      </c>
      <c r="B120" s="13" t="s">
        <v>19</v>
      </c>
      <c r="C120" s="14">
        <v>5</v>
      </c>
      <c r="D120" s="14">
        <v>1</v>
      </c>
      <c r="E120" s="15">
        <f t="shared" ref="E120:E136" si="399">SUM(C120:D120)</f>
        <v>6</v>
      </c>
      <c r="F120" s="14">
        <v>5</v>
      </c>
      <c r="G120" s="14">
        <v>1</v>
      </c>
      <c r="H120" s="16">
        <f t="shared" ref="H120:H133" si="400">SUM(F120:G120)</f>
        <v>6</v>
      </c>
      <c r="I120" s="14">
        <v>5</v>
      </c>
      <c r="J120" s="14">
        <v>1</v>
      </c>
      <c r="K120" s="16">
        <f t="shared" ref="K120:K136" si="401">SUM(I120:J120)</f>
        <v>6</v>
      </c>
      <c r="L120" s="14">
        <v>1</v>
      </c>
      <c r="M120" s="14">
        <v>0</v>
      </c>
      <c r="N120" s="15">
        <f t="shared" ref="N120:N136" si="402">SUM(L120:M120)</f>
        <v>1</v>
      </c>
      <c r="O120" s="14">
        <v>1</v>
      </c>
      <c r="P120" s="14">
        <v>0</v>
      </c>
      <c r="Q120" s="16">
        <f t="shared" ref="Q120:Q123" si="403">SUM(O120:P120)</f>
        <v>1</v>
      </c>
      <c r="R120" s="14">
        <v>1</v>
      </c>
      <c r="S120" s="14">
        <v>0</v>
      </c>
      <c r="T120" s="16">
        <f t="shared" ref="T120:T130" si="404">SUM(R120:S120)</f>
        <v>1</v>
      </c>
      <c r="U120" s="14">
        <v>1</v>
      </c>
      <c r="V120" s="14">
        <v>0</v>
      </c>
      <c r="W120" s="15">
        <f t="shared" ref="W120:W130" si="405">SUM(U120:V120)</f>
        <v>1</v>
      </c>
      <c r="X120" s="14">
        <v>1</v>
      </c>
      <c r="Y120" s="14">
        <v>0</v>
      </c>
      <c r="Z120" s="16">
        <f t="shared" ref="Z120:Z130" si="406">SUM(X120:Y120)</f>
        <v>1</v>
      </c>
      <c r="AA120" s="14">
        <v>1</v>
      </c>
      <c r="AB120" s="14">
        <v>0</v>
      </c>
      <c r="AC120" s="16">
        <f t="shared" ref="AC120:AC123" si="407">SUM(AA120:AB120)</f>
        <v>1</v>
      </c>
      <c r="AD120" s="16">
        <v>0</v>
      </c>
      <c r="AE120" s="16">
        <v>0</v>
      </c>
      <c r="AF120" s="15">
        <f t="shared" ref="AF120:AF123" si="408">SUM(AD120:AE120)</f>
        <v>0</v>
      </c>
      <c r="AG120" s="16">
        <v>0</v>
      </c>
      <c r="AH120" s="16">
        <v>0</v>
      </c>
      <c r="AI120" s="16">
        <f t="shared" ref="AI120:AI123" si="409">SUM(AG120:AH120)</f>
        <v>0</v>
      </c>
      <c r="AJ120" s="16">
        <v>0</v>
      </c>
      <c r="AK120" s="16">
        <v>0</v>
      </c>
      <c r="AL120" s="16">
        <f t="shared" ref="AL120:AL121" si="410">SUM(AJ120:AK120)</f>
        <v>0</v>
      </c>
      <c r="AM120" s="16">
        <v>0</v>
      </c>
      <c r="AN120" s="16">
        <v>0</v>
      </c>
      <c r="AO120" s="15">
        <f t="shared" ref="AO120:AO123" si="411">SUM(AM120:AN120)</f>
        <v>0</v>
      </c>
      <c r="AP120" s="16">
        <v>0</v>
      </c>
      <c r="AQ120" s="16">
        <v>0</v>
      </c>
      <c r="AR120" s="16">
        <f t="shared" ref="AR120:AR123" si="412">SUM(AP120:AQ120)</f>
        <v>0</v>
      </c>
      <c r="AS120" s="16">
        <v>0</v>
      </c>
      <c r="AT120" s="16">
        <v>0</v>
      </c>
      <c r="AU120" s="16">
        <f t="shared" ref="AU120:AU123" si="413">SUM(AS120:AT120)</f>
        <v>0</v>
      </c>
      <c r="AV120" s="16">
        <v>0</v>
      </c>
      <c r="AW120" s="16">
        <v>0</v>
      </c>
      <c r="AX120" s="15">
        <f t="shared" ref="AX120:AX123" si="414">SUM(AV120:AW120)</f>
        <v>0</v>
      </c>
      <c r="AY120" s="16">
        <v>0</v>
      </c>
      <c r="AZ120" s="16">
        <v>0</v>
      </c>
      <c r="BA120" s="16">
        <f t="shared" ref="BA120:BA130" si="415">SUM(AY120:AZ120)</f>
        <v>0</v>
      </c>
      <c r="BB120" s="16">
        <v>0</v>
      </c>
      <c r="BC120" s="16">
        <v>0</v>
      </c>
      <c r="BD120" s="16">
        <f t="shared" ref="BD120:BD123" si="416">SUM(BB120:BC120)</f>
        <v>0</v>
      </c>
      <c r="BE120" s="16">
        <v>0</v>
      </c>
      <c r="BF120" s="16">
        <v>0</v>
      </c>
      <c r="BG120" s="15">
        <f t="shared" ref="BG120:BG123" si="417">SUM(BE120:BF120)</f>
        <v>0</v>
      </c>
      <c r="BH120" s="16">
        <v>0</v>
      </c>
      <c r="BI120" s="16">
        <v>0</v>
      </c>
      <c r="BJ120" s="16">
        <f t="shared" ref="BJ120:BJ123" si="418">SUM(BH120:BI120)</f>
        <v>0</v>
      </c>
      <c r="BK120" s="16">
        <v>0</v>
      </c>
      <c r="BL120" s="16">
        <v>0</v>
      </c>
      <c r="BM120" s="16">
        <f t="shared" ref="BM120:BM123" si="419">SUM(BK120:BL120)</f>
        <v>0</v>
      </c>
      <c r="BN120" s="14">
        <v>7</v>
      </c>
      <c r="BO120" s="14">
        <v>4</v>
      </c>
      <c r="BP120" s="15">
        <f t="shared" ref="BP120:BP126" si="420">SUM(BN120:BO120)</f>
        <v>11</v>
      </c>
      <c r="BQ120" s="14">
        <v>7</v>
      </c>
      <c r="BR120" s="14">
        <v>4</v>
      </c>
      <c r="BS120" s="16">
        <f t="shared" ref="BS120:BS125" si="421">SUM(BQ120:BR120)</f>
        <v>11</v>
      </c>
      <c r="BT120" s="14">
        <v>3</v>
      </c>
      <c r="BU120" s="14">
        <v>3</v>
      </c>
      <c r="BV120" s="16">
        <f t="shared" ref="BV120:BV128" si="422">SUM(BT120:BU120)</f>
        <v>6</v>
      </c>
      <c r="BW120" s="17">
        <f t="shared" ref="BW120:BW128" si="423">AM120+AV120+BE120+C120+L120+U120+AD120+BN120</f>
        <v>14</v>
      </c>
      <c r="BX120" s="18">
        <f t="shared" ref="BX120:BX128" si="424">D120+M120+V120+AE120+AN120+AW120+BF120+BO120</f>
        <v>5</v>
      </c>
      <c r="BY120" s="19">
        <f t="shared" ref="BY120:BY128" si="425">SUM(BW120:BX120)</f>
        <v>19</v>
      </c>
      <c r="BZ120" s="20"/>
      <c r="CA120" s="20">
        <v>238</v>
      </c>
      <c r="CB120" s="20">
        <f t="shared" ref="CB120:CB147" si="426">BY120/CA120%</f>
        <v>7.9831932773109244</v>
      </c>
      <c r="CC120" s="20"/>
      <c r="CD120" s="20"/>
    </row>
    <row r="121" spans="1:82" ht="30" customHeight="1" thickBot="1">
      <c r="A121" s="12">
        <v>2</v>
      </c>
      <c r="B121" s="13" t="s">
        <v>20</v>
      </c>
      <c r="C121" s="16">
        <v>1</v>
      </c>
      <c r="D121" s="16">
        <v>2</v>
      </c>
      <c r="E121" s="15">
        <f t="shared" si="399"/>
        <v>3</v>
      </c>
      <c r="F121" s="21">
        <v>0</v>
      </c>
      <c r="G121" s="21">
        <v>0</v>
      </c>
      <c r="H121" s="16">
        <f t="shared" si="400"/>
        <v>0</v>
      </c>
      <c r="I121" s="21">
        <v>1</v>
      </c>
      <c r="J121" s="21">
        <v>2</v>
      </c>
      <c r="K121" s="16">
        <f t="shared" si="401"/>
        <v>3</v>
      </c>
      <c r="L121" s="21">
        <v>0</v>
      </c>
      <c r="M121" s="21">
        <v>0</v>
      </c>
      <c r="N121" s="15">
        <f t="shared" si="402"/>
        <v>0</v>
      </c>
      <c r="O121" s="21">
        <v>0</v>
      </c>
      <c r="P121" s="21">
        <v>0</v>
      </c>
      <c r="Q121" s="16">
        <f t="shared" si="403"/>
        <v>0</v>
      </c>
      <c r="R121" s="21">
        <v>0</v>
      </c>
      <c r="S121" s="21">
        <v>0</v>
      </c>
      <c r="T121" s="16">
        <f t="shared" si="404"/>
        <v>0</v>
      </c>
      <c r="U121" s="21">
        <v>0</v>
      </c>
      <c r="V121" s="21">
        <v>0</v>
      </c>
      <c r="W121" s="15">
        <f t="shared" si="405"/>
        <v>0</v>
      </c>
      <c r="X121" s="21">
        <v>0</v>
      </c>
      <c r="Y121" s="21">
        <v>0</v>
      </c>
      <c r="Z121" s="16">
        <f t="shared" si="406"/>
        <v>0</v>
      </c>
      <c r="AA121" s="21">
        <v>0</v>
      </c>
      <c r="AB121" s="21">
        <v>0</v>
      </c>
      <c r="AC121" s="16">
        <f t="shared" si="407"/>
        <v>0</v>
      </c>
      <c r="AD121" s="21">
        <v>0</v>
      </c>
      <c r="AE121" s="21">
        <v>0</v>
      </c>
      <c r="AF121" s="15">
        <f t="shared" si="408"/>
        <v>0</v>
      </c>
      <c r="AG121" s="21">
        <v>0</v>
      </c>
      <c r="AH121" s="21">
        <v>0</v>
      </c>
      <c r="AI121" s="16">
        <f t="shared" si="409"/>
        <v>0</v>
      </c>
      <c r="AJ121" s="21">
        <v>0</v>
      </c>
      <c r="AK121" s="21">
        <v>0</v>
      </c>
      <c r="AL121" s="16">
        <f t="shared" si="410"/>
        <v>0</v>
      </c>
      <c r="AM121" s="16">
        <v>0</v>
      </c>
      <c r="AN121" s="16">
        <v>0</v>
      </c>
      <c r="AO121" s="15">
        <f t="shared" si="411"/>
        <v>0</v>
      </c>
      <c r="AP121" s="16">
        <v>0</v>
      </c>
      <c r="AQ121" s="16">
        <v>0</v>
      </c>
      <c r="AR121" s="16">
        <f t="shared" si="412"/>
        <v>0</v>
      </c>
      <c r="AS121" s="16">
        <v>0</v>
      </c>
      <c r="AT121" s="16">
        <v>0</v>
      </c>
      <c r="AU121" s="16">
        <f t="shared" si="413"/>
        <v>0</v>
      </c>
      <c r="AV121" s="16">
        <v>0</v>
      </c>
      <c r="AW121" s="16">
        <v>0</v>
      </c>
      <c r="AX121" s="15">
        <f t="shared" si="414"/>
        <v>0</v>
      </c>
      <c r="AY121" s="16">
        <v>0</v>
      </c>
      <c r="AZ121" s="16">
        <v>0</v>
      </c>
      <c r="BA121" s="16">
        <f t="shared" si="415"/>
        <v>0</v>
      </c>
      <c r="BB121" s="16">
        <v>0</v>
      </c>
      <c r="BC121" s="16">
        <v>0</v>
      </c>
      <c r="BD121" s="16">
        <f t="shared" si="416"/>
        <v>0</v>
      </c>
      <c r="BE121" s="16">
        <v>0</v>
      </c>
      <c r="BF121" s="16">
        <v>0</v>
      </c>
      <c r="BG121" s="15">
        <f t="shared" si="417"/>
        <v>0</v>
      </c>
      <c r="BH121" s="16">
        <v>0</v>
      </c>
      <c r="BI121" s="16">
        <v>0</v>
      </c>
      <c r="BJ121" s="16">
        <f t="shared" si="418"/>
        <v>0</v>
      </c>
      <c r="BK121" s="16">
        <v>0</v>
      </c>
      <c r="BL121" s="16">
        <v>0</v>
      </c>
      <c r="BM121" s="16">
        <f t="shared" si="419"/>
        <v>0</v>
      </c>
      <c r="BN121" s="21">
        <v>0</v>
      </c>
      <c r="BO121" s="21">
        <v>0</v>
      </c>
      <c r="BP121" s="15">
        <f t="shared" si="420"/>
        <v>0</v>
      </c>
      <c r="BQ121" s="16">
        <v>0</v>
      </c>
      <c r="BR121" s="16">
        <v>0</v>
      </c>
      <c r="BS121" s="16">
        <f t="shared" si="421"/>
        <v>0</v>
      </c>
      <c r="BT121" s="16">
        <v>0</v>
      </c>
      <c r="BU121" s="16">
        <v>0</v>
      </c>
      <c r="BV121" s="16">
        <f t="shared" si="422"/>
        <v>0</v>
      </c>
      <c r="BW121" s="17">
        <f t="shared" si="423"/>
        <v>1</v>
      </c>
      <c r="BX121" s="18">
        <f t="shared" si="424"/>
        <v>2</v>
      </c>
      <c r="BY121" s="19">
        <f t="shared" si="425"/>
        <v>3</v>
      </c>
      <c r="BZ121" s="20"/>
      <c r="CA121" s="20">
        <v>308</v>
      </c>
      <c r="CB121" s="20">
        <f t="shared" si="426"/>
        <v>0.97402597402597402</v>
      </c>
      <c r="CC121" s="20"/>
      <c r="CD121" s="20"/>
    </row>
    <row r="122" spans="1:82" ht="30" customHeight="1" thickBot="1">
      <c r="A122" s="12">
        <v>3</v>
      </c>
      <c r="B122" s="13" t="s">
        <v>21</v>
      </c>
      <c r="C122" s="16">
        <v>2</v>
      </c>
      <c r="D122" s="16">
        <v>1</v>
      </c>
      <c r="E122" s="15">
        <f t="shared" si="399"/>
        <v>3</v>
      </c>
      <c r="F122" s="16">
        <v>2</v>
      </c>
      <c r="G122" s="16">
        <v>1</v>
      </c>
      <c r="H122" s="16">
        <f t="shared" si="400"/>
        <v>3</v>
      </c>
      <c r="I122" s="16">
        <v>0</v>
      </c>
      <c r="J122" s="16">
        <v>0</v>
      </c>
      <c r="K122" s="16">
        <f t="shared" si="401"/>
        <v>0</v>
      </c>
      <c r="L122" s="16">
        <v>2</v>
      </c>
      <c r="M122" s="16">
        <v>1</v>
      </c>
      <c r="N122" s="15">
        <f t="shared" si="402"/>
        <v>3</v>
      </c>
      <c r="O122" s="16">
        <v>2</v>
      </c>
      <c r="P122" s="16">
        <v>1</v>
      </c>
      <c r="Q122" s="16">
        <f t="shared" si="403"/>
        <v>3</v>
      </c>
      <c r="R122" s="16">
        <v>2</v>
      </c>
      <c r="S122" s="16">
        <v>1</v>
      </c>
      <c r="T122" s="16">
        <f t="shared" si="404"/>
        <v>3</v>
      </c>
      <c r="U122" s="16">
        <v>1</v>
      </c>
      <c r="V122" s="16">
        <v>1</v>
      </c>
      <c r="W122" s="15">
        <f t="shared" si="405"/>
        <v>2</v>
      </c>
      <c r="X122" s="16">
        <v>1</v>
      </c>
      <c r="Y122" s="16">
        <v>1</v>
      </c>
      <c r="Z122" s="16">
        <f t="shared" si="406"/>
        <v>2</v>
      </c>
      <c r="AA122" s="16">
        <v>0</v>
      </c>
      <c r="AB122" s="16">
        <v>0</v>
      </c>
      <c r="AC122" s="16">
        <f t="shared" si="407"/>
        <v>0</v>
      </c>
      <c r="AD122" s="16">
        <v>0</v>
      </c>
      <c r="AE122" s="16">
        <v>0</v>
      </c>
      <c r="AF122" s="15">
        <f t="shared" si="408"/>
        <v>0</v>
      </c>
      <c r="AG122" s="16">
        <v>0</v>
      </c>
      <c r="AH122" s="16">
        <v>0</v>
      </c>
      <c r="AI122" s="16">
        <f t="shared" si="409"/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5">
        <f t="shared" si="411"/>
        <v>0</v>
      </c>
      <c r="AP122" s="16">
        <v>0</v>
      </c>
      <c r="AQ122" s="16">
        <v>0</v>
      </c>
      <c r="AR122" s="16">
        <f t="shared" si="412"/>
        <v>0</v>
      </c>
      <c r="AS122" s="16">
        <v>0</v>
      </c>
      <c r="AT122" s="16">
        <v>0</v>
      </c>
      <c r="AU122" s="16">
        <f t="shared" si="413"/>
        <v>0</v>
      </c>
      <c r="AV122" s="16">
        <v>0</v>
      </c>
      <c r="AW122" s="16">
        <v>0</v>
      </c>
      <c r="AX122" s="15">
        <f t="shared" si="414"/>
        <v>0</v>
      </c>
      <c r="AY122" s="16">
        <v>0</v>
      </c>
      <c r="AZ122" s="16">
        <v>0</v>
      </c>
      <c r="BA122" s="16">
        <f t="shared" si="415"/>
        <v>0</v>
      </c>
      <c r="BB122" s="16">
        <v>0</v>
      </c>
      <c r="BC122" s="16">
        <v>0</v>
      </c>
      <c r="BD122" s="16">
        <f t="shared" si="416"/>
        <v>0</v>
      </c>
      <c r="BE122" s="16">
        <v>0</v>
      </c>
      <c r="BF122" s="16">
        <v>0</v>
      </c>
      <c r="BG122" s="15">
        <f t="shared" si="417"/>
        <v>0</v>
      </c>
      <c r="BH122" s="16">
        <v>0</v>
      </c>
      <c r="BI122" s="16">
        <v>0</v>
      </c>
      <c r="BJ122" s="16">
        <f t="shared" si="418"/>
        <v>0</v>
      </c>
      <c r="BK122" s="16">
        <v>0</v>
      </c>
      <c r="BL122" s="16">
        <v>0</v>
      </c>
      <c r="BM122" s="16">
        <f t="shared" si="419"/>
        <v>0</v>
      </c>
      <c r="BN122" s="16">
        <v>0</v>
      </c>
      <c r="BO122" s="16">
        <v>0</v>
      </c>
      <c r="BP122" s="15">
        <f t="shared" si="420"/>
        <v>0</v>
      </c>
      <c r="BQ122" s="16">
        <v>0</v>
      </c>
      <c r="BR122" s="16">
        <v>0</v>
      </c>
      <c r="BS122" s="16">
        <f t="shared" si="421"/>
        <v>0</v>
      </c>
      <c r="BT122" s="16">
        <v>0</v>
      </c>
      <c r="BU122" s="16">
        <v>0</v>
      </c>
      <c r="BV122" s="16">
        <f t="shared" si="422"/>
        <v>0</v>
      </c>
      <c r="BW122" s="17">
        <f t="shared" si="423"/>
        <v>5</v>
      </c>
      <c r="BX122" s="18">
        <f t="shared" si="424"/>
        <v>3</v>
      </c>
      <c r="BY122" s="19">
        <f t="shared" si="425"/>
        <v>8</v>
      </c>
      <c r="BZ122" s="20"/>
      <c r="CA122" s="20">
        <v>221</v>
      </c>
      <c r="CB122" s="20">
        <f t="shared" si="426"/>
        <v>3.6199095022624435</v>
      </c>
      <c r="CC122" s="20"/>
      <c r="CD122" s="20"/>
    </row>
    <row r="123" spans="1:82" ht="30" customHeight="1" thickBot="1">
      <c r="A123" s="12">
        <v>4</v>
      </c>
      <c r="B123" s="13" t="s">
        <v>22</v>
      </c>
      <c r="C123" s="63">
        <v>5</v>
      </c>
      <c r="D123" s="63">
        <v>4</v>
      </c>
      <c r="E123" s="15">
        <f t="shared" si="399"/>
        <v>9</v>
      </c>
      <c r="F123" s="63">
        <v>5</v>
      </c>
      <c r="G123" s="63">
        <v>4</v>
      </c>
      <c r="H123" s="16">
        <f t="shared" si="400"/>
        <v>9</v>
      </c>
      <c r="I123" s="63">
        <v>5</v>
      </c>
      <c r="J123" s="63">
        <v>4</v>
      </c>
      <c r="K123" s="16">
        <f t="shared" si="401"/>
        <v>9</v>
      </c>
      <c r="L123" s="16"/>
      <c r="M123" s="16"/>
      <c r="N123" s="15">
        <f t="shared" si="402"/>
        <v>0</v>
      </c>
      <c r="O123" s="16"/>
      <c r="P123" s="16"/>
      <c r="Q123" s="16">
        <f t="shared" si="403"/>
        <v>0</v>
      </c>
      <c r="R123" s="16"/>
      <c r="S123" s="16"/>
      <c r="T123" s="16">
        <f t="shared" si="404"/>
        <v>0</v>
      </c>
      <c r="U123" s="16"/>
      <c r="V123" s="16"/>
      <c r="W123" s="15">
        <f t="shared" si="405"/>
        <v>0</v>
      </c>
      <c r="X123" s="16"/>
      <c r="Y123" s="16"/>
      <c r="Z123" s="16">
        <f t="shared" si="406"/>
        <v>0</v>
      </c>
      <c r="AA123" s="16"/>
      <c r="AB123" s="16"/>
      <c r="AC123" s="16">
        <f t="shared" si="407"/>
        <v>0</v>
      </c>
      <c r="AD123" s="16"/>
      <c r="AE123" s="16"/>
      <c r="AF123" s="15">
        <f t="shared" si="408"/>
        <v>0</v>
      </c>
      <c r="AG123" s="16"/>
      <c r="AH123" s="16"/>
      <c r="AI123" s="16">
        <f t="shared" si="409"/>
        <v>0</v>
      </c>
      <c r="AJ123" s="16"/>
      <c r="AK123" s="16"/>
      <c r="AL123" s="16">
        <f>SUM(AJ123:AK123)</f>
        <v>0</v>
      </c>
      <c r="AM123" s="16"/>
      <c r="AN123" s="16"/>
      <c r="AO123" s="15">
        <f t="shared" si="411"/>
        <v>0</v>
      </c>
      <c r="AP123" s="16"/>
      <c r="AQ123" s="16"/>
      <c r="AR123" s="16">
        <f t="shared" si="412"/>
        <v>0</v>
      </c>
      <c r="AS123" s="16"/>
      <c r="AT123" s="16"/>
      <c r="AU123" s="16">
        <f t="shared" si="413"/>
        <v>0</v>
      </c>
      <c r="AV123" s="16"/>
      <c r="AW123" s="16"/>
      <c r="AX123" s="15">
        <f t="shared" si="414"/>
        <v>0</v>
      </c>
      <c r="AY123" s="16"/>
      <c r="AZ123" s="16"/>
      <c r="BA123" s="16">
        <f t="shared" si="415"/>
        <v>0</v>
      </c>
      <c r="BB123" s="16"/>
      <c r="BC123" s="16"/>
      <c r="BD123" s="16">
        <f t="shared" si="416"/>
        <v>0</v>
      </c>
      <c r="BE123" s="16"/>
      <c r="BF123" s="16"/>
      <c r="BG123" s="15">
        <f t="shared" si="417"/>
        <v>0</v>
      </c>
      <c r="BH123" s="16"/>
      <c r="BI123" s="16"/>
      <c r="BJ123" s="16">
        <f t="shared" si="418"/>
        <v>0</v>
      </c>
      <c r="BK123" s="16"/>
      <c r="BL123" s="16"/>
      <c r="BM123" s="16">
        <f t="shared" si="419"/>
        <v>0</v>
      </c>
      <c r="BN123" s="63">
        <v>2</v>
      </c>
      <c r="BO123" s="63">
        <v>2</v>
      </c>
      <c r="BP123" s="15">
        <f t="shared" si="420"/>
        <v>4</v>
      </c>
      <c r="BQ123" s="63">
        <v>2</v>
      </c>
      <c r="BR123" s="63">
        <v>2</v>
      </c>
      <c r="BS123" s="16">
        <f t="shared" si="421"/>
        <v>4</v>
      </c>
      <c r="BT123" s="16"/>
      <c r="BU123" s="16"/>
      <c r="BV123" s="16">
        <f t="shared" si="422"/>
        <v>0</v>
      </c>
      <c r="BW123" s="17">
        <f t="shared" si="423"/>
        <v>7</v>
      </c>
      <c r="BX123" s="18">
        <f t="shared" si="424"/>
        <v>6</v>
      </c>
      <c r="BY123" s="19">
        <f t="shared" si="425"/>
        <v>13</v>
      </c>
      <c r="BZ123" s="20"/>
      <c r="CA123" s="20">
        <v>227</v>
      </c>
      <c r="CB123" s="20">
        <f t="shared" si="426"/>
        <v>5.7268722466960353</v>
      </c>
      <c r="CC123" s="20"/>
      <c r="CD123" s="20"/>
    </row>
    <row r="124" spans="1:82" ht="30" customHeight="1" thickBot="1">
      <c r="A124" s="12">
        <v>5</v>
      </c>
      <c r="B124" s="13" t="s">
        <v>23</v>
      </c>
      <c r="C124" s="16">
        <v>2</v>
      </c>
      <c r="D124" s="16">
        <v>3</v>
      </c>
      <c r="E124" s="15">
        <f t="shared" si="399"/>
        <v>5</v>
      </c>
      <c r="F124" s="16">
        <v>2</v>
      </c>
      <c r="G124" s="16">
        <v>3</v>
      </c>
      <c r="H124" s="16">
        <f t="shared" si="400"/>
        <v>5</v>
      </c>
      <c r="I124" s="16">
        <v>2</v>
      </c>
      <c r="J124" s="16">
        <v>3</v>
      </c>
      <c r="K124" s="16">
        <f t="shared" si="401"/>
        <v>5</v>
      </c>
      <c r="L124" s="16">
        <v>0</v>
      </c>
      <c r="M124" s="16">
        <v>0</v>
      </c>
      <c r="N124" s="15">
        <f t="shared" si="402"/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f t="shared" si="404"/>
        <v>0</v>
      </c>
      <c r="U124" s="16">
        <v>0</v>
      </c>
      <c r="V124" s="16">
        <v>0</v>
      </c>
      <c r="W124" s="15">
        <f t="shared" si="405"/>
        <v>0</v>
      </c>
      <c r="X124" s="16">
        <v>0</v>
      </c>
      <c r="Y124" s="16">
        <v>0</v>
      </c>
      <c r="Z124" s="16">
        <f t="shared" si="406"/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5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5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/>
      <c r="AW124" s="16">
        <v>0</v>
      </c>
      <c r="AX124" s="15">
        <v>0</v>
      </c>
      <c r="AY124" s="16">
        <v>0</v>
      </c>
      <c r="AZ124" s="16">
        <v>0</v>
      </c>
      <c r="BA124" s="16">
        <f t="shared" si="415"/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5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17</v>
      </c>
      <c r="BO124" s="16">
        <v>14</v>
      </c>
      <c r="BP124" s="15">
        <f t="shared" si="420"/>
        <v>31</v>
      </c>
      <c r="BQ124" s="16">
        <v>17</v>
      </c>
      <c r="BR124" s="16">
        <v>14</v>
      </c>
      <c r="BS124" s="16">
        <f t="shared" si="421"/>
        <v>31</v>
      </c>
      <c r="BT124" s="16">
        <v>1</v>
      </c>
      <c r="BU124" s="16">
        <v>1</v>
      </c>
      <c r="BV124" s="16">
        <f t="shared" si="422"/>
        <v>2</v>
      </c>
      <c r="BW124" s="17">
        <f t="shared" si="423"/>
        <v>19</v>
      </c>
      <c r="BX124" s="18">
        <f t="shared" si="424"/>
        <v>17</v>
      </c>
      <c r="BY124" s="19">
        <f t="shared" si="425"/>
        <v>36</v>
      </c>
      <c r="BZ124" s="20"/>
      <c r="CA124" s="20">
        <v>267</v>
      </c>
      <c r="CB124" s="20">
        <f t="shared" si="426"/>
        <v>13.483146067415731</v>
      </c>
      <c r="CC124" s="20"/>
      <c r="CD124" s="20"/>
    </row>
    <row r="125" spans="1:82" ht="30" customHeight="1" thickBot="1">
      <c r="A125" s="12">
        <v>6</v>
      </c>
      <c r="B125" s="13" t="s">
        <v>24</v>
      </c>
      <c r="C125" s="16">
        <v>5</v>
      </c>
      <c r="D125" s="16">
        <v>3</v>
      </c>
      <c r="E125" s="15">
        <f t="shared" si="399"/>
        <v>8</v>
      </c>
      <c r="F125" s="16">
        <v>5</v>
      </c>
      <c r="G125" s="16">
        <v>3</v>
      </c>
      <c r="H125" s="16">
        <f t="shared" si="400"/>
        <v>8</v>
      </c>
      <c r="I125" s="16">
        <v>5</v>
      </c>
      <c r="J125" s="16">
        <v>2</v>
      </c>
      <c r="K125" s="16">
        <f t="shared" si="401"/>
        <v>7</v>
      </c>
      <c r="L125" s="16">
        <v>4</v>
      </c>
      <c r="M125" s="16">
        <v>1</v>
      </c>
      <c r="N125" s="15">
        <f t="shared" si="402"/>
        <v>5</v>
      </c>
      <c r="O125" s="16">
        <v>4</v>
      </c>
      <c r="P125" s="16">
        <v>1</v>
      </c>
      <c r="Q125" s="16">
        <f t="shared" ref="Q125:Q130" si="427">SUM(O125:P125)</f>
        <v>5</v>
      </c>
      <c r="R125" s="16">
        <v>4</v>
      </c>
      <c r="S125" s="16">
        <v>1</v>
      </c>
      <c r="T125" s="16">
        <f t="shared" si="404"/>
        <v>5</v>
      </c>
      <c r="U125" s="16">
        <v>0</v>
      </c>
      <c r="V125" s="16">
        <v>0</v>
      </c>
      <c r="W125" s="15">
        <f t="shared" si="405"/>
        <v>0</v>
      </c>
      <c r="X125" s="16">
        <v>0</v>
      </c>
      <c r="Y125" s="16">
        <v>0</v>
      </c>
      <c r="Z125" s="16">
        <f t="shared" si="406"/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5">
        <f t="shared" ref="AF125:AF130" si="428">SUM(AD125:AE125)</f>
        <v>0</v>
      </c>
      <c r="AG125" s="16">
        <v>0</v>
      </c>
      <c r="AH125" s="16">
        <v>0</v>
      </c>
      <c r="AI125" s="16">
        <f t="shared" ref="AI125:AI130" si="429">SUM(AG125:AH125)</f>
        <v>0</v>
      </c>
      <c r="AJ125" s="16">
        <v>0</v>
      </c>
      <c r="AK125" s="16">
        <v>0</v>
      </c>
      <c r="AL125" s="16">
        <f t="shared" ref="AL125:AL130" si="430">SUM(AJ125:AK125)</f>
        <v>0</v>
      </c>
      <c r="AM125" s="16">
        <v>0</v>
      </c>
      <c r="AN125" s="16">
        <v>0</v>
      </c>
      <c r="AO125" s="15">
        <f t="shared" ref="AO125:AO130" si="431">SUM(AM125:AN125)</f>
        <v>0</v>
      </c>
      <c r="AP125" s="16">
        <v>0</v>
      </c>
      <c r="AQ125" s="16">
        <v>0</v>
      </c>
      <c r="AR125" s="16">
        <f t="shared" ref="AR125:AR130" si="432">SUM(AP125:AQ125)</f>
        <v>0</v>
      </c>
      <c r="AS125" s="16">
        <v>0</v>
      </c>
      <c r="AT125" s="16">
        <v>0</v>
      </c>
      <c r="AU125" s="16">
        <f t="shared" ref="AU125:AU130" si="433">SUM(AS125:AT125)</f>
        <v>0</v>
      </c>
      <c r="AV125" s="16">
        <v>1</v>
      </c>
      <c r="AW125" s="16">
        <v>0</v>
      </c>
      <c r="AX125" s="15">
        <f t="shared" ref="AX125:AX126" si="434">SUM(AV125:AW125)</f>
        <v>1</v>
      </c>
      <c r="AY125" s="16">
        <v>1</v>
      </c>
      <c r="AZ125" s="16">
        <v>0</v>
      </c>
      <c r="BA125" s="16">
        <f t="shared" si="415"/>
        <v>1</v>
      </c>
      <c r="BB125" s="16">
        <v>1</v>
      </c>
      <c r="BC125" s="16">
        <v>0</v>
      </c>
      <c r="BD125" s="16">
        <f t="shared" ref="BD125:BD128" si="435">SUM(BB125:BC125)</f>
        <v>1</v>
      </c>
      <c r="BE125" s="16">
        <v>0</v>
      </c>
      <c r="BF125" s="16">
        <v>0</v>
      </c>
      <c r="BG125" s="15">
        <f t="shared" ref="BG125:BG128" si="436">SUM(BE125:BF125)</f>
        <v>0</v>
      </c>
      <c r="BH125" s="16">
        <v>0</v>
      </c>
      <c r="BI125" s="16">
        <v>0</v>
      </c>
      <c r="BJ125" s="16">
        <f t="shared" ref="BJ125:BJ128" si="437">SUM(BH125:BI125)</f>
        <v>0</v>
      </c>
      <c r="BK125" s="16">
        <v>0</v>
      </c>
      <c r="BL125" s="16">
        <v>0</v>
      </c>
      <c r="BM125" s="16">
        <f t="shared" ref="BM125:BM128" si="438">SUM(BK125:BL125)</f>
        <v>0</v>
      </c>
      <c r="BN125" s="16">
        <v>3</v>
      </c>
      <c r="BO125" s="16">
        <v>1</v>
      </c>
      <c r="BP125" s="15">
        <f t="shared" si="420"/>
        <v>4</v>
      </c>
      <c r="BQ125" s="16">
        <v>3</v>
      </c>
      <c r="BR125" s="16">
        <v>1</v>
      </c>
      <c r="BS125" s="16">
        <f t="shared" si="421"/>
        <v>4</v>
      </c>
      <c r="BT125" s="16">
        <v>2</v>
      </c>
      <c r="BU125" s="16">
        <v>1</v>
      </c>
      <c r="BV125" s="16">
        <f t="shared" si="422"/>
        <v>3</v>
      </c>
      <c r="BW125" s="17">
        <f t="shared" si="423"/>
        <v>13</v>
      </c>
      <c r="BX125" s="18">
        <f t="shared" si="424"/>
        <v>5</v>
      </c>
      <c r="BY125" s="19">
        <f t="shared" si="425"/>
        <v>18</v>
      </c>
      <c r="BZ125" s="20"/>
      <c r="CA125" s="20">
        <v>269</v>
      </c>
      <c r="CB125" s="20">
        <f t="shared" si="426"/>
        <v>6.6914498141263943</v>
      </c>
      <c r="CC125" s="20"/>
      <c r="CD125" s="20"/>
    </row>
    <row r="126" spans="1:82" ht="30" customHeight="1" thickBot="1">
      <c r="A126" s="12">
        <v>7</v>
      </c>
      <c r="B126" s="13" t="s">
        <v>25</v>
      </c>
      <c r="C126" s="24">
        <v>3</v>
      </c>
      <c r="D126" s="25">
        <v>9</v>
      </c>
      <c r="E126" s="15">
        <f t="shared" si="399"/>
        <v>12</v>
      </c>
      <c r="F126" s="24">
        <v>3</v>
      </c>
      <c r="G126" s="25">
        <v>9</v>
      </c>
      <c r="H126" s="16">
        <f t="shared" si="400"/>
        <v>12</v>
      </c>
      <c r="I126" s="24">
        <v>3</v>
      </c>
      <c r="J126" s="25">
        <v>9</v>
      </c>
      <c r="K126" s="16">
        <f t="shared" si="401"/>
        <v>12</v>
      </c>
      <c r="L126" s="24">
        <v>4</v>
      </c>
      <c r="M126" s="25">
        <v>1</v>
      </c>
      <c r="N126" s="15">
        <f t="shared" si="402"/>
        <v>5</v>
      </c>
      <c r="O126" s="24">
        <v>4</v>
      </c>
      <c r="P126" s="25">
        <v>1</v>
      </c>
      <c r="Q126" s="16">
        <f t="shared" si="427"/>
        <v>5</v>
      </c>
      <c r="R126" s="24">
        <v>3</v>
      </c>
      <c r="S126" s="25">
        <v>1</v>
      </c>
      <c r="T126" s="16">
        <f t="shared" si="404"/>
        <v>4</v>
      </c>
      <c r="U126" s="16">
        <v>0</v>
      </c>
      <c r="V126" s="16">
        <v>0</v>
      </c>
      <c r="W126" s="15">
        <f t="shared" si="405"/>
        <v>0</v>
      </c>
      <c r="X126" s="16">
        <v>0</v>
      </c>
      <c r="Y126" s="16">
        <v>0</v>
      </c>
      <c r="Z126" s="16">
        <f t="shared" si="406"/>
        <v>0</v>
      </c>
      <c r="AA126" s="16">
        <v>0</v>
      </c>
      <c r="AB126" s="16">
        <v>0</v>
      </c>
      <c r="AC126" s="16">
        <f t="shared" ref="AC126:AC130" si="439">SUM(AA126:AB126)</f>
        <v>0</v>
      </c>
      <c r="AD126" s="16">
        <v>0</v>
      </c>
      <c r="AE126" s="16">
        <v>0</v>
      </c>
      <c r="AF126" s="15">
        <f t="shared" si="428"/>
        <v>0</v>
      </c>
      <c r="AG126" s="16">
        <v>0</v>
      </c>
      <c r="AH126" s="16">
        <v>0</v>
      </c>
      <c r="AI126" s="16">
        <f t="shared" si="429"/>
        <v>0</v>
      </c>
      <c r="AJ126" s="16">
        <v>0</v>
      </c>
      <c r="AK126" s="16">
        <v>0</v>
      </c>
      <c r="AL126" s="16">
        <f t="shared" si="430"/>
        <v>0</v>
      </c>
      <c r="AM126" s="16">
        <v>0</v>
      </c>
      <c r="AN126" s="16">
        <v>0</v>
      </c>
      <c r="AO126" s="15">
        <f t="shared" si="431"/>
        <v>0</v>
      </c>
      <c r="AP126" s="16">
        <v>0</v>
      </c>
      <c r="AQ126" s="16">
        <v>0</v>
      </c>
      <c r="AR126" s="16">
        <f t="shared" si="432"/>
        <v>0</v>
      </c>
      <c r="AS126" s="16">
        <v>0</v>
      </c>
      <c r="AT126" s="16">
        <v>0</v>
      </c>
      <c r="AU126" s="16">
        <f t="shared" si="433"/>
        <v>0</v>
      </c>
      <c r="AV126" s="16">
        <v>0</v>
      </c>
      <c r="AW126" s="16">
        <v>0</v>
      </c>
      <c r="AX126" s="15">
        <f t="shared" si="434"/>
        <v>0</v>
      </c>
      <c r="AY126" s="16">
        <v>0</v>
      </c>
      <c r="AZ126" s="16">
        <v>0</v>
      </c>
      <c r="BA126" s="16">
        <f t="shared" si="415"/>
        <v>0</v>
      </c>
      <c r="BB126" s="16">
        <v>0</v>
      </c>
      <c r="BC126" s="16">
        <v>0</v>
      </c>
      <c r="BD126" s="16">
        <f t="shared" si="435"/>
        <v>0</v>
      </c>
      <c r="BE126" s="16">
        <v>0</v>
      </c>
      <c r="BF126" s="16">
        <v>0</v>
      </c>
      <c r="BG126" s="15">
        <f t="shared" si="436"/>
        <v>0</v>
      </c>
      <c r="BH126" s="16">
        <v>0</v>
      </c>
      <c r="BI126" s="16">
        <v>0</v>
      </c>
      <c r="BJ126" s="16">
        <f t="shared" si="437"/>
        <v>0</v>
      </c>
      <c r="BK126" s="16">
        <v>0</v>
      </c>
      <c r="BL126" s="16">
        <v>0</v>
      </c>
      <c r="BM126" s="16">
        <f t="shared" si="438"/>
        <v>0</v>
      </c>
      <c r="BN126" s="16">
        <v>3</v>
      </c>
      <c r="BO126" s="16">
        <v>0</v>
      </c>
      <c r="BP126" s="15">
        <f t="shared" si="420"/>
        <v>3</v>
      </c>
      <c r="BQ126" s="16">
        <v>3</v>
      </c>
      <c r="BR126" s="16">
        <v>0</v>
      </c>
      <c r="BS126" s="16">
        <v>3</v>
      </c>
      <c r="BT126" s="16">
        <v>1</v>
      </c>
      <c r="BU126" s="16">
        <v>0</v>
      </c>
      <c r="BV126" s="16">
        <f t="shared" si="422"/>
        <v>1</v>
      </c>
      <c r="BW126" s="17">
        <f t="shared" si="423"/>
        <v>10</v>
      </c>
      <c r="BX126" s="18">
        <f t="shared" si="424"/>
        <v>10</v>
      </c>
      <c r="BY126" s="19">
        <f t="shared" si="425"/>
        <v>20</v>
      </c>
      <c r="BZ126" s="20"/>
      <c r="CA126" s="20">
        <v>213</v>
      </c>
      <c r="CB126" s="20">
        <f t="shared" si="426"/>
        <v>9.3896713615023479</v>
      </c>
      <c r="CC126" s="20"/>
      <c r="CD126" s="20"/>
    </row>
    <row r="127" spans="1:82" ht="30" customHeight="1" thickBot="1">
      <c r="A127" s="12">
        <v>8</v>
      </c>
      <c r="B127" s="13" t="s">
        <v>26</v>
      </c>
      <c r="C127" s="21">
        <v>1</v>
      </c>
      <c r="D127" s="21">
        <v>0</v>
      </c>
      <c r="E127" s="15">
        <f t="shared" si="399"/>
        <v>1</v>
      </c>
      <c r="F127" s="21">
        <v>1</v>
      </c>
      <c r="G127" s="21">
        <v>0</v>
      </c>
      <c r="H127" s="16">
        <f t="shared" si="400"/>
        <v>1</v>
      </c>
      <c r="I127" s="21">
        <v>1</v>
      </c>
      <c r="J127" s="21">
        <v>0</v>
      </c>
      <c r="K127" s="16">
        <f t="shared" si="401"/>
        <v>1</v>
      </c>
      <c r="L127" s="21">
        <v>1</v>
      </c>
      <c r="M127" s="21">
        <v>0</v>
      </c>
      <c r="N127" s="15">
        <f t="shared" si="402"/>
        <v>1</v>
      </c>
      <c r="O127" s="21">
        <v>0</v>
      </c>
      <c r="P127" s="21">
        <v>0</v>
      </c>
      <c r="Q127" s="16">
        <f t="shared" si="427"/>
        <v>0</v>
      </c>
      <c r="R127" s="21">
        <v>0</v>
      </c>
      <c r="S127" s="21">
        <v>0</v>
      </c>
      <c r="T127" s="16">
        <f t="shared" si="404"/>
        <v>0</v>
      </c>
      <c r="U127" s="21">
        <v>0</v>
      </c>
      <c r="V127" s="21">
        <v>0</v>
      </c>
      <c r="W127" s="15">
        <f t="shared" si="405"/>
        <v>0</v>
      </c>
      <c r="X127" s="21">
        <v>0</v>
      </c>
      <c r="Y127" s="21">
        <v>0</v>
      </c>
      <c r="Z127" s="16">
        <f t="shared" si="406"/>
        <v>0</v>
      </c>
      <c r="AA127" s="21">
        <v>0</v>
      </c>
      <c r="AB127" s="21">
        <v>0</v>
      </c>
      <c r="AC127" s="16">
        <f t="shared" si="439"/>
        <v>0</v>
      </c>
      <c r="AD127" s="21">
        <v>0</v>
      </c>
      <c r="AE127" s="21">
        <v>0</v>
      </c>
      <c r="AF127" s="15">
        <f t="shared" si="428"/>
        <v>0</v>
      </c>
      <c r="AG127" s="21">
        <v>0</v>
      </c>
      <c r="AH127" s="21">
        <v>0</v>
      </c>
      <c r="AI127" s="16">
        <f t="shared" si="429"/>
        <v>0</v>
      </c>
      <c r="AJ127" s="21">
        <v>0</v>
      </c>
      <c r="AK127" s="21">
        <v>0</v>
      </c>
      <c r="AL127" s="16">
        <f t="shared" si="430"/>
        <v>0</v>
      </c>
      <c r="AM127" s="16">
        <v>0</v>
      </c>
      <c r="AN127" s="16">
        <v>0</v>
      </c>
      <c r="AO127" s="15">
        <f t="shared" si="431"/>
        <v>0</v>
      </c>
      <c r="AP127" s="16">
        <v>0</v>
      </c>
      <c r="AQ127" s="16">
        <v>0</v>
      </c>
      <c r="AR127" s="16">
        <f t="shared" si="432"/>
        <v>0</v>
      </c>
      <c r="AS127" s="16">
        <v>0</v>
      </c>
      <c r="AT127" s="16">
        <v>0</v>
      </c>
      <c r="AU127" s="16">
        <f t="shared" si="433"/>
        <v>0</v>
      </c>
      <c r="AV127" s="16">
        <v>0</v>
      </c>
      <c r="AW127" s="16">
        <v>0</v>
      </c>
      <c r="AX127" s="15">
        <v>0</v>
      </c>
      <c r="AY127" s="16">
        <v>0</v>
      </c>
      <c r="AZ127" s="16">
        <v>0</v>
      </c>
      <c r="BA127" s="16">
        <f t="shared" si="415"/>
        <v>0</v>
      </c>
      <c r="BB127" s="16">
        <v>0</v>
      </c>
      <c r="BC127" s="16">
        <v>0</v>
      </c>
      <c r="BD127" s="16">
        <f t="shared" si="435"/>
        <v>0</v>
      </c>
      <c r="BE127" s="16">
        <v>0</v>
      </c>
      <c r="BF127" s="16">
        <v>0</v>
      </c>
      <c r="BG127" s="15">
        <f t="shared" si="436"/>
        <v>0</v>
      </c>
      <c r="BH127" s="16">
        <v>0</v>
      </c>
      <c r="BI127" s="16">
        <v>0</v>
      </c>
      <c r="BJ127" s="16">
        <f t="shared" si="437"/>
        <v>0</v>
      </c>
      <c r="BK127" s="16">
        <v>0</v>
      </c>
      <c r="BL127" s="16">
        <v>0</v>
      </c>
      <c r="BM127" s="16">
        <f t="shared" si="438"/>
        <v>0</v>
      </c>
      <c r="BN127" s="16">
        <v>1</v>
      </c>
      <c r="BO127" s="16">
        <v>0</v>
      </c>
      <c r="BP127" s="15">
        <v>0</v>
      </c>
      <c r="BQ127" s="21">
        <v>0</v>
      </c>
      <c r="BR127" s="21">
        <v>0</v>
      </c>
      <c r="BS127" s="16">
        <f t="shared" ref="BS127:BS128" si="440">SUM(BQ127:BR127)</f>
        <v>0</v>
      </c>
      <c r="BT127" s="21">
        <v>1</v>
      </c>
      <c r="BU127" s="21">
        <v>0</v>
      </c>
      <c r="BV127" s="16">
        <f t="shared" si="422"/>
        <v>1</v>
      </c>
      <c r="BW127" s="17">
        <f t="shared" si="423"/>
        <v>3</v>
      </c>
      <c r="BX127" s="18">
        <f t="shared" si="424"/>
        <v>0</v>
      </c>
      <c r="BY127" s="19">
        <f t="shared" si="425"/>
        <v>3</v>
      </c>
      <c r="BZ127" s="20"/>
      <c r="CA127" s="26">
        <v>189</v>
      </c>
      <c r="CB127" s="20">
        <f t="shared" si="426"/>
        <v>1.5873015873015874</v>
      </c>
      <c r="CC127" s="26"/>
      <c r="CD127" s="26"/>
    </row>
    <row r="128" spans="1:82" ht="30" customHeight="1" thickBot="1">
      <c r="A128" s="12">
        <v>9</v>
      </c>
      <c r="B128" s="13" t="s">
        <v>27</v>
      </c>
      <c r="C128" s="16">
        <v>4</v>
      </c>
      <c r="D128" s="16">
        <v>9</v>
      </c>
      <c r="E128" s="15">
        <f t="shared" si="399"/>
        <v>13</v>
      </c>
      <c r="F128" s="16">
        <v>4</v>
      </c>
      <c r="G128" s="16">
        <v>9</v>
      </c>
      <c r="H128" s="16">
        <f t="shared" si="400"/>
        <v>13</v>
      </c>
      <c r="I128" s="16">
        <v>0</v>
      </c>
      <c r="J128" s="16">
        <v>0</v>
      </c>
      <c r="K128" s="16">
        <f t="shared" si="401"/>
        <v>0</v>
      </c>
      <c r="L128" s="16">
        <v>1</v>
      </c>
      <c r="M128" s="16">
        <v>2</v>
      </c>
      <c r="N128" s="15">
        <f t="shared" si="402"/>
        <v>3</v>
      </c>
      <c r="O128" s="16">
        <v>1</v>
      </c>
      <c r="P128" s="16">
        <v>2</v>
      </c>
      <c r="Q128" s="16">
        <f t="shared" si="427"/>
        <v>3</v>
      </c>
      <c r="R128" s="16">
        <v>0</v>
      </c>
      <c r="S128" s="16">
        <v>0</v>
      </c>
      <c r="T128" s="16">
        <f t="shared" si="404"/>
        <v>0</v>
      </c>
      <c r="U128" s="16">
        <v>0</v>
      </c>
      <c r="V128" s="16">
        <v>0</v>
      </c>
      <c r="W128" s="15">
        <f t="shared" si="405"/>
        <v>0</v>
      </c>
      <c r="X128" s="16">
        <v>0</v>
      </c>
      <c r="Y128" s="16">
        <v>0</v>
      </c>
      <c r="Z128" s="16">
        <f t="shared" si="406"/>
        <v>0</v>
      </c>
      <c r="AA128" s="16">
        <v>0</v>
      </c>
      <c r="AB128" s="16">
        <v>0</v>
      </c>
      <c r="AC128" s="16">
        <f t="shared" si="439"/>
        <v>0</v>
      </c>
      <c r="AD128" s="16">
        <v>0</v>
      </c>
      <c r="AE128" s="16">
        <v>0</v>
      </c>
      <c r="AF128" s="15">
        <f t="shared" si="428"/>
        <v>0</v>
      </c>
      <c r="AG128" s="16">
        <v>0</v>
      </c>
      <c r="AH128" s="16">
        <v>0</v>
      </c>
      <c r="AI128" s="16">
        <f t="shared" si="429"/>
        <v>0</v>
      </c>
      <c r="AJ128" s="16">
        <v>0</v>
      </c>
      <c r="AK128" s="16">
        <v>0</v>
      </c>
      <c r="AL128" s="16">
        <f t="shared" si="430"/>
        <v>0</v>
      </c>
      <c r="AM128" s="16">
        <v>0</v>
      </c>
      <c r="AN128" s="16">
        <v>0</v>
      </c>
      <c r="AO128" s="15">
        <f t="shared" si="431"/>
        <v>0</v>
      </c>
      <c r="AP128" s="16">
        <v>0</v>
      </c>
      <c r="AQ128" s="16">
        <v>0</v>
      </c>
      <c r="AR128" s="16">
        <f t="shared" si="432"/>
        <v>0</v>
      </c>
      <c r="AS128" s="16">
        <v>0</v>
      </c>
      <c r="AT128" s="16">
        <v>0</v>
      </c>
      <c r="AU128" s="16">
        <f t="shared" si="433"/>
        <v>0</v>
      </c>
      <c r="AV128" s="16">
        <v>0</v>
      </c>
      <c r="AW128" s="16">
        <v>0</v>
      </c>
      <c r="AX128" s="15">
        <f>SUM(AV128:AW128)</f>
        <v>0</v>
      </c>
      <c r="AY128" s="16">
        <v>0</v>
      </c>
      <c r="AZ128" s="16">
        <v>0</v>
      </c>
      <c r="BA128" s="16">
        <f t="shared" si="415"/>
        <v>0</v>
      </c>
      <c r="BB128" s="16">
        <v>0</v>
      </c>
      <c r="BC128" s="16">
        <v>0</v>
      </c>
      <c r="BD128" s="16">
        <f t="shared" si="435"/>
        <v>0</v>
      </c>
      <c r="BE128" s="16">
        <v>0</v>
      </c>
      <c r="BF128" s="16">
        <v>0</v>
      </c>
      <c r="BG128" s="15">
        <f t="shared" si="436"/>
        <v>0</v>
      </c>
      <c r="BH128" s="16">
        <v>0</v>
      </c>
      <c r="BI128" s="16">
        <v>0</v>
      </c>
      <c r="BJ128" s="16">
        <f t="shared" si="437"/>
        <v>0</v>
      </c>
      <c r="BK128" s="16">
        <v>0</v>
      </c>
      <c r="BL128" s="16">
        <v>0</v>
      </c>
      <c r="BM128" s="16">
        <f t="shared" si="438"/>
        <v>0</v>
      </c>
      <c r="BN128" s="16">
        <v>0</v>
      </c>
      <c r="BO128" s="16">
        <v>0</v>
      </c>
      <c r="BP128" s="15">
        <f>SUM(BN128:BO128)</f>
        <v>0</v>
      </c>
      <c r="BQ128" s="16">
        <v>0</v>
      </c>
      <c r="BR128" s="16">
        <v>0</v>
      </c>
      <c r="BS128" s="16">
        <f t="shared" si="440"/>
        <v>0</v>
      </c>
      <c r="BT128" s="16">
        <v>0</v>
      </c>
      <c r="BU128" s="16">
        <v>0</v>
      </c>
      <c r="BV128" s="16">
        <f t="shared" si="422"/>
        <v>0</v>
      </c>
      <c r="BW128" s="17">
        <f t="shared" si="423"/>
        <v>5</v>
      </c>
      <c r="BX128" s="18">
        <f t="shared" si="424"/>
        <v>11</v>
      </c>
      <c r="BY128" s="19">
        <f t="shared" si="425"/>
        <v>16</v>
      </c>
      <c r="BZ128" s="20"/>
      <c r="CA128" s="20">
        <v>287</v>
      </c>
      <c r="CB128" s="20">
        <f t="shared" si="426"/>
        <v>5.5749128919860622</v>
      </c>
      <c r="CC128" s="20"/>
      <c r="CD128" s="20"/>
    </row>
    <row r="129" spans="1:82" ht="30" customHeight="1" thickBot="1">
      <c r="A129" s="12">
        <v>10</v>
      </c>
      <c r="B129" s="13" t="s">
        <v>28</v>
      </c>
      <c r="C129" s="21">
        <v>2</v>
      </c>
      <c r="D129" s="21">
        <v>4</v>
      </c>
      <c r="E129" s="15">
        <f t="shared" si="399"/>
        <v>6</v>
      </c>
      <c r="F129" s="21">
        <v>2</v>
      </c>
      <c r="G129" s="21">
        <v>4</v>
      </c>
      <c r="H129" s="16">
        <f t="shared" si="400"/>
        <v>6</v>
      </c>
      <c r="I129" s="21">
        <v>2</v>
      </c>
      <c r="J129" s="21">
        <v>4</v>
      </c>
      <c r="K129" s="16">
        <f t="shared" si="401"/>
        <v>6</v>
      </c>
      <c r="L129" s="21">
        <v>13</v>
      </c>
      <c r="M129" s="21">
        <v>15</v>
      </c>
      <c r="N129" s="15">
        <f t="shared" si="402"/>
        <v>28</v>
      </c>
      <c r="O129" s="21">
        <v>13</v>
      </c>
      <c r="P129" s="21">
        <v>15</v>
      </c>
      <c r="Q129" s="16">
        <f t="shared" si="427"/>
        <v>28</v>
      </c>
      <c r="R129" s="21">
        <v>13</v>
      </c>
      <c r="S129" s="21">
        <v>15</v>
      </c>
      <c r="T129" s="16">
        <f t="shared" si="404"/>
        <v>28</v>
      </c>
      <c r="U129" s="21">
        <v>0</v>
      </c>
      <c r="V129" s="21">
        <v>0</v>
      </c>
      <c r="W129" s="15">
        <f t="shared" si="405"/>
        <v>0</v>
      </c>
      <c r="X129" s="16">
        <v>0</v>
      </c>
      <c r="Y129" s="16">
        <v>0</v>
      </c>
      <c r="Z129" s="16">
        <f t="shared" si="406"/>
        <v>0</v>
      </c>
      <c r="AA129" s="16">
        <v>0</v>
      </c>
      <c r="AB129" s="16">
        <v>0</v>
      </c>
      <c r="AC129" s="16">
        <f t="shared" si="439"/>
        <v>0</v>
      </c>
      <c r="AD129" s="16">
        <v>0</v>
      </c>
      <c r="AE129" s="16">
        <v>0</v>
      </c>
      <c r="AF129" s="15">
        <f t="shared" si="428"/>
        <v>0</v>
      </c>
      <c r="AG129" s="21"/>
      <c r="AH129" s="21">
        <v>0</v>
      </c>
      <c r="AI129" s="16">
        <f t="shared" si="429"/>
        <v>0</v>
      </c>
      <c r="AJ129" s="21"/>
      <c r="AK129" s="21"/>
      <c r="AL129" s="16">
        <f t="shared" si="430"/>
        <v>0</v>
      </c>
      <c r="AM129" s="16">
        <v>0</v>
      </c>
      <c r="AN129" s="16">
        <v>0</v>
      </c>
      <c r="AO129" s="15">
        <f t="shared" si="431"/>
        <v>0</v>
      </c>
      <c r="AP129" s="16">
        <v>0</v>
      </c>
      <c r="AQ129" s="16">
        <v>0</v>
      </c>
      <c r="AR129" s="16">
        <f t="shared" si="432"/>
        <v>0</v>
      </c>
      <c r="AS129" s="16">
        <v>0</v>
      </c>
      <c r="AT129" s="16">
        <v>0</v>
      </c>
      <c r="AU129" s="16">
        <f t="shared" si="433"/>
        <v>0</v>
      </c>
      <c r="AV129" s="16">
        <v>0</v>
      </c>
      <c r="AW129" s="16">
        <v>0</v>
      </c>
      <c r="AX129" s="15">
        <v>0</v>
      </c>
      <c r="AY129" s="16">
        <v>0</v>
      </c>
      <c r="AZ129" s="16">
        <v>0</v>
      </c>
      <c r="BA129" s="16">
        <f t="shared" si="415"/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5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5">
        <v>0</v>
      </c>
      <c r="BQ129" s="21">
        <v>0</v>
      </c>
      <c r="BR129" s="21">
        <v>0</v>
      </c>
      <c r="BS129" s="16">
        <v>0</v>
      </c>
      <c r="BT129" s="21">
        <v>0</v>
      </c>
      <c r="BU129" s="21">
        <v>0</v>
      </c>
      <c r="BV129" s="16">
        <v>0</v>
      </c>
      <c r="BW129" s="17">
        <v>0</v>
      </c>
      <c r="BX129" s="18">
        <v>0</v>
      </c>
      <c r="BY129" s="19">
        <v>0</v>
      </c>
      <c r="BZ129" s="20"/>
      <c r="CA129" s="26">
        <v>346</v>
      </c>
      <c r="CB129" s="20">
        <f t="shared" si="426"/>
        <v>0</v>
      </c>
      <c r="CC129" s="26"/>
      <c r="CD129" s="26"/>
    </row>
    <row r="130" spans="1:82" ht="30" customHeight="1" thickBot="1">
      <c r="A130" s="12">
        <v>11</v>
      </c>
      <c r="B130" s="13" t="s">
        <v>29</v>
      </c>
      <c r="C130" s="16">
        <v>5</v>
      </c>
      <c r="D130" s="16">
        <v>2</v>
      </c>
      <c r="E130" s="15">
        <f t="shared" si="399"/>
        <v>7</v>
      </c>
      <c r="F130" s="16">
        <v>5</v>
      </c>
      <c r="G130" s="16">
        <v>2</v>
      </c>
      <c r="H130" s="16">
        <f t="shared" si="400"/>
        <v>7</v>
      </c>
      <c r="I130" s="16">
        <v>3</v>
      </c>
      <c r="J130" s="16">
        <v>2</v>
      </c>
      <c r="K130" s="16">
        <f t="shared" si="401"/>
        <v>5</v>
      </c>
      <c r="L130" s="16">
        <v>1</v>
      </c>
      <c r="M130" s="16">
        <v>1</v>
      </c>
      <c r="N130" s="15">
        <f t="shared" si="402"/>
        <v>2</v>
      </c>
      <c r="O130" s="16">
        <v>1</v>
      </c>
      <c r="P130" s="16">
        <v>1</v>
      </c>
      <c r="Q130" s="16">
        <f t="shared" si="427"/>
        <v>2</v>
      </c>
      <c r="R130" s="16">
        <v>1</v>
      </c>
      <c r="S130" s="16">
        <v>1</v>
      </c>
      <c r="T130" s="16">
        <f t="shared" si="404"/>
        <v>2</v>
      </c>
      <c r="U130" s="16">
        <v>0</v>
      </c>
      <c r="V130" s="16">
        <v>0</v>
      </c>
      <c r="W130" s="15">
        <f t="shared" si="405"/>
        <v>0</v>
      </c>
      <c r="X130" s="16">
        <v>0</v>
      </c>
      <c r="Y130" s="16">
        <v>0</v>
      </c>
      <c r="Z130" s="16">
        <f t="shared" si="406"/>
        <v>0</v>
      </c>
      <c r="AA130" s="16">
        <v>0</v>
      </c>
      <c r="AB130" s="16">
        <v>0</v>
      </c>
      <c r="AC130" s="16">
        <f t="shared" si="439"/>
        <v>0</v>
      </c>
      <c r="AD130" s="16">
        <v>0</v>
      </c>
      <c r="AE130" s="16">
        <v>0</v>
      </c>
      <c r="AF130" s="15">
        <f t="shared" si="428"/>
        <v>0</v>
      </c>
      <c r="AG130" s="16">
        <v>0</v>
      </c>
      <c r="AH130" s="16">
        <v>0</v>
      </c>
      <c r="AI130" s="16">
        <f t="shared" si="429"/>
        <v>0</v>
      </c>
      <c r="AJ130" s="16">
        <v>0</v>
      </c>
      <c r="AK130" s="16">
        <v>0</v>
      </c>
      <c r="AL130" s="16">
        <f t="shared" si="430"/>
        <v>0</v>
      </c>
      <c r="AM130" s="16">
        <v>0</v>
      </c>
      <c r="AN130" s="16">
        <v>0</v>
      </c>
      <c r="AO130" s="15">
        <f t="shared" si="431"/>
        <v>0</v>
      </c>
      <c r="AP130" s="16">
        <v>0</v>
      </c>
      <c r="AQ130" s="16">
        <v>0</v>
      </c>
      <c r="AR130" s="16">
        <f t="shared" si="432"/>
        <v>0</v>
      </c>
      <c r="AS130" s="16">
        <v>0</v>
      </c>
      <c r="AT130" s="16">
        <v>0</v>
      </c>
      <c r="AU130" s="16">
        <f t="shared" si="433"/>
        <v>0</v>
      </c>
      <c r="AV130" s="16">
        <v>0</v>
      </c>
      <c r="AW130" s="16">
        <v>0</v>
      </c>
      <c r="AX130" s="15">
        <f>SUM(AV130:AW130)</f>
        <v>0</v>
      </c>
      <c r="AY130" s="16">
        <v>0</v>
      </c>
      <c r="AZ130" s="16">
        <v>0</v>
      </c>
      <c r="BA130" s="16">
        <f t="shared" si="415"/>
        <v>0</v>
      </c>
      <c r="BB130" s="16">
        <v>0</v>
      </c>
      <c r="BC130" s="16">
        <v>0</v>
      </c>
      <c r="BD130" s="16">
        <f>SUM(BB130:BC130)</f>
        <v>0</v>
      </c>
      <c r="BE130" s="16">
        <v>0</v>
      </c>
      <c r="BF130" s="16">
        <v>0</v>
      </c>
      <c r="BG130" s="15">
        <f>SUM(BE130:BF130)</f>
        <v>0</v>
      </c>
      <c r="BH130" s="16">
        <v>0</v>
      </c>
      <c r="BI130" s="16">
        <v>0</v>
      </c>
      <c r="BJ130" s="16">
        <f>SUM(BH130:BI130)</f>
        <v>0</v>
      </c>
      <c r="BK130" s="16">
        <v>0</v>
      </c>
      <c r="BL130" s="16">
        <v>0</v>
      </c>
      <c r="BM130" s="16">
        <f>SUM(BK130:BL130)</f>
        <v>0</v>
      </c>
      <c r="BN130" s="16">
        <v>0</v>
      </c>
      <c r="BO130" s="16">
        <v>0</v>
      </c>
      <c r="BP130" s="15">
        <f t="shared" ref="BP130:BP132" si="441">SUM(BN130:BO130)</f>
        <v>0</v>
      </c>
      <c r="BQ130" s="16">
        <v>0</v>
      </c>
      <c r="BR130" s="16">
        <v>0</v>
      </c>
      <c r="BS130" s="16">
        <f t="shared" ref="BS130:BS132" si="442">SUM(BQ130:BR130)</f>
        <v>0</v>
      </c>
      <c r="BT130" s="16">
        <v>0</v>
      </c>
      <c r="BU130" s="16">
        <v>0</v>
      </c>
      <c r="BV130" s="16">
        <f t="shared" ref="BV130:BV132" si="443">SUM(BT130:BU130)</f>
        <v>0</v>
      </c>
      <c r="BW130" s="17">
        <f t="shared" ref="BW130:BW132" si="444">AM130+AV130+BE130+C130+L130+U130+AD130+BN130</f>
        <v>6</v>
      </c>
      <c r="BX130" s="18">
        <f t="shared" ref="BX130:BX132" si="445">D130+M130+V130+AE130+AN130+AW130+BF130+BO130</f>
        <v>3</v>
      </c>
      <c r="BY130" s="19">
        <f t="shared" ref="BY130:BY132" si="446">SUM(BW130:BX130)</f>
        <v>9</v>
      </c>
      <c r="BZ130" s="20"/>
      <c r="CA130" s="20">
        <v>334</v>
      </c>
      <c r="CB130" s="20">
        <f t="shared" si="426"/>
        <v>2.6946107784431139</v>
      </c>
      <c r="CC130" s="20"/>
      <c r="CD130" s="20"/>
    </row>
    <row r="131" spans="1:82" ht="30" customHeight="1" thickBot="1">
      <c r="A131" s="12">
        <v>12</v>
      </c>
      <c r="B131" s="13" t="s">
        <v>30</v>
      </c>
      <c r="C131" s="34">
        <v>5</v>
      </c>
      <c r="D131" s="35">
        <v>7</v>
      </c>
      <c r="E131" s="15">
        <f t="shared" si="399"/>
        <v>12</v>
      </c>
      <c r="F131" s="34">
        <v>5</v>
      </c>
      <c r="G131" s="35">
        <v>7</v>
      </c>
      <c r="H131" s="16">
        <f t="shared" si="400"/>
        <v>12</v>
      </c>
      <c r="I131" s="34">
        <v>5</v>
      </c>
      <c r="J131" s="35">
        <v>7</v>
      </c>
      <c r="K131" s="16">
        <f t="shared" si="401"/>
        <v>12</v>
      </c>
      <c r="L131" s="34">
        <v>1</v>
      </c>
      <c r="M131" s="35">
        <v>0</v>
      </c>
      <c r="N131" s="15">
        <f t="shared" si="402"/>
        <v>1</v>
      </c>
      <c r="O131" s="34">
        <v>1</v>
      </c>
      <c r="P131" s="35">
        <v>0</v>
      </c>
      <c r="Q131" s="35">
        <v>1</v>
      </c>
      <c r="R131" s="35">
        <v>1</v>
      </c>
      <c r="S131" s="35">
        <v>0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1</v>
      </c>
      <c r="AW131" s="35">
        <v>2</v>
      </c>
      <c r="AX131" s="35">
        <v>3</v>
      </c>
      <c r="AY131" s="35">
        <v>1</v>
      </c>
      <c r="AZ131" s="35">
        <v>2</v>
      </c>
      <c r="BA131" s="35">
        <v>3</v>
      </c>
      <c r="BB131" s="35">
        <v>1</v>
      </c>
      <c r="BC131" s="35">
        <v>2</v>
      </c>
      <c r="BD131" s="35">
        <v>3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4">
        <v>17</v>
      </c>
      <c r="BO131" s="35">
        <v>19</v>
      </c>
      <c r="BP131" s="15">
        <f t="shared" si="441"/>
        <v>36</v>
      </c>
      <c r="BQ131" s="34">
        <v>17</v>
      </c>
      <c r="BR131" s="35">
        <v>19</v>
      </c>
      <c r="BS131" s="16">
        <f t="shared" si="442"/>
        <v>36</v>
      </c>
      <c r="BT131" s="34">
        <v>6</v>
      </c>
      <c r="BU131" s="35">
        <v>13</v>
      </c>
      <c r="BV131" s="16">
        <f t="shared" si="443"/>
        <v>19</v>
      </c>
      <c r="BW131" s="17">
        <f t="shared" si="444"/>
        <v>24</v>
      </c>
      <c r="BX131" s="18">
        <f t="shared" si="445"/>
        <v>28</v>
      </c>
      <c r="BY131" s="19">
        <f t="shared" si="446"/>
        <v>52</v>
      </c>
      <c r="BZ131" s="20"/>
      <c r="CA131" s="26">
        <v>254</v>
      </c>
      <c r="CB131" s="20">
        <f t="shared" si="426"/>
        <v>20.472440944881889</v>
      </c>
      <c r="CC131" s="26"/>
      <c r="CD131" s="26"/>
    </row>
    <row r="132" spans="1:82" ht="30" customHeight="1" thickBot="1">
      <c r="A132" s="12">
        <v>13</v>
      </c>
      <c r="B132" s="13" t="s">
        <v>31</v>
      </c>
      <c r="C132" s="16">
        <v>3</v>
      </c>
      <c r="D132" s="16">
        <v>3</v>
      </c>
      <c r="E132" s="15">
        <f t="shared" si="399"/>
        <v>6</v>
      </c>
      <c r="F132" s="16">
        <v>0</v>
      </c>
      <c r="G132" s="16">
        <v>0</v>
      </c>
      <c r="H132" s="16">
        <f t="shared" si="400"/>
        <v>0</v>
      </c>
      <c r="I132" s="16">
        <v>3</v>
      </c>
      <c r="J132" s="16">
        <v>3</v>
      </c>
      <c r="K132" s="16">
        <f t="shared" si="401"/>
        <v>6</v>
      </c>
      <c r="L132" s="16">
        <v>12</v>
      </c>
      <c r="M132" s="16">
        <v>14</v>
      </c>
      <c r="N132" s="15">
        <f t="shared" si="402"/>
        <v>26</v>
      </c>
      <c r="O132" s="16">
        <v>5</v>
      </c>
      <c r="P132" s="16">
        <v>9</v>
      </c>
      <c r="Q132" s="16">
        <f t="shared" ref="Q132:Q136" si="447">SUM(O132:P132)</f>
        <v>14</v>
      </c>
      <c r="R132" s="16">
        <v>7</v>
      </c>
      <c r="S132" s="16">
        <v>5</v>
      </c>
      <c r="T132" s="16">
        <f t="shared" ref="T132:T136" si="448">SUM(R132:S132)</f>
        <v>12</v>
      </c>
      <c r="U132" s="16">
        <v>0</v>
      </c>
      <c r="V132" s="16">
        <v>0</v>
      </c>
      <c r="W132" s="15">
        <f t="shared" ref="W132:W136" si="449">SUM(U132:V132)</f>
        <v>0</v>
      </c>
      <c r="X132" s="16">
        <v>0</v>
      </c>
      <c r="Y132" s="16">
        <v>0</v>
      </c>
      <c r="Z132" s="16">
        <f t="shared" ref="Z132:Z136" si="450">SUM(X132:Y132)</f>
        <v>0</v>
      </c>
      <c r="AA132" s="16">
        <v>0</v>
      </c>
      <c r="AB132" s="16">
        <v>0</v>
      </c>
      <c r="AC132" s="16">
        <f t="shared" ref="AC132:AC136" si="451">SUM(AA132:AB132)</f>
        <v>0</v>
      </c>
      <c r="AD132" s="16">
        <v>0</v>
      </c>
      <c r="AE132" s="16">
        <v>0</v>
      </c>
      <c r="AF132" s="15">
        <f t="shared" ref="AF132:AF136" si="452">SUM(AD132:AE132)</f>
        <v>0</v>
      </c>
      <c r="AG132" s="16">
        <v>0</v>
      </c>
      <c r="AH132" s="16">
        <v>0</v>
      </c>
      <c r="AI132" s="16">
        <f t="shared" ref="AI132:AI136" si="453">SUM(AG132:AH132)</f>
        <v>0</v>
      </c>
      <c r="AJ132" s="16">
        <v>0</v>
      </c>
      <c r="AK132" s="16">
        <v>0</v>
      </c>
      <c r="AL132" s="16">
        <f t="shared" ref="AL132:AL133" si="454">SUM(AJ132:AK132)</f>
        <v>0</v>
      </c>
      <c r="AM132" s="16">
        <v>0</v>
      </c>
      <c r="AN132" s="16">
        <v>0</v>
      </c>
      <c r="AO132" s="15">
        <f t="shared" ref="AO132:AO136" si="455">SUM(AM132:AN132)</f>
        <v>0</v>
      </c>
      <c r="AP132" s="16">
        <v>0</v>
      </c>
      <c r="AQ132" s="16">
        <v>0</v>
      </c>
      <c r="AR132" s="16">
        <f t="shared" ref="AR132:AR136" si="456">SUM(AP132:AQ132)</f>
        <v>0</v>
      </c>
      <c r="AS132" s="16">
        <v>0</v>
      </c>
      <c r="AT132" s="16">
        <v>0</v>
      </c>
      <c r="AU132" s="16">
        <f>SUM(AS132:AT132)</f>
        <v>0</v>
      </c>
      <c r="AV132" s="16">
        <v>0</v>
      </c>
      <c r="AW132" s="16">
        <v>0</v>
      </c>
      <c r="AX132" s="15">
        <f>SUM(AV132:AW132)</f>
        <v>0</v>
      </c>
      <c r="AY132" s="16">
        <v>0</v>
      </c>
      <c r="AZ132" s="16">
        <v>0</v>
      </c>
      <c r="BA132" s="16">
        <f>SUM(AY132:AZ132)</f>
        <v>0</v>
      </c>
      <c r="BB132" s="16">
        <v>0</v>
      </c>
      <c r="BC132" s="16">
        <v>0</v>
      </c>
      <c r="BD132" s="16">
        <f>SUM(BB132:BC132)</f>
        <v>0</v>
      </c>
      <c r="BE132" s="16">
        <v>0</v>
      </c>
      <c r="BF132" s="16">
        <v>0</v>
      </c>
      <c r="BG132" s="15">
        <f t="shared" ref="BG132:BG136" si="457">SUM(BE132:BF132)</f>
        <v>0</v>
      </c>
      <c r="BH132" s="16">
        <v>0</v>
      </c>
      <c r="BI132" s="16">
        <v>0</v>
      </c>
      <c r="BJ132" s="16">
        <f>SUM(BH132:BI132)</f>
        <v>0</v>
      </c>
      <c r="BK132" s="16">
        <v>0</v>
      </c>
      <c r="BL132" s="16">
        <v>0</v>
      </c>
      <c r="BM132" s="16">
        <f>SUM(BK132:BL132)</f>
        <v>0</v>
      </c>
      <c r="BN132" s="16">
        <v>2</v>
      </c>
      <c r="BO132" s="16">
        <v>2</v>
      </c>
      <c r="BP132" s="15">
        <f t="shared" si="441"/>
        <v>4</v>
      </c>
      <c r="BQ132" s="16">
        <v>2</v>
      </c>
      <c r="BR132" s="16">
        <v>2</v>
      </c>
      <c r="BS132" s="16">
        <f t="shared" si="442"/>
        <v>4</v>
      </c>
      <c r="BT132" s="16">
        <v>0</v>
      </c>
      <c r="BU132" s="16">
        <v>0</v>
      </c>
      <c r="BV132" s="16">
        <f t="shared" si="443"/>
        <v>0</v>
      </c>
      <c r="BW132" s="17">
        <f t="shared" si="444"/>
        <v>17</v>
      </c>
      <c r="BX132" s="18">
        <f t="shared" si="445"/>
        <v>19</v>
      </c>
      <c r="BY132" s="19">
        <f t="shared" si="446"/>
        <v>36</v>
      </c>
      <c r="BZ132" s="20"/>
      <c r="CA132" s="20">
        <v>182</v>
      </c>
      <c r="CB132" s="20">
        <f t="shared" si="426"/>
        <v>19.780219780219781</v>
      </c>
      <c r="CC132" s="20"/>
      <c r="CD132" s="20"/>
    </row>
    <row r="133" spans="1:82" ht="30" customHeight="1" thickBot="1">
      <c r="A133" s="12">
        <v>14</v>
      </c>
      <c r="B133" s="13" t="s">
        <v>32</v>
      </c>
      <c r="C133" s="68">
        <v>5</v>
      </c>
      <c r="D133" s="69">
        <v>2</v>
      </c>
      <c r="E133" s="15">
        <f t="shared" si="399"/>
        <v>7</v>
      </c>
      <c r="F133" s="68">
        <v>5</v>
      </c>
      <c r="G133" s="69">
        <v>2</v>
      </c>
      <c r="H133" s="16">
        <f t="shared" si="400"/>
        <v>7</v>
      </c>
      <c r="I133" s="68">
        <v>5</v>
      </c>
      <c r="J133" s="69">
        <v>2</v>
      </c>
      <c r="K133" s="16">
        <f t="shared" si="401"/>
        <v>7</v>
      </c>
      <c r="L133" s="68">
        <v>1</v>
      </c>
      <c r="M133" s="69">
        <v>0</v>
      </c>
      <c r="N133" s="15">
        <f t="shared" si="402"/>
        <v>1</v>
      </c>
      <c r="O133" s="16">
        <v>1</v>
      </c>
      <c r="P133" s="16">
        <v>0</v>
      </c>
      <c r="Q133" s="16">
        <f t="shared" si="447"/>
        <v>1</v>
      </c>
      <c r="R133" s="16">
        <v>1</v>
      </c>
      <c r="S133" s="16">
        <v>0</v>
      </c>
      <c r="T133" s="16">
        <f t="shared" si="448"/>
        <v>1</v>
      </c>
      <c r="U133" s="16">
        <v>0</v>
      </c>
      <c r="V133" s="16">
        <v>0</v>
      </c>
      <c r="W133" s="15">
        <f t="shared" si="449"/>
        <v>0</v>
      </c>
      <c r="X133" s="16">
        <v>0</v>
      </c>
      <c r="Y133" s="16">
        <v>0</v>
      </c>
      <c r="Z133" s="16">
        <f t="shared" si="450"/>
        <v>0</v>
      </c>
      <c r="AA133" s="16">
        <v>0</v>
      </c>
      <c r="AB133" s="16">
        <v>0</v>
      </c>
      <c r="AC133" s="16">
        <f t="shared" si="451"/>
        <v>0</v>
      </c>
      <c r="AD133" s="16">
        <v>0</v>
      </c>
      <c r="AE133" s="16">
        <v>0</v>
      </c>
      <c r="AF133" s="15">
        <f t="shared" si="452"/>
        <v>0</v>
      </c>
      <c r="AG133" s="16">
        <v>0</v>
      </c>
      <c r="AH133" s="16">
        <v>0</v>
      </c>
      <c r="AI133" s="16">
        <f t="shared" si="453"/>
        <v>0</v>
      </c>
      <c r="AJ133" s="16">
        <v>0</v>
      </c>
      <c r="AK133" s="16">
        <v>0</v>
      </c>
      <c r="AL133" s="16">
        <f t="shared" si="454"/>
        <v>0</v>
      </c>
      <c r="AM133" s="16">
        <v>0</v>
      </c>
      <c r="AN133" s="16">
        <v>0</v>
      </c>
      <c r="AO133" s="15">
        <f t="shared" si="455"/>
        <v>0</v>
      </c>
      <c r="AP133" s="16">
        <v>0</v>
      </c>
      <c r="AQ133" s="16">
        <v>0</v>
      </c>
      <c r="AR133" s="16">
        <f t="shared" si="456"/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5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5">
        <f t="shared" si="457"/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1</v>
      </c>
      <c r="BO133" s="16">
        <v>0</v>
      </c>
      <c r="BP133" s="15">
        <v>1</v>
      </c>
      <c r="BQ133" s="16">
        <v>1</v>
      </c>
      <c r="BR133" s="16">
        <v>0</v>
      </c>
      <c r="BS133" s="16">
        <v>1</v>
      </c>
      <c r="BT133" s="16">
        <v>1</v>
      </c>
      <c r="BU133" s="16">
        <v>0</v>
      </c>
      <c r="BV133" s="16">
        <v>1</v>
      </c>
      <c r="BW133" s="17">
        <v>7</v>
      </c>
      <c r="BX133" s="18">
        <v>2</v>
      </c>
      <c r="BY133" s="19">
        <v>11</v>
      </c>
      <c r="BZ133" s="20"/>
      <c r="CA133" s="20">
        <v>184</v>
      </c>
      <c r="CB133" s="20">
        <f t="shared" si="426"/>
        <v>5.9782608695652169</v>
      </c>
      <c r="CC133" s="20"/>
      <c r="CD133" s="20"/>
    </row>
    <row r="134" spans="1:82" ht="30" customHeight="1" thickBot="1">
      <c r="A134" s="12">
        <v>15</v>
      </c>
      <c r="B134" s="13" t="s">
        <v>33</v>
      </c>
      <c r="C134" s="16">
        <v>0</v>
      </c>
      <c r="D134" s="16">
        <v>1</v>
      </c>
      <c r="E134" s="15">
        <f t="shared" si="399"/>
        <v>1</v>
      </c>
      <c r="F134" s="16">
        <v>1</v>
      </c>
      <c r="G134" s="16">
        <v>0</v>
      </c>
      <c r="H134" s="16">
        <v>1</v>
      </c>
      <c r="I134" s="16">
        <v>1</v>
      </c>
      <c r="J134" s="16">
        <v>0</v>
      </c>
      <c r="K134" s="16">
        <f t="shared" si="401"/>
        <v>1</v>
      </c>
      <c r="L134" s="16">
        <v>0</v>
      </c>
      <c r="M134" s="16">
        <v>0</v>
      </c>
      <c r="N134" s="15">
        <f t="shared" si="402"/>
        <v>0</v>
      </c>
      <c r="O134" s="16">
        <v>0</v>
      </c>
      <c r="P134" s="16">
        <v>0</v>
      </c>
      <c r="Q134" s="16">
        <f t="shared" si="447"/>
        <v>0</v>
      </c>
      <c r="R134" s="16">
        <v>0</v>
      </c>
      <c r="S134" s="16">
        <v>0</v>
      </c>
      <c r="T134" s="16">
        <f t="shared" si="448"/>
        <v>0</v>
      </c>
      <c r="U134" s="16">
        <v>0</v>
      </c>
      <c r="V134" s="16">
        <v>0</v>
      </c>
      <c r="W134" s="15">
        <f t="shared" si="449"/>
        <v>0</v>
      </c>
      <c r="X134" s="16">
        <v>0</v>
      </c>
      <c r="Y134" s="16">
        <v>0</v>
      </c>
      <c r="Z134" s="16">
        <f t="shared" si="450"/>
        <v>0</v>
      </c>
      <c r="AA134" s="16">
        <v>0</v>
      </c>
      <c r="AB134" s="16">
        <v>0</v>
      </c>
      <c r="AC134" s="16">
        <f t="shared" si="451"/>
        <v>0</v>
      </c>
      <c r="AD134" s="16">
        <v>0</v>
      </c>
      <c r="AE134" s="16">
        <v>0</v>
      </c>
      <c r="AF134" s="15">
        <f t="shared" si="452"/>
        <v>0</v>
      </c>
      <c r="AG134" s="16">
        <v>0</v>
      </c>
      <c r="AH134" s="16">
        <v>0</v>
      </c>
      <c r="AI134" s="16">
        <f t="shared" si="453"/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5">
        <f t="shared" si="455"/>
        <v>0</v>
      </c>
      <c r="AP134" s="16">
        <v>0</v>
      </c>
      <c r="AQ134" s="16">
        <v>0</v>
      </c>
      <c r="AR134" s="16">
        <f t="shared" si="456"/>
        <v>0</v>
      </c>
      <c r="AS134" s="16">
        <v>0</v>
      </c>
      <c r="AT134" s="16">
        <v>0</v>
      </c>
      <c r="AU134" s="16">
        <f t="shared" ref="AU134:AU136" si="458">SUM(AS134:AT134)</f>
        <v>0</v>
      </c>
      <c r="AV134" s="16">
        <v>0</v>
      </c>
      <c r="AW134" s="16">
        <v>0</v>
      </c>
      <c r="AX134" s="15">
        <f t="shared" ref="AX134:AX136" si="459">SUM(AV134:AW134)</f>
        <v>0</v>
      </c>
      <c r="AY134" s="16">
        <v>0</v>
      </c>
      <c r="AZ134" s="16">
        <v>0</v>
      </c>
      <c r="BA134" s="16">
        <f t="shared" ref="BA134:BA136" si="460">SUM(AY134:AZ134)</f>
        <v>0</v>
      </c>
      <c r="BB134" s="16">
        <v>0</v>
      </c>
      <c r="BC134" s="16">
        <v>0</v>
      </c>
      <c r="BD134" s="16">
        <f t="shared" ref="BD134:BD136" si="461">SUM(BB134:BC134)</f>
        <v>0</v>
      </c>
      <c r="BE134" s="16">
        <v>0</v>
      </c>
      <c r="BF134" s="16">
        <v>0</v>
      </c>
      <c r="BG134" s="15">
        <f t="shared" si="457"/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f t="shared" ref="BM134:BM136" si="462">SUM(BK134:BL134)</f>
        <v>0</v>
      </c>
      <c r="BN134" s="16">
        <v>4</v>
      </c>
      <c r="BO134" s="16">
        <v>5</v>
      </c>
      <c r="BP134" s="15">
        <f t="shared" ref="BP134:BP136" si="463">SUM(BN134:BO134)</f>
        <v>9</v>
      </c>
      <c r="BQ134" s="16"/>
      <c r="BR134" s="16"/>
      <c r="BS134" s="16">
        <f t="shared" ref="BS134:BS136" si="464">SUM(BQ134:BR134)</f>
        <v>0</v>
      </c>
      <c r="BT134" s="16"/>
      <c r="BU134" s="16"/>
      <c r="BV134" s="16">
        <f t="shared" ref="BV134:BV136" si="465">SUM(BT134:BU134)</f>
        <v>0</v>
      </c>
      <c r="BW134" s="17">
        <f>AM134+AV134+BE134+C134+L134+U134+AD134+BN134</f>
        <v>4</v>
      </c>
      <c r="BX134" s="18">
        <f>D134+M134+V134+AE134+AN134+AW134+BF134+BO134</f>
        <v>6</v>
      </c>
      <c r="BY134" s="19">
        <f>SUM(BW134:BX134)</f>
        <v>10</v>
      </c>
      <c r="BZ134" s="20"/>
      <c r="CA134" s="20">
        <v>180</v>
      </c>
      <c r="CB134" s="20">
        <f t="shared" si="426"/>
        <v>5.5555555555555554</v>
      </c>
      <c r="CC134" s="20"/>
      <c r="CD134" s="20"/>
    </row>
    <row r="135" spans="1:82" ht="30" customHeight="1" thickBot="1">
      <c r="A135" s="12">
        <v>16</v>
      </c>
      <c r="B135" s="13" t="s">
        <v>34</v>
      </c>
      <c r="C135" s="16">
        <v>2</v>
      </c>
      <c r="D135" s="16">
        <v>5</v>
      </c>
      <c r="E135" s="15">
        <f t="shared" si="399"/>
        <v>7</v>
      </c>
      <c r="F135" s="16">
        <v>2</v>
      </c>
      <c r="G135" s="16">
        <v>5</v>
      </c>
      <c r="H135" s="16">
        <f t="shared" ref="H135:H136" si="466">SUM(F135:G135)</f>
        <v>7</v>
      </c>
      <c r="I135" s="16">
        <v>2</v>
      </c>
      <c r="J135" s="16">
        <v>5</v>
      </c>
      <c r="K135" s="16">
        <f t="shared" si="401"/>
        <v>7</v>
      </c>
      <c r="L135" s="16">
        <v>1</v>
      </c>
      <c r="M135" s="16">
        <v>0</v>
      </c>
      <c r="N135" s="15">
        <f t="shared" si="402"/>
        <v>1</v>
      </c>
      <c r="O135" s="16">
        <v>1</v>
      </c>
      <c r="P135" s="16">
        <v>0</v>
      </c>
      <c r="Q135" s="16">
        <f t="shared" si="447"/>
        <v>1</v>
      </c>
      <c r="R135" s="16">
        <v>1</v>
      </c>
      <c r="S135" s="16">
        <v>0</v>
      </c>
      <c r="T135" s="16">
        <f t="shared" si="448"/>
        <v>1</v>
      </c>
      <c r="U135" s="16">
        <v>0</v>
      </c>
      <c r="V135" s="16">
        <v>0</v>
      </c>
      <c r="W135" s="15">
        <f t="shared" si="449"/>
        <v>0</v>
      </c>
      <c r="X135" s="16">
        <v>0</v>
      </c>
      <c r="Y135" s="16">
        <v>0</v>
      </c>
      <c r="Z135" s="16">
        <f t="shared" si="450"/>
        <v>0</v>
      </c>
      <c r="AA135" s="16">
        <v>0</v>
      </c>
      <c r="AB135" s="16">
        <v>0</v>
      </c>
      <c r="AC135" s="16">
        <f t="shared" si="451"/>
        <v>0</v>
      </c>
      <c r="AD135" s="16">
        <v>0</v>
      </c>
      <c r="AE135" s="16">
        <v>0</v>
      </c>
      <c r="AF135" s="15">
        <f t="shared" si="452"/>
        <v>0</v>
      </c>
      <c r="AG135" s="16">
        <v>0</v>
      </c>
      <c r="AH135" s="16">
        <v>0</v>
      </c>
      <c r="AI135" s="16">
        <f t="shared" si="453"/>
        <v>0</v>
      </c>
      <c r="AJ135" s="16">
        <v>0</v>
      </c>
      <c r="AK135" s="16">
        <v>0</v>
      </c>
      <c r="AL135" s="16">
        <f t="shared" ref="AL135:AL136" si="467">SUM(AJ135:AK135)</f>
        <v>0</v>
      </c>
      <c r="AM135" s="16">
        <v>0</v>
      </c>
      <c r="AN135" s="16">
        <v>0</v>
      </c>
      <c r="AO135" s="15">
        <f t="shared" si="455"/>
        <v>0</v>
      </c>
      <c r="AP135" s="16">
        <v>0</v>
      </c>
      <c r="AQ135" s="16">
        <v>0</v>
      </c>
      <c r="AR135" s="16">
        <f t="shared" si="456"/>
        <v>0</v>
      </c>
      <c r="AS135" s="16">
        <v>0</v>
      </c>
      <c r="AT135" s="16">
        <v>0</v>
      </c>
      <c r="AU135" s="16">
        <f t="shared" si="458"/>
        <v>0</v>
      </c>
      <c r="AV135" s="16">
        <v>0</v>
      </c>
      <c r="AW135" s="16">
        <v>0</v>
      </c>
      <c r="AX135" s="15">
        <f t="shared" si="459"/>
        <v>0</v>
      </c>
      <c r="AY135" s="16">
        <v>0</v>
      </c>
      <c r="AZ135" s="16">
        <v>0</v>
      </c>
      <c r="BA135" s="16">
        <f t="shared" si="460"/>
        <v>0</v>
      </c>
      <c r="BB135" s="16">
        <v>0</v>
      </c>
      <c r="BC135" s="16">
        <v>0</v>
      </c>
      <c r="BD135" s="16">
        <f t="shared" si="461"/>
        <v>0</v>
      </c>
      <c r="BE135" s="16">
        <v>0</v>
      </c>
      <c r="BF135" s="16">
        <v>0</v>
      </c>
      <c r="BG135" s="15">
        <f t="shared" si="457"/>
        <v>0</v>
      </c>
      <c r="BH135" s="16">
        <v>0</v>
      </c>
      <c r="BI135" s="16">
        <v>0</v>
      </c>
      <c r="BJ135" s="16">
        <f t="shared" ref="BJ135:BJ136" si="468">SUM(BH135:BI135)</f>
        <v>0</v>
      </c>
      <c r="BK135" s="16">
        <v>0</v>
      </c>
      <c r="BL135" s="16">
        <v>0</v>
      </c>
      <c r="BM135" s="16">
        <f t="shared" si="462"/>
        <v>0</v>
      </c>
      <c r="BN135" s="16">
        <v>2</v>
      </c>
      <c r="BO135" s="16">
        <v>2</v>
      </c>
      <c r="BP135" s="15">
        <f t="shared" si="463"/>
        <v>4</v>
      </c>
      <c r="BQ135" s="16">
        <v>2</v>
      </c>
      <c r="BR135" s="16">
        <v>2</v>
      </c>
      <c r="BS135" s="16">
        <f t="shared" si="464"/>
        <v>4</v>
      </c>
      <c r="BT135" s="16">
        <v>0</v>
      </c>
      <c r="BU135" s="16">
        <v>0</v>
      </c>
      <c r="BV135" s="16">
        <f t="shared" si="465"/>
        <v>0</v>
      </c>
      <c r="BW135" s="17">
        <v>7</v>
      </c>
      <c r="BX135" s="18">
        <v>11</v>
      </c>
      <c r="BY135" s="19">
        <v>18</v>
      </c>
      <c r="BZ135" s="20"/>
      <c r="CA135" s="20">
        <v>242</v>
      </c>
      <c r="CB135" s="20">
        <f t="shared" si="426"/>
        <v>7.4380165289256199</v>
      </c>
      <c r="CC135" s="20"/>
      <c r="CD135" s="20"/>
    </row>
    <row r="136" spans="1:82" ht="30" customHeight="1">
      <c r="A136" s="12">
        <v>17</v>
      </c>
      <c r="B136" s="13" t="s">
        <v>35</v>
      </c>
      <c r="C136" s="39">
        <v>1</v>
      </c>
      <c r="D136" s="39">
        <v>2</v>
      </c>
      <c r="E136" s="40">
        <f t="shared" si="399"/>
        <v>3</v>
      </c>
      <c r="F136" s="39">
        <v>1</v>
      </c>
      <c r="G136" s="39">
        <v>2</v>
      </c>
      <c r="H136" s="39">
        <f t="shared" si="466"/>
        <v>3</v>
      </c>
      <c r="I136" s="39">
        <v>1</v>
      </c>
      <c r="J136" s="39">
        <v>2</v>
      </c>
      <c r="K136" s="39">
        <f t="shared" si="401"/>
        <v>3</v>
      </c>
      <c r="L136" s="39">
        <v>0</v>
      </c>
      <c r="M136" s="39">
        <v>0</v>
      </c>
      <c r="N136" s="40">
        <f t="shared" si="402"/>
        <v>0</v>
      </c>
      <c r="O136" s="39">
        <v>0</v>
      </c>
      <c r="P136" s="39">
        <v>0</v>
      </c>
      <c r="Q136" s="39">
        <f t="shared" si="447"/>
        <v>0</v>
      </c>
      <c r="R136" s="39">
        <v>0</v>
      </c>
      <c r="S136" s="39">
        <v>0</v>
      </c>
      <c r="T136" s="39">
        <f t="shared" si="448"/>
        <v>0</v>
      </c>
      <c r="U136" s="39">
        <v>0</v>
      </c>
      <c r="V136" s="39">
        <v>0</v>
      </c>
      <c r="W136" s="40">
        <f t="shared" si="449"/>
        <v>0</v>
      </c>
      <c r="X136" s="39">
        <v>0</v>
      </c>
      <c r="Y136" s="39">
        <v>0</v>
      </c>
      <c r="Z136" s="39">
        <f t="shared" si="450"/>
        <v>0</v>
      </c>
      <c r="AA136" s="39">
        <v>0</v>
      </c>
      <c r="AB136" s="39">
        <v>0</v>
      </c>
      <c r="AC136" s="39">
        <f t="shared" si="451"/>
        <v>0</v>
      </c>
      <c r="AD136" s="39">
        <v>0</v>
      </c>
      <c r="AE136" s="39">
        <v>0</v>
      </c>
      <c r="AF136" s="40">
        <f t="shared" si="452"/>
        <v>0</v>
      </c>
      <c r="AG136" s="39">
        <v>0</v>
      </c>
      <c r="AH136" s="39">
        <v>0</v>
      </c>
      <c r="AI136" s="39">
        <f t="shared" si="453"/>
        <v>0</v>
      </c>
      <c r="AJ136" s="39">
        <v>0</v>
      </c>
      <c r="AK136" s="39">
        <v>0</v>
      </c>
      <c r="AL136" s="39">
        <f t="shared" si="467"/>
        <v>0</v>
      </c>
      <c r="AM136" s="39">
        <v>0</v>
      </c>
      <c r="AN136" s="39">
        <v>0</v>
      </c>
      <c r="AO136" s="40">
        <f t="shared" si="455"/>
        <v>0</v>
      </c>
      <c r="AP136" s="39">
        <v>0</v>
      </c>
      <c r="AQ136" s="39">
        <v>0</v>
      </c>
      <c r="AR136" s="39">
        <f t="shared" si="456"/>
        <v>0</v>
      </c>
      <c r="AS136" s="39">
        <v>0</v>
      </c>
      <c r="AT136" s="39">
        <v>0</v>
      </c>
      <c r="AU136" s="39">
        <f t="shared" si="458"/>
        <v>0</v>
      </c>
      <c r="AV136" s="39">
        <v>0</v>
      </c>
      <c r="AW136" s="39">
        <v>0</v>
      </c>
      <c r="AX136" s="40">
        <f t="shared" si="459"/>
        <v>0</v>
      </c>
      <c r="AY136" s="39">
        <v>0</v>
      </c>
      <c r="AZ136" s="39">
        <v>0</v>
      </c>
      <c r="BA136" s="39">
        <f t="shared" si="460"/>
        <v>0</v>
      </c>
      <c r="BB136" s="39">
        <v>0</v>
      </c>
      <c r="BC136" s="39">
        <v>0</v>
      </c>
      <c r="BD136" s="39">
        <f t="shared" si="461"/>
        <v>0</v>
      </c>
      <c r="BE136" s="39">
        <v>0</v>
      </c>
      <c r="BF136" s="39">
        <v>0</v>
      </c>
      <c r="BG136" s="40">
        <f t="shared" si="457"/>
        <v>0</v>
      </c>
      <c r="BH136" s="39">
        <v>0</v>
      </c>
      <c r="BI136" s="39">
        <v>0</v>
      </c>
      <c r="BJ136" s="39">
        <f t="shared" si="468"/>
        <v>0</v>
      </c>
      <c r="BK136" s="39">
        <v>0</v>
      </c>
      <c r="BL136" s="39">
        <v>0</v>
      </c>
      <c r="BM136" s="39">
        <f t="shared" si="462"/>
        <v>0</v>
      </c>
      <c r="BN136" s="39">
        <v>0</v>
      </c>
      <c r="BO136" s="39">
        <v>0</v>
      </c>
      <c r="BP136" s="40">
        <f t="shared" si="463"/>
        <v>0</v>
      </c>
      <c r="BQ136" s="39">
        <v>0</v>
      </c>
      <c r="BR136" s="39">
        <v>0</v>
      </c>
      <c r="BS136" s="39">
        <f t="shared" si="464"/>
        <v>0</v>
      </c>
      <c r="BT136" s="39">
        <v>0</v>
      </c>
      <c r="BU136" s="39">
        <v>0</v>
      </c>
      <c r="BV136" s="39">
        <f t="shared" si="465"/>
        <v>0</v>
      </c>
      <c r="BW136" s="17">
        <f>AM136+AV136+BE136+C136+L136+U136+AD136+BN136</f>
        <v>1</v>
      </c>
      <c r="BX136" s="18">
        <f>D136+M136+V136+AE136+AN136+AW136+BF136+BO136</f>
        <v>2</v>
      </c>
      <c r="BY136" s="19">
        <f>SUM(BW136:BX136)</f>
        <v>3</v>
      </c>
      <c r="BZ136" s="20"/>
      <c r="CA136" s="20">
        <v>180</v>
      </c>
      <c r="CB136" s="20">
        <f t="shared" si="426"/>
        <v>1.6666666666666665</v>
      </c>
      <c r="CC136" s="20"/>
      <c r="CD136" s="20"/>
    </row>
    <row r="137" spans="1:82" ht="30" customHeight="1">
      <c r="A137" s="12">
        <v>18</v>
      </c>
      <c r="B137" s="13" t="s">
        <v>36</v>
      </c>
      <c r="C137" s="41">
        <v>3</v>
      </c>
      <c r="D137" s="41">
        <v>8</v>
      </c>
      <c r="E137" s="41">
        <v>11</v>
      </c>
      <c r="F137" s="41">
        <v>3</v>
      </c>
      <c r="G137" s="41">
        <v>8</v>
      </c>
      <c r="H137" s="41">
        <v>11</v>
      </c>
      <c r="I137" s="41">
        <v>3</v>
      </c>
      <c r="J137" s="41">
        <v>8</v>
      </c>
      <c r="K137" s="41">
        <v>11</v>
      </c>
      <c r="L137" s="41">
        <v>1</v>
      </c>
      <c r="M137" s="41">
        <v>0</v>
      </c>
      <c r="N137" s="41">
        <v>1</v>
      </c>
      <c r="O137" s="41">
        <v>1</v>
      </c>
      <c r="P137" s="41">
        <v>0</v>
      </c>
      <c r="Q137" s="41">
        <v>1</v>
      </c>
      <c r="R137" s="41">
        <v>1</v>
      </c>
      <c r="S137" s="41">
        <v>0</v>
      </c>
      <c r="T137" s="41">
        <v>1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14</v>
      </c>
      <c r="BO137" s="41">
        <v>13</v>
      </c>
      <c r="BP137" s="41">
        <v>27</v>
      </c>
      <c r="BQ137" s="41">
        <v>14</v>
      </c>
      <c r="BR137" s="41">
        <v>13</v>
      </c>
      <c r="BS137" s="41">
        <v>27</v>
      </c>
      <c r="BT137" s="41">
        <v>1</v>
      </c>
      <c r="BU137" s="41">
        <v>0</v>
      </c>
      <c r="BV137" s="41">
        <v>1</v>
      </c>
      <c r="BW137" s="83">
        <v>18</v>
      </c>
      <c r="BX137" s="83">
        <v>21</v>
      </c>
      <c r="BY137" s="42">
        <v>39</v>
      </c>
      <c r="BZ137" s="20"/>
      <c r="CA137" s="20">
        <v>313</v>
      </c>
      <c r="CB137" s="20">
        <f t="shared" si="426"/>
        <v>12.460063897763579</v>
      </c>
      <c r="CC137" s="20"/>
      <c r="CD137" s="20"/>
    </row>
    <row r="138" spans="1:82" ht="30" customHeight="1" thickBot="1">
      <c r="A138" s="12">
        <v>19</v>
      </c>
      <c r="B138" s="13" t="s">
        <v>37</v>
      </c>
      <c r="C138" s="75">
        <v>2</v>
      </c>
      <c r="D138" s="75">
        <v>3</v>
      </c>
      <c r="E138" s="75">
        <f t="shared" ref="E138:E141" si="469">SUM(C138:D138)</f>
        <v>5</v>
      </c>
      <c r="F138" s="75">
        <v>2</v>
      </c>
      <c r="G138" s="75">
        <v>3</v>
      </c>
      <c r="H138" s="75">
        <f t="shared" ref="H138:H141" si="470">SUM(F138:G138)</f>
        <v>5</v>
      </c>
      <c r="I138" s="75">
        <v>2</v>
      </c>
      <c r="J138" s="75">
        <v>3</v>
      </c>
      <c r="K138" s="75">
        <f t="shared" ref="K138:K141" si="471">SUM(I138:J138)</f>
        <v>5</v>
      </c>
      <c r="L138" s="75">
        <v>1</v>
      </c>
      <c r="M138" s="75">
        <v>0</v>
      </c>
      <c r="N138" s="75">
        <f t="shared" ref="N138:N141" si="472">SUM(L138:M138)</f>
        <v>1</v>
      </c>
      <c r="O138" s="75">
        <v>1</v>
      </c>
      <c r="P138" s="75">
        <v>0</v>
      </c>
      <c r="Q138" s="75">
        <f t="shared" ref="Q138:Q141" si="473">SUM(O138:P138)</f>
        <v>1</v>
      </c>
      <c r="R138" s="75">
        <v>1</v>
      </c>
      <c r="S138" s="75">
        <v>0</v>
      </c>
      <c r="T138" s="75">
        <f t="shared" ref="T138:T141" si="474">SUM(R138:S138)</f>
        <v>1</v>
      </c>
      <c r="U138" s="75">
        <v>0</v>
      </c>
      <c r="V138" s="75">
        <v>0</v>
      </c>
      <c r="W138" s="75">
        <f t="shared" ref="W138:W141" si="475">SUM(U138:V138)</f>
        <v>0</v>
      </c>
      <c r="X138" s="75">
        <v>0</v>
      </c>
      <c r="Y138" s="75">
        <v>0</v>
      </c>
      <c r="Z138" s="75">
        <f t="shared" ref="Z138:Z141" si="476">SUM(X138:Y138)</f>
        <v>0</v>
      </c>
      <c r="AA138" s="75">
        <v>0</v>
      </c>
      <c r="AB138" s="75">
        <v>0</v>
      </c>
      <c r="AC138" s="75">
        <f t="shared" ref="AC138:AC141" si="477">SUM(AA138:AB138)</f>
        <v>0</v>
      </c>
      <c r="AD138" s="75">
        <v>0</v>
      </c>
      <c r="AE138" s="75">
        <v>0</v>
      </c>
      <c r="AF138" s="75">
        <f t="shared" ref="AF138:AF141" si="478">SUM(AD138:AE138)</f>
        <v>0</v>
      </c>
      <c r="AG138" s="75">
        <v>0</v>
      </c>
      <c r="AH138" s="75">
        <v>0</v>
      </c>
      <c r="AI138" s="75">
        <f t="shared" ref="AI138:AI141" si="479">SUM(AG138:AH138)</f>
        <v>0</v>
      </c>
      <c r="AJ138" s="75">
        <v>0</v>
      </c>
      <c r="AK138" s="75">
        <v>0</v>
      </c>
      <c r="AL138" s="75">
        <f t="shared" ref="AL138:AL141" si="480">SUM(AJ138:AK138)</f>
        <v>0</v>
      </c>
      <c r="AM138" s="75">
        <v>0</v>
      </c>
      <c r="AN138" s="75">
        <v>0</v>
      </c>
      <c r="AO138" s="75">
        <f t="shared" ref="AO138:AO139" si="481">SUM(AM138:AN138)</f>
        <v>0</v>
      </c>
      <c r="AP138" s="75">
        <v>0</v>
      </c>
      <c r="AQ138" s="75">
        <v>0</v>
      </c>
      <c r="AR138" s="75">
        <f t="shared" ref="AR138:AR141" si="482">SUM(AP138:AQ138)</f>
        <v>0</v>
      </c>
      <c r="AS138" s="75">
        <v>0</v>
      </c>
      <c r="AT138" s="75">
        <v>0</v>
      </c>
      <c r="AU138" s="75">
        <f t="shared" ref="AU138:AU141" si="483">SUM(AS138:AT138)</f>
        <v>0</v>
      </c>
      <c r="AV138" s="75">
        <v>0</v>
      </c>
      <c r="AW138" s="75">
        <v>0</v>
      </c>
      <c r="AX138" s="75">
        <f t="shared" ref="AX138:AX141" si="484">SUM(AV138:AW138)</f>
        <v>0</v>
      </c>
      <c r="AY138" s="75">
        <v>0</v>
      </c>
      <c r="AZ138" s="75">
        <v>0</v>
      </c>
      <c r="BA138" s="75">
        <f t="shared" ref="BA138:BA141" si="485">SUM(AY138:AZ138)</f>
        <v>0</v>
      </c>
      <c r="BB138" s="75">
        <v>0</v>
      </c>
      <c r="BC138" s="75">
        <v>0</v>
      </c>
      <c r="BD138" s="75">
        <f t="shared" ref="BD138:BD141" si="486">SUM(BB138:BC138)</f>
        <v>0</v>
      </c>
      <c r="BE138" s="75">
        <v>0</v>
      </c>
      <c r="BF138" s="75">
        <v>0</v>
      </c>
      <c r="BG138" s="75">
        <f t="shared" ref="BG138:BG141" si="487">SUM(BE138:BF138)</f>
        <v>0</v>
      </c>
      <c r="BH138" s="75">
        <v>0</v>
      </c>
      <c r="BI138" s="75">
        <v>0</v>
      </c>
      <c r="BJ138" s="75">
        <f t="shared" ref="BJ138:BJ141" si="488">SUM(BH138:BI138)</f>
        <v>0</v>
      </c>
      <c r="BK138" s="75">
        <v>0</v>
      </c>
      <c r="BL138" s="75">
        <v>0</v>
      </c>
      <c r="BM138" s="75">
        <f t="shared" ref="BM138:BM141" si="489">SUM(BK138:BL138)</f>
        <v>0</v>
      </c>
      <c r="BN138" s="75">
        <v>5</v>
      </c>
      <c r="BO138" s="75">
        <v>1</v>
      </c>
      <c r="BP138" s="75">
        <f t="shared" ref="BP138:BP141" si="490">SUM(BN138:BO138)</f>
        <v>6</v>
      </c>
      <c r="BQ138" s="75">
        <v>5</v>
      </c>
      <c r="BR138" s="75">
        <v>1</v>
      </c>
      <c r="BS138" s="75">
        <f t="shared" ref="BS138:BS141" si="491">SUM(BQ138:BR138)</f>
        <v>6</v>
      </c>
      <c r="BT138" s="75">
        <v>5</v>
      </c>
      <c r="BU138" s="75">
        <v>1</v>
      </c>
      <c r="BV138" s="75">
        <f t="shared" ref="BV138:BV139" si="492">SUM(BT138:BU138)</f>
        <v>6</v>
      </c>
      <c r="BW138" s="76">
        <f>AM138+AV138+BE138+C138+L138+U138+AD138+BN138</f>
        <v>8</v>
      </c>
      <c r="BX138" s="77">
        <f>D138+M138+V138+AE138+AN138+AW138+BF138+BO138</f>
        <v>4</v>
      </c>
      <c r="BY138" s="78">
        <f t="shared" ref="BY138:BY141" si="493">SUM(BW138:BX138)</f>
        <v>12</v>
      </c>
      <c r="BZ138" s="20"/>
      <c r="CA138" s="20">
        <v>174</v>
      </c>
      <c r="CB138" s="20">
        <f t="shared" si="426"/>
        <v>6.8965517241379315</v>
      </c>
      <c r="CC138" s="20"/>
      <c r="CD138" s="20"/>
    </row>
    <row r="139" spans="1:82" ht="30" customHeight="1" thickBot="1">
      <c r="A139" s="12">
        <v>20</v>
      </c>
      <c r="B139" s="13" t="s">
        <v>38</v>
      </c>
      <c r="C139" s="16">
        <v>2</v>
      </c>
      <c r="D139" s="16">
        <v>6</v>
      </c>
      <c r="E139" s="15">
        <f t="shared" si="469"/>
        <v>8</v>
      </c>
      <c r="F139" s="16">
        <v>2</v>
      </c>
      <c r="G139" s="16">
        <v>6</v>
      </c>
      <c r="H139" s="16">
        <f t="shared" si="470"/>
        <v>8</v>
      </c>
      <c r="I139" s="16">
        <v>2</v>
      </c>
      <c r="J139" s="16">
        <v>6</v>
      </c>
      <c r="K139" s="16">
        <f t="shared" si="471"/>
        <v>8</v>
      </c>
      <c r="L139" s="16">
        <v>2</v>
      </c>
      <c r="M139" s="16">
        <v>6</v>
      </c>
      <c r="N139" s="15">
        <f t="shared" si="472"/>
        <v>8</v>
      </c>
      <c r="O139" s="16">
        <v>1</v>
      </c>
      <c r="P139" s="16">
        <v>0</v>
      </c>
      <c r="Q139" s="16">
        <f t="shared" si="473"/>
        <v>1</v>
      </c>
      <c r="R139" s="16">
        <v>1</v>
      </c>
      <c r="S139" s="16">
        <v>0</v>
      </c>
      <c r="T139" s="16">
        <f t="shared" si="474"/>
        <v>1</v>
      </c>
      <c r="U139" s="16">
        <v>1</v>
      </c>
      <c r="V139" s="16">
        <v>0</v>
      </c>
      <c r="W139" s="15">
        <f t="shared" si="475"/>
        <v>1</v>
      </c>
      <c r="X139" s="16">
        <v>0</v>
      </c>
      <c r="Y139" s="16">
        <v>0</v>
      </c>
      <c r="Z139" s="16">
        <f t="shared" si="476"/>
        <v>0</v>
      </c>
      <c r="AA139" s="16">
        <v>0</v>
      </c>
      <c r="AB139" s="16">
        <v>0</v>
      </c>
      <c r="AC139" s="16">
        <f t="shared" si="477"/>
        <v>0</v>
      </c>
      <c r="AD139" s="16">
        <v>0</v>
      </c>
      <c r="AE139" s="16">
        <v>0</v>
      </c>
      <c r="AF139" s="15">
        <f t="shared" si="478"/>
        <v>0</v>
      </c>
      <c r="AG139" s="16">
        <v>0</v>
      </c>
      <c r="AH139" s="16">
        <v>0</v>
      </c>
      <c r="AI139" s="16">
        <f t="shared" si="479"/>
        <v>0</v>
      </c>
      <c r="AJ139" s="16">
        <v>0</v>
      </c>
      <c r="AK139" s="16">
        <v>0</v>
      </c>
      <c r="AL139" s="16">
        <f t="shared" si="480"/>
        <v>0</v>
      </c>
      <c r="AM139" s="16">
        <v>0</v>
      </c>
      <c r="AN139" s="16">
        <v>0</v>
      </c>
      <c r="AO139" s="15">
        <f t="shared" si="481"/>
        <v>0</v>
      </c>
      <c r="AP139" s="16">
        <v>0</v>
      </c>
      <c r="AQ139" s="16">
        <v>0</v>
      </c>
      <c r="AR139" s="16">
        <f t="shared" si="482"/>
        <v>0</v>
      </c>
      <c r="AS139" s="16">
        <v>0</v>
      </c>
      <c r="AT139" s="16">
        <v>0</v>
      </c>
      <c r="AU139" s="16">
        <f t="shared" si="483"/>
        <v>0</v>
      </c>
      <c r="AV139" s="16">
        <v>0</v>
      </c>
      <c r="AW139" s="16">
        <v>0</v>
      </c>
      <c r="AX139" s="15">
        <f t="shared" si="484"/>
        <v>0</v>
      </c>
      <c r="AY139" s="16">
        <v>0</v>
      </c>
      <c r="AZ139" s="16">
        <v>0</v>
      </c>
      <c r="BA139" s="16">
        <f t="shared" si="485"/>
        <v>0</v>
      </c>
      <c r="BB139" s="16">
        <v>0</v>
      </c>
      <c r="BC139" s="16">
        <v>0</v>
      </c>
      <c r="BD139" s="16">
        <f t="shared" si="486"/>
        <v>0</v>
      </c>
      <c r="BE139" s="16">
        <v>0</v>
      </c>
      <c r="BF139" s="16">
        <v>0</v>
      </c>
      <c r="BG139" s="15">
        <f t="shared" si="487"/>
        <v>0</v>
      </c>
      <c r="BH139" s="16">
        <v>0</v>
      </c>
      <c r="BI139" s="16">
        <v>0</v>
      </c>
      <c r="BJ139" s="16">
        <f t="shared" si="488"/>
        <v>0</v>
      </c>
      <c r="BK139" s="16">
        <v>0</v>
      </c>
      <c r="BL139" s="16">
        <v>0</v>
      </c>
      <c r="BM139" s="16">
        <f t="shared" si="489"/>
        <v>0</v>
      </c>
      <c r="BN139" s="16">
        <v>13</v>
      </c>
      <c r="BO139" s="16">
        <v>6</v>
      </c>
      <c r="BP139" s="15">
        <f t="shared" si="490"/>
        <v>19</v>
      </c>
      <c r="BQ139" s="16">
        <v>13</v>
      </c>
      <c r="BR139" s="16">
        <v>6</v>
      </c>
      <c r="BS139" s="16">
        <f t="shared" si="491"/>
        <v>19</v>
      </c>
      <c r="BT139" s="16">
        <v>0</v>
      </c>
      <c r="BU139" s="16">
        <v>0</v>
      </c>
      <c r="BV139" s="16">
        <f t="shared" si="492"/>
        <v>0</v>
      </c>
      <c r="BW139" s="17">
        <v>17</v>
      </c>
      <c r="BX139" s="18">
        <v>12</v>
      </c>
      <c r="BY139" s="19">
        <f t="shared" si="493"/>
        <v>29</v>
      </c>
      <c r="BZ139" s="20"/>
      <c r="CA139" s="20">
        <v>143</v>
      </c>
      <c r="CB139" s="20">
        <f t="shared" si="426"/>
        <v>20.27972027972028</v>
      </c>
      <c r="CC139" s="20"/>
      <c r="CD139" s="20"/>
    </row>
    <row r="140" spans="1:82" ht="30" customHeight="1" thickBot="1">
      <c r="A140" s="12">
        <v>21</v>
      </c>
      <c r="B140" s="13" t="s">
        <v>39</v>
      </c>
      <c r="C140" s="16">
        <v>2</v>
      </c>
      <c r="D140" s="16">
        <v>1</v>
      </c>
      <c r="E140" s="15">
        <f t="shared" si="469"/>
        <v>3</v>
      </c>
      <c r="F140" s="16">
        <v>2</v>
      </c>
      <c r="G140" s="16">
        <v>1</v>
      </c>
      <c r="H140" s="16">
        <f t="shared" si="470"/>
        <v>3</v>
      </c>
      <c r="I140" s="21">
        <v>0</v>
      </c>
      <c r="J140" s="21">
        <v>0</v>
      </c>
      <c r="K140" s="16">
        <f t="shared" si="471"/>
        <v>0</v>
      </c>
      <c r="L140" s="16">
        <v>0</v>
      </c>
      <c r="M140" s="16">
        <v>0</v>
      </c>
      <c r="N140" s="15">
        <f t="shared" si="472"/>
        <v>0</v>
      </c>
      <c r="O140" s="16">
        <v>0</v>
      </c>
      <c r="P140" s="16">
        <v>0</v>
      </c>
      <c r="Q140" s="16">
        <f t="shared" si="473"/>
        <v>0</v>
      </c>
      <c r="R140" s="16">
        <v>0</v>
      </c>
      <c r="S140" s="16">
        <v>0</v>
      </c>
      <c r="T140" s="16">
        <f t="shared" si="474"/>
        <v>0</v>
      </c>
      <c r="U140" s="16">
        <v>0</v>
      </c>
      <c r="V140" s="16">
        <v>0</v>
      </c>
      <c r="W140" s="15">
        <f t="shared" si="475"/>
        <v>0</v>
      </c>
      <c r="X140" s="16">
        <v>0</v>
      </c>
      <c r="Y140" s="16">
        <v>0</v>
      </c>
      <c r="Z140" s="16">
        <f t="shared" si="476"/>
        <v>0</v>
      </c>
      <c r="AA140" s="16">
        <v>0</v>
      </c>
      <c r="AB140" s="16">
        <v>0</v>
      </c>
      <c r="AC140" s="16">
        <f t="shared" si="477"/>
        <v>0</v>
      </c>
      <c r="AD140" s="16">
        <v>0</v>
      </c>
      <c r="AE140" s="16">
        <v>0</v>
      </c>
      <c r="AF140" s="15">
        <f t="shared" si="478"/>
        <v>0</v>
      </c>
      <c r="AG140" s="16">
        <v>0</v>
      </c>
      <c r="AH140" s="16">
        <v>0</v>
      </c>
      <c r="AI140" s="16">
        <f t="shared" si="479"/>
        <v>0</v>
      </c>
      <c r="AJ140" s="16">
        <v>0</v>
      </c>
      <c r="AK140" s="16">
        <v>0</v>
      </c>
      <c r="AL140" s="16">
        <f t="shared" si="480"/>
        <v>0</v>
      </c>
      <c r="AM140" s="16">
        <v>0</v>
      </c>
      <c r="AN140" s="16">
        <v>0</v>
      </c>
      <c r="AO140" s="15">
        <v>0</v>
      </c>
      <c r="AP140" s="16">
        <v>0</v>
      </c>
      <c r="AQ140" s="16">
        <v>0</v>
      </c>
      <c r="AR140" s="16">
        <f t="shared" si="482"/>
        <v>0</v>
      </c>
      <c r="AS140" s="16">
        <v>0</v>
      </c>
      <c r="AT140" s="16">
        <v>0</v>
      </c>
      <c r="AU140" s="16">
        <f t="shared" si="483"/>
        <v>0</v>
      </c>
      <c r="AV140" s="16">
        <v>0</v>
      </c>
      <c r="AW140" s="16">
        <v>0</v>
      </c>
      <c r="AX140" s="15">
        <f t="shared" si="484"/>
        <v>0</v>
      </c>
      <c r="AY140" s="16">
        <v>0</v>
      </c>
      <c r="AZ140" s="16">
        <v>0</v>
      </c>
      <c r="BA140" s="16">
        <f t="shared" si="485"/>
        <v>0</v>
      </c>
      <c r="BB140" s="16">
        <v>0</v>
      </c>
      <c r="BC140" s="16">
        <v>0</v>
      </c>
      <c r="BD140" s="16">
        <f t="shared" si="486"/>
        <v>0</v>
      </c>
      <c r="BE140" s="16">
        <v>0</v>
      </c>
      <c r="BF140" s="16">
        <v>0</v>
      </c>
      <c r="BG140" s="15">
        <f t="shared" si="487"/>
        <v>0</v>
      </c>
      <c r="BH140" s="16">
        <v>0</v>
      </c>
      <c r="BI140" s="16">
        <v>0</v>
      </c>
      <c r="BJ140" s="16">
        <f t="shared" si="488"/>
        <v>0</v>
      </c>
      <c r="BK140" s="16">
        <v>0</v>
      </c>
      <c r="BL140" s="16">
        <v>0</v>
      </c>
      <c r="BM140" s="16">
        <f t="shared" si="489"/>
        <v>0</v>
      </c>
      <c r="BN140" s="16">
        <v>0</v>
      </c>
      <c r="BO140" s="16">
        <v>0</v>
      </c>
      <c r="BP140" s="15">
        <f t="shared" si="490"/>
        <v>0</v>
      </c>
      <c r="BQ140" s="16">
        <v>0</v>
      </c>
      <c r="BR140" s="16">
        <v>0</v>
      </c>
      <c r="BS140" s="16">
        <f t="shared" si="491"/>
        <v>0</v>
      </c>
      <c r="BT140" s="16">
        <v>0</v>
      </c>
      <c r="BU140" s="16">
        <v>0</v>
      </c>
      <c r="BV140" s="16">
        <v>0</v>
      </c>
      <c r="BW140" s="17">
        <f t="shared" ref="BW140:BW141" si="494">AM140+AV140+BE140+C140+L140+U140+AD140+BN140</f>
        <v>2</v>
      </c>
      <c r="BX140" s="18">
        <f t="shared" ref="BX140:BX141" si="495">D140+M140+V140+AE140+AN140+AW140+BF140+BO140</f>
        <v>1</v>
      </c>
      <c r="BY140" s="19">
        <f t="shared" si="493"/>
        <v>3</v>
      </c>
      <c r="BZ140" s="20"/>
      <c r="CA140" s="84">
        <v>77</v>
      </c>
      <c r="CB140" s="20">
        <f t="shared" si="426"/>
        <v>3.8961038961038961</v>
      </c>
      <c r="CC140" s="20"/>
      <c r="CD140" s="20"/>
    </row>
    <row r="141" spans="1:82" ht="30" customHeight="1">
      <c r="A141" s="12">
        <v>22</v>
      </c>
      <c r="B141" s="13" t="s">
        <v>40</v>
      </c>
      <c r="C141" s="39">
        <v>1</v>
      </c>
      <c r="D141" s="39">
        <v>4</v>
      </c>
      <c r="E141" s="40">
        <f t="shared" si="469"/>
        <v>5</v>
      </c>
      <c r="F141" s="39">
        <v>1</v>
      </c>
      <c r="G141" s="39">
        <v>4</v>
      </c>
      <c r="H141" s="39">
        <f t="shared" si="470"/>
        <v>5</v>
      </c>
      <c r="I141" s="39">
        <v>1</v>
      </c>
      <c r="J141" s="39">
        <v>4</v>
      </c>
      <c r="K141" s="39">
        <f t="shared" si="471"/>
        <v>5</v>
      </c>
      <c r="L141" s="39">
        <v>0</v>
      </c>
      <c r="M141" s="39">
        <v>0</v>
      </c>
      <c r="N141" s="40">
        <f t="shared" si="472"/>
        <v>0</v>
      </c>
      <c r="O141" s="39">
        <v>0</v>
      </c>
      <c r="P141" s="39">
        <v>0</v>
      </c>
      <c r="Q141" s="39">
        <f t="shared" si="473"/>
        <v>0</v>
      </c>
      <c r="R141" s="39">
        <v>0</v>
      </c>
      <c r="S141" s="39">
        <v>0</v>
      </c>
      <c r="T141" s="39">
        <f t="shared" si="474"/>
        <v>0</v>
      </c>
      <c r="U141" s="39">
        <v>0</v>
      </c>
      <c r="V141" s="39">
        <v>0</v>
      </c>
      <c r="W141" s="40">
        <f t="shared" si="475"/>
        <v>0</v>
      </c>
      <c r="X141" s="39">
        <v>0</v>
      </c>
      <c r="Y141" s="39">
        <v>0</v>
      </c>
      <c r="Z141" s="39">
        <f t="shared" si="476"/>
        <v>0</v>
      </c>
      <c r="AA141" s="39">
        <v>0</v>
      </c>
      <c r="AB141" s="39">
        <v>0</v>
      </c>
      <c r="AC141" s="39">
        <f t="shared" si="477"/>
        <v>0</v>
      </c>
      <c r="AD141" s="39">
        <v>0</v>
      </c>
      <c r="AE141" s="39">
        <v>0</v>
      </c>
      <c r="AF141" s="40">
        <f t="shared" si="478"/>
        <v>0</v>
      </c>
      <c r="AG141" s="39">
        <v>0</v>
      </c>
      <c r="AH141" s="39">
        <v>0</v>
      </c>
      <c r="AI141" s="39">
        <f t="shared" si="479"/>
        <v>0</v>
      </c>
      <c r="AJ141" s="39">
        <v>0</v>
      </c>
      <c r="AK141" s="39">
        <v>0</v>
      </c>
      <c r="AL141" s="39">
        <f t="shared" si="480"/>
        <v>0</v>
      </c>
      <c r="AM141" s="39">
        <v>0</v>
      </c>
      <c r="AN141" s="39">
        <v>0</v>
      </c>
      <c r="AO141" s="40">
        <f>SUM(AM141:AN141)</f>
        <v>0</v>
      </c>
      <c r="AP141" s="39">
        <v>0</v>
      </c>
      <c r="AQ141" s="39">
        <v>0</v>
      </c>
      <c r="AR141" s="39">
        <f t="shared" si="482"/>
        <v>0</v>
      </c>
      <c r="AS141" s="39">
        <v>0</v>
      </c>
      <c r="AT141" s="39">
        <v>0</v>
      </c>
      <c r="AU141" s="39">
        <f t="shared" si="483"/>
        <v>0</v>
      </c>
      <c r="AV141" s="39">
        <v>0</v>
      </c>
      <c r="AW141" s="39">
        <v>1</v>
      </c>
      <c r="AX141" s="40">
        <f t="shared" si="484"/>
        <v>1</v>
      </c>
      <c r="AY141" s="39">
        <v>0</v>
      </c>
      <c r="AZ141" s="39">
        <v>1</v>
      </c>
      <c r="BA141" s="39">
        <f t="shared" si="485"/>
        <v>1</v>
      </c>
      <c r="BB141" s="39">
        <v>0</v>
      </c>
      <c r="BC141" s="39">
        <v>1</v>
      </c>
      <c r="BD141" s="39">
        <f t="shared" si="486"/>
        <v>1</v>
      </c>
      <c r="BE141" s="39">
        <v>0</v>
      </c>
      <c r="BF141" s="39">
        <v>0</v>
      </c>
      <c r="BG141" s="40">
        <f t="shared" si="487"/>
        <v>0</v>
      </c>
      <c r="BH141" s="39">
        <v>0</v>
      </c>
      <c r="BI141" s="39">
        <v>0</v>
      </c>
      <c r="BJ141" s="39">
        <f t="shared" si="488"/>
        <v>0</v>
      </c>
      <c r="BK141" s="39">
        <v>0</v>
      </c>
      <c r="BL141" s="39">
        <v>0</v>
      </c>
      <c r="BM141" s="39">
        <f t="shared" si="489"/>
        <v>0</v>
      </c>
      <c r="BN141" s="39">
        <v>9</v>
      </c>
      <c r="BO141" s="39">
        <v>11</v>
      </c>
      <c r="BP141" s="40">
        <f t="shared" si="490"/>
        <v>20</v>
      </c>
      <c r="BQ141" s="39">
        <v>9</v>
      </c>
      <c r="BR141" s="39">
        <v>11</v>
      </c>
      <c r="BS141" s="39">
        <f t="shared" si="491"/>
        <v>20</v>
      </c>
      <c r="BT141" s="39">
        <v>9</v>
      </c>
      <c r="BU141" s="39">
        <v>11</v>
      </c>
      <c r="BV141" s="39">
        <f>SUM(BT141:BU141)</f>
        <v>20</v>
      </c>
      <c r="BW141" s="17">
        <f t="shared" si="494"/>
        <v>10</v>
      </c>
      <c r="BX141" s="18">
        <f t="shared" si="495"/>
        <v>16</v>
      </c>
      <c r="BY141" s="19">
        <f t="shared" si="493"/>
        <v>26</v>
      </c>
      <c r="BZ141" s="20"/>
      <c r="CA141" s="20">
        <v>126</v>
      </c>
      <c r="CB141" s="20">
        <f t="shared" si="426"/>
        <v>20.634920634920636</v>
      </c>
      <c r="CC141" s="20"/>
      <c r="CD141" s="20"/>
    </row>
    <row r="142" spans="1:82" ht="30" customHeight="1">
      <c r="A142" s="12">
        <v>23</v>
      </c>
      <c r="B142" s="13" t="s">
        <v>41</v>
      </c>
      <c r="C142" s="83">
        <v>5</v>
      </c>
      <c r="D142" s="83">
        <v>12</v>
      </c>
      <c r="E142" s="83">
        <v>17</v>
      </c>
      <c r="F142" s="83">
        <v>4</v>
      </c>
      <c r="G142" s="83">
        <v>3</v>
      </c>
      <c r="H142" s="83">
        <v>7</v>
      </c>
      <c r="I142" s="83">
        <v>5</v>
      </c>
      <c r="J142" s="83">
        <v>8</v>
      </c>
      <c r="K142" s="83">
        <v>13</v>
      </c>
      <c r="L142" s="83">
        <v>1</v>
      </c>
      <c r="M142" s="83">
        <v>1</v>
      </c>
      <c r="N142" s="83">
        <v>2</v>
      </c>
      <c r="O142" s="83">
        <v>0</v>
      </c>
      <c r="P142" s="83">
        <v>1</v>
      </c>
      <c r="Q142" s="83">
        <v>1</v>
      </c>
      <c r="R142" s="83">
        <v>1</v>
      </c>
      <c r="S142" s="83">
        <v>1</v>
      </c>
      <c r="T142" s="83">
        <v>2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0</v>
      </c>
      <c r="AW142" s="83">
        <v>0</v>
      </c>
      <c r="AX142" s="83">
        <v>0</v>
      </c>
      <c r="AY142" s="83">
        <v>0</v>
      </c>
      <c r="AZ142" s="83">
        <v>0</v>
      </c>
      <c r="BA142" s="83">
        <v>0</v>
      </c>
      <c r="BB142" s="83">
        <v>0</v>
      </c>
      <c r="BC142" s="83">
        <v>0</v>
      </c>
      <c r="BD142" s="83">
        <v>0</v>
      </c>
      <c r="BE142" s="83">
        <v>0</v>
      </c>
      <c r="BF142" s="83">
        <v>0</v>
      </c>
      <c r="BG142" s="83">
        <v>0</v>
      </c>
      <c r="BH142" s="83">
        <v>0</v>
      </c>
      <c r="BI142" s="83">
        <v>0</v>
      </c>
      <c r="BJ142" s="83">
        <v>0</v>
      </c>
      <c r="BK142" s="83">
        <v>0</v>
      </c>
      <c r="BL142" s="83">
        <v>0</v>
      </c>
      <c r="BM142" s="83">
        <v>0</v>
      </c>
      <c r="BN142" s="83">
        <v>7</v>
      </c>
      <c r="BO142" s="83">
        <v>6</v>
      </c>
      <c r="BP142" s="83">
        <v>13</v>
      </c>
      <c r="BQ142" s="83">
        <v>7</v>
      </c>
      <c r="BR142" s="83">
        <v>7</v>
      </c>
      <c r="BS142" s="83">
        <v>14</v>
      </c>
      <c r="BT142" s="83">
        <v>6</v>
      </c>
      <c r="BU142" s="83">
        <v>9</v>
      </c>
      <c r="BV142" s="83">
        <v>15</v>
      </c>
      <c r="BW142" s="85">
        <v>13</v>
      </c>
      <c r="BX142" s="85">
        <v>19</v>
      </c>
      <c r="BY142" s="85">
        <v>32</v>
      </c>
      <c r="BZ142" s="20"/>
      <c r="CA142" s="20">
        <v>220</v>
      </c>
      <c r="CB142" s="20">
        <f t="shared" si="426"/>
        <v>14.545454545454545</v>
      </c>
      <c r="CC142" s="20"/>
      <c r="CD142" s="20"/>
    </row>
    <row r="143" spans="1:82" ht="30" customHeight="1" thickBot="1">
      <c r="A143" s="12">
        <v>24</v>
      </c>
      <c r="B143" s="13" t="s">
        <v>42</v>
      </c>
      <c r="C143" s="55">
        <v>1</v>
      </c>
      <c r="D143" s="55">
        <v>3</v>
      </c>
      <c r="E143" s="56">
        <f t="shared" ref="E143:E147" si="496">SUM(C143:D143)</f>
        <v>4</v>
      </c>
      <c r="F143" s="55">
        <v>1</v>
      </c>
      <c r="G143" s="55">
        <v>3</v>
      </c>
      <c r="H143" s="55">
        <f t="shared" ref="H143:H147" si="497">SUM(F143:G143)</f>
        <v>4</v>
      </c>
      <c r="I143" s="55">
        <v>1</v>
      </c>
      <c r="J143" s="55">
        <v>3</v>
      </c>
      <c r="K143" s="55">
        <f t="shared" ref="K143:K147" si="498">SUM(I143:J143)</f>
        <v>4</v>
      </c>
      <c r="L143" s="55">
        <v>0</v>
      </c>
      <c r="M143" s="55">
        <v>0</v>
      </c>
      <c r="N143" s="56">
        <f t="shared" ref="N143:N147" si="499">SUM(L143:M143)</f>
        <v>0</v>
      </c>
      <c r="O143" s="55">
        <v>0</v>
      </c>
      <c r="P143" s="55">
        <v>0</v>
      </c>
      <c r="Q143" s="55">
        <f t="shared" ref="Q143:Q147" si="500">SUM(O143:P143)</f>
        <v>0</v>
      </c>
      <c r="R143" s="55">
        <v>0</v>
      </c>
      <c r="S143" s="55">
        <v>0</v>
      </c>
      <c r="T143" s="55">
        <f t="shared" ref="T143:T147" si="501">SUM(R143:S143)</f>
        <v>0</v>
      </c>
      <c r="U143" s="55">
        <v>0</v>
      </c>
      <c r="V143" s="55">
        <v>0</v>
      </c>
      <c r="W143" s="56">
        <f t="shared" ref="W143:W147" si="502">SUM(U143:V143)</f>
        <v>0</v>
      </c>
      <c r="X143" s="55">
        <v>0</v>
      </c>
      <c r="Y143" s="55">
        <v>0</v>
      </c>
      <c r="Z143" s="55">
        <f t="shared" ref="Z143:Z147" si="503">SUM(X143:Y143)</f>
        <v>0</v>
      </c>
      <c r="AA143" s="55">
        <v>0</v>
      </c>
      <c r="AB143" s="55">
        <v>0</v>
      </c>
      <c r="AC143" s="55">
        <f t="shared" ref="AC143:AC147" si="504">SUM(AA143:AB143)</f>
        <v>0</v>
      </c>
      <c r="AD143" s="55">
        <v>0</v>
      </c>
      <c r="AE143" s="55">
        <v>0</v>
      </c>
      <c r="AF143" s="56">
        <f t="shared" ref="AF143:AF147" si="505">SUM(AD143:AE143)</f>
        <v>0</v>
      </c>
      <c r="AG143" s="55">
        <v>0</v>
      </c>
      <c r="AH143" s="55">
        <v>0</v>
      </c>
      <c r="AI143" s="55">
        <f t="shared" ref="AI143:AI147" si="506">SUM(AG143:AH143)</f>
        <v>0</v>
      </c>
      <c r="AJ143" s="55">
        <v>0</v>
      </c>
      <c r="AK143" s="55">
        <v>0</v>
      </c>
      <c r="AL143" s="55">
        <f t="shared" ref="AL143:AL147" si="507">SUM(AJ143:AK143)</f>
        <v>0</v>
      </c>
      <c r="AM143" s="55">
        <v>0</v>
      </c>
      <c r="AN143" s="55">
        <v>0</v>
      </c>
      <c r="AO143" s="56">
        <f t="shared" ref="AO143:AO147" si="508">SUM(AM143:AN143)</f>
        <v>0</v>
      </c>
      <c r="AP143" s="55">
        <v>0</v>
      </c>
      <c r="AQ143" s="55">
        <v>0</v>
      </c>
      <c r="AR143" s="55">
        <f t="shared" ref="AR143:AR147" si="509">SUM(AP143:AQ143)</f>
        <v>0</v>
      </c>
      <c r="AS143" s="55">
        <v>0</v>
      </c>
      <c r="AT143" s="55" t="s">
        <v>50</v>
      </c>
      <c r="AU143" s="55">
        <v>0</v>
      </c>
      <c r="AV143" s="55">
        <v>0</v>
      </c>
      <c r="AW143" s="55">
        <v>0</v>
      </c>
      <c r="AX143" s="56">
        <f t="shared" ref="AX143:AX147" si="510">SUM(AV143:AW143)</f>
        <v>0</v>
      </c>
      <c r="AY143" s="55">
        <v>0</v>
      </c>
      <c r="AZ143" s="55">
        <v>0</v>
      </c>
      <c r="BA143" s="55">
        <f t="shared" ref="BA143:BA147" si="511">SUM(AY143:AZ143)</f>
        <v>0</v>
      </c>
      <c r="BB143" s="55"/>
      <c r="BC143" s="55"/>
      <c r="BD143" s="55">
        <f t="shared" ref="BD143:BD147" si="512">SUM(BB143:BC143)</f>
        <v>0</v>
      </c>
      <c r="BE143" s="55"/>
      <c r="BF143" s="55"/>
      <c r="BG143" s="56">
        <f t="shared" ref="BG143:BG147" si="513">SUM(BE143:BF143)</f>
        <v>0</v>
      </c>
      <c r="BH143" s="55"/>
      <c r="BI143" s="55"/>
      <c r="BJ143" s="55">
        <f t="shared" ref="BJ143:BJ147" si="514">SUM(BH143:BI143)</f>
        <v>0</v>
      </c>
      <c r="BK143" s="55"/>
      <c r="BL143" s="55"/>
      <c r="BM143" s="55">
        <f t="shared" ref="BM143:BM147" si="515">SUM(BK143:BL143)</f>
        <v>0</v>
      </c>
      <c r="BN143" s="55"/>
      <c r="BO143" s="55"/>
      <c r="BP143" s="56">
        <f t="shared" ref="BP143:BP147" si="516">SUM(BN143:BO143)</f>
        <v>0</v>
      </c>
      <c r="BQ143" s="55">
        <v>1</v>
      </c>
      <c r="BR143" s="55">
        <v>1</v>
      </c>
      <c r="BS143" s="55">
        <f t="shared" ref="BS143:BS147" si="517">SUM(BQ143:BR143)</f>
        <v>2</v>
      </c>
      <c r="BT143" s="55">
        <v>1</v>
      </c>
      <c r="BU143" s="55">
        <v>1</v>
      </c>
      <c r="BV143" s="55">
        <f t="shared" ref="BV143:BV146" si="518">SUM(BT143:BU143)</f>
        <v>2</v>
      </c>
      <c r="BW143" s="17">
        <f t="shared" ref="BW143:BW147" si="519">AM143+AV143+BE143+C143+L143+U143+AD143+BN143</f>
        <v>1</v>
      </c>
      <c r="BX143" s="18">
        <f t="shared" ref="BX143:BX147" si="520">D143+M143+V143+AE143+AN143+AW143+BF143+BO143</f>
        <v>3</v>
      </c>
      <c r="BY143" s="19">
        <f t="shared" ref="BY143:BY147" si="521">SUM(BW143:BX143)</f>
        <v>4</v>
      </c>
      <c r="BZ143" s="20"/>
      <c r="CA143" s="20">
        <v>187</v>
      </c>
      <c r="CB143" s="20">
        <f t="shared" si="426"/>
        <v>2.1390374331550799</v>
      </c>
      <c r="CC143" s="20"/>
      <c r="CD143" s="20"/>
    </row>
    <row r="144" spans="1:82" ht="30" customHeight="1" thickBot="1">
      <c r="A144" s="12">
        <v>25</v>
      </c>
      <c r="B144" s="13" t="s">
        <v>43</v>
      </c>
      <c r="C144" s="16">
        <v>3</v>
      </c>
      <c r="D144" s="16">
        <v>0</v>
      </c>
      <c r="E144" s="15">
        <f t="shared" si="496"/>
        <v>3</v>
      </c>
      <c r="F144" s="16">
        <v>3</v>
      </c>
      <c r="G144" s="16">
        <v>0</v>
      </c>
      <c r="H144" s="16">
        <f t="shared" si="497"/>
        <v>3</v>
      </c>
      <c r="I144" s="16">
        <v>3</v>
      </c>
      <c r="J144" s="16">
        <v>0</v>
      </c>
      <c r="K144" s="16">
        <f t="shared" si="498"/>
        <v>3</v>
      </c>
      <c r="L144" s="16">
        <v>2</v>
      </c>
      <c r="M144" s="16">
        <v>1</v>
      </c>
      <c r="N144" s="15">
        <f t="shared" si="499"/>
        <v>3</v>
      </c>
      <c r="O144" s="16">
        <v>2</v>
      </c>
      <c r="P144" s="16">
        <v>1</v>
      </c>
      <c r="Q144" s="16">
        <f t="shared" si="500"/>
        <v>3</v>
      </c>
      <c r="R144" s="16">
        <v>1</v>
      </c>
      <c r="S144" s="16">
        <v>1</v>
      </c>
      <c r="T144" s="16">
        <f t="shared" si="501"/>
        <v>2</v>
      </c>
      <c r="U144" s="16"/>
      <c r="V144" s="16"/>
      <c r="W144" s="15">
        <f t="shared" si="502"/>
        <v>0</v>
      </c>
      <c r="X144" s="16"/>
      <c r="Y144" s="16"/>
      <c r="Z144" s="16">
        <f t="shared" si="503"/>
        <v>0</v>
      </c>
      <c r="AA144" s="16"/>
      <c r="AB144" s="16"/>
      <c r="AC144" s="16">
        <f t="shared" si="504"/>
        <v>0</v>
      </c>
      <c r="AD144" s="16"/>
      <c r="AE144" s="16"/>
      <c r="AF144" s="15">
        <f t="shared" si="505"/>
        <v>0</v>
      </c>
      <c r="AG144" s="16"/>
      <c r="AH144" s="16"/>
      <c r="AI144" s="16">
        <f t="shared" si="506"/>
        <v>0</v>
      </c>
      <c r="AJ144" s="16"/>
      <c r="AK144" s="16"/>
      <c r="AL144" s="16">
        <f t="shared" si="507"/>
        <v>0</v>
      </c>
      <c r="AM144" s="16"/>
      <c r="AN144" s="16"/>
      <c r="AO144" s="15">
        <f t="shared" si="508"/>
        <v>0</v>
      </c>
      <c r="AP144" s="16"/>
      <c r="AQ144" s="16"/>
      <c r="AR144" s="16">
        <f t="shared" si="509"/>
        <v>0</v>
      </c>
      <c r="AS144" s="16"/>
      <c r="AT144" s="16"/>
      <c r="AU144" s="16">
        <f t="shared" ref="AU144:AU147" si="522">SUM(AS144:AT144)</f>
        <v>0</v>
      </c>
      <c r="AV144" s="16">
        <v>1</v>
      </c>
      <c r="AW144" s="16">
        <v>0</v>
      </c>
      <c r="AX144" s="15">
        <f t="shared" si="510"/>
        <v>1</v>
      </c>
      <c r="AY144" s="16">
        <v>1</v>
      </c>
      <c r="AZ144" s="16">
        <v>0</v>
      </c>
      <c r="BA144" s="16">
        <f t="shared" si="511"/>
        <v>1</v>
      </c>
      <c r="BB144" s="16">
        <v>1</v>
      </c>
      <c r="BC144" s="16">
        <v>0</v>
      </c>
      <c r="BD144" s="16">
        <f t="shared" si="512"/>
        <v>1</v>
      </c>
      <c r="BE144" s="16"/>
      <c r="BF144" s="16"/>
      <c r="BG144" s="15">
        <f t="shared" si="513"/>
        <v>0</v>
      </c>
      <c r="BH144" s="16"/>
      <c r="BI144" s="16"/>
      <c r="BJ144" s="16">
        <f t="shared" si="514"/>
        <v>0</v>
      </c>
      <c r="BK144" s="16"/>
      <c r="BL144" s="16"/>
      <c r="BM144" s="16">
        <f t="shared" si="515"/>
        <v>0</v>
      </c>
      <c r="BN144" s="16">
        <v>1</v>
      </c>
      <c r="BO144" s="16">
        <v>0</v>
      </c>
      <c r="BP144" s="15">
        <f t="shared" si="516"/>
        <v>1</v>
      </c>
      <c r="BQ144" s="16">
        <v>1</v>
      </c>
      <c r="BR144" s="16">
        <v>0</v>
      </c>
      <c r="BS144" s="16">
        <f t="shared" si="517"/>
        <v>1</v>
      </c>
      <c r="BT144" s="16">
        <v>1</v>
      </c>
      <c r="BU144" s="16">
        <v>0</v>
      </c>
      <c r="BV144" s="16">
        <f t="shared" si="518"/>
        <v>1</v>
      </c>
      <c r="BW144" s="17">
        <f t="shared" si="519"/>
        <v>7</v>
      </c>
      <c r="BX144" s="18">
        <f t="shared" si="520"/>
        <v>1</v>
      </c>
      <c r="BY144" s="19">
        <f t="shared" si="521"/>
        <v>8</v>
      </c>
      <c r="BZ144" s="20"/>
      <c r="CA144" s="20">
        <v>135</v>
      </c>
      <c r="CB144" s="20">
        <f t="shared" si="426"/>
        <v>5.9259259259259256</v>
      </c>
      <c r="CC144" s="20"/>
      <c r="CD144" s="20"/>
    </row>
    <row r="145" spans="1:82" ht="30" customHeight="1" thickBot="1">
      <c r="A145" s="12">
        <v>26</v>
      </c>
      <c r="B145" s="13" t="s">
        <v>44</v>
      </c>
      <c r="C145" s="16">
        <v>9</v>
      </c>
      <c r="D145" s="16">
        <v>9</v>
      </c>
      <c r="E145" s="15">
        <f t="shared" si="496"/>
        <v>18</v>
      </c>
      <c r="F145" s="16">
        <v>8</v>
      </c>
      <c r="G145" s="16">
        <v>9</v>
      </c>
      <c r="H145" s="16">
        <f t="shared" si="497"/>
        <v>17</v>
      </c>
      <c r="I145" s="16">
        <v>6</v>
      </c>
      <c r="J145" s="16">
        <v>9</v>
      </c>
      <c r="K145" s="16">
        <f t="shared" si="498"/>
        <v>15</v>
      </c>
      <c r="L145" s="16">
        <v>10</v>
      </c>
      <c r="M145" s="16">
        <v>2</v>
      </c>
      <c r="N145" s="15">
        <f t="shared" si="499"/>
        <v>12</v>
      </c>
      <c r="O145" s="16">
        <v>10</v>
      </c>
      <c r="P145" s="16">
        <v>2</v>
      </c>
      <c r="Q145" s="16">
        <f t="shared" si="500"/>
        <v>12</v>
      </c>
      <c r="R145" s="16">
        <v>10</v>
      </c>
      <c r="S145" s="16">
        <v>2</v>
      </c>
      <c r="T145" s="16">
        <f t="shared" si="501"/>
        <v>12</v>
      </c>
      <c r="U145" s="16">
        <v>0</v>
      </c>
      <c r="V145" s="16">
        <v>1</v>
      </c>
      <c r="W145" s="15">
        <f t="shared" si="502"/>
        <v>1</v>
      </c>
      <c r="X145" s="16">
        <v>0</v>
      </c>
      <c r="Y145" s="16">
        <v>1</v>
      </c>
      <c r="Z145" s="16">
        <f t="shared" si="503"/>
        <v>1</v>
      </c>
      <c r="AA145" s="16">
        <v>0</v>
      </c>
      <c r="AB145" s="16">
        <v>1</v>
      </c>
      <c r="AC145" s="16">
        <f t="shared" si="504"/>
        <v>1</v>
      </c>
      <c r="AD145" s="16">
        <v>1</v>
      </c>
      <c r="AE145" s="16">
        <v>0</v>
      </c>
      <c r="AF145" s="15">
        <f t="shared" si="505"/>
        <v>1</v>
      </c>
      <c r="AG145" s="16">
        <v>1</v>
      </c>
      <c r="AH145" s="16">
        <v>0</v>
      </c>
      <c r="AI145" s="16">
        <f t="shared" si="506"/>
        <v>1</v>
      </c>
      <c r="AJ145" s="16">
        <v>1</v>
      </c>
      <c r="AK145" s="16">
        <v>0</v>
      </c>
      <c r="AL145" s="16">
        <f t="shared" si="507"/>
        <v>1</v>
      </c>
      <c r="AM145" s="16"/>
      <c r="AN145" s="16"/>
      <c r="AO145" s="15">
        <f t="shared" si="508"/>
        <v>0</v>
      </c>
      <c r="AP145" s="16"/>
      <c r="AQ145" s="16"/>
      <c r="AR145" s="16">
        <f t="shared" si="509"/>
        <v>0</v>
      </c>
      <c r="AS145" s="16"/>
      <c r="AT145" s="16"/>
      <c r="AU145" s="16">
        <f t="shared" si="522"/>
        <v>0</v>
      </c>
      <c r="AV145" s="16"/>
      <c r="AW145" s="16"/>
      <c r="AX145" s="15">
        <f t="shared" si="510"/>
        <v>0</v>
      </c>
      <c r="AY145" s="16"/>
      <c r="AZ145" s="16"/>
      <c r="BA145" s="16">
        <f t="shared" si="511"/>
        <v>0</v>
      </c>
      <c r="BB145" s="16"/>
      <c r="BC145" s="16"/>
      <c r="BD145" s="16">
        <f t="shared" si="512"/>
        <v>0</v>
      </c>
      <c r="BE145" s="16"/>
      <c r="BF145" s="16"/>
      <c r="BG145" s="15">
        <f t="shared" si="513"/>
        <v>0</v>
      </c>
      <c r="BH145" s="16"/>
      <c r="BI145" s="16"/>
      <c r="BJ145" s="16">
        <f t="shared" si="514"/>
        <v>0</v>
      </c>
      <c r="BK145" s="16"/>
      <c r="BL145" s="16"/>
      <c r="BM145" s="16">
        <f t="shared" si="515"/>
        <v>0</v>
      </c>
      <c r="BN145" s="16"/>
      <c r="BO145" s="16"/>
      <c r="BP145" s="15">
        <f t="shared" si="516"/>
        <v>0</v>
      </c>
      <c r="BQ145" s="16"/>
      <c r="BR145" s="16"/>
      <c r="BS145" s="16">
        <f t="shared" si="517"/>
        <v>0</v>
      </c>
      <c r="BT145" s="16"/>
      <c r="BU145" s="16"/>
      <c r="BV145" s="16">
        <f t="shared" si="518"/>
        <v>0</v>
      </c>
      <c r="BW145" s="17">
        <f t="shared" si="519"/>
        <v>20</v>
      </c>
      <c r="BX145" s="18">
        <f t="shared" si="520"/>
        <v>12</v>
      </c>
      <c r="BY145" s="19">
        <f t="shared" si="521"/>
        <v>32</v>
      </c>
      <c r="BZ145" s="20"/>
      <c r="CA145" s="20">
        <v>242</v>
      </c>
      <c r="CB145" s="20">
        <f t="shared" si="426"/>
        <v>13.223140495867769</v>
      </c>
      <c r="CC145" s="20"/>
      <c r="CD145" s="20"/>
    </row>
    <row r="146" spans="1:82" ht="30" customHeight="1" thickBot="1">
      <c r="A146" s="12">
        <v>27</v>
      </c>
      <c r="B146" s="13" t="s">
        <v>45</v>
      </c>
      <c r="C146" s="16">
        <v>6</v>
      </c>
      <c r="D146" s="16">
        <v>7</v>
      </c>
      <c r="E146" s="15">
        <f t="shared" si="496"/>
        <v>13</v>
      </c>
      <c r="F146" s="16">
        <v>6</v>
      </c>
      <c r="G146" s="16">
        <v>7</v>
      </c>
      <c r="H146" s="16">
        <f t="shared" si="497"/>
        <v>13</v>
      </c>
      <c r="I146" s="16">
        <v>6</v>
      </c>
      <c r="J146" s="16">
        <v>5</v>
      </c>
      <c r="K146" s="16">
        <f t="shared" si="498"/>
        <v>11</v>
      </c>
      <c r="L146" s="16">
        <v>0</v>
      </c>
      <c r="M146" s="16">
        <v>1</v>
      </c>
      <c r="N146" s="15">
        <f t="shared" si="499"/>
        <v>1</v>
      </c>
      <c r="O146" s="16">
        <v>0</v>
      </c>
      <c r="P146" s="16">
        <v>1</v>
      </c>
      <c r="Q146" s="16">
        <f t="shared" si="500"/>
        <v>1</v>
      </c>
      <c r="R146" s="16">
        <v>0</v>
      </c>
      <c r="S146" s="16">
        <v>1</v>
      </c>
      <c r="T146" s="16">
        <f t="shared" si="501"/>
        <v>1</v>
      </c>
      <c r="U146" s="16">
        <v>1</v>
      </c>
      <c r="V146" s="16">
        <v>0</v>
      </c>
      <c r="W146" s="15">
        <f t="shared" si="502"/>
        <v>1</v>
      </c>
      <c r="X146" s="16">
        <v>1</v>
      </c>
      <c r="Y146" s="16">
        <v>0</v>
      </c>
      <c r="Z146" s="16">
        <f t="shared" si="503"/>
        <v>1</v>
      </c>
      <c r="AA146" s="16">
        <v>1</v>
      </c>
      <c r="AB146" s="16">
        <v>0</v>
      </c>
      <c r="AC146" s="16">
        <f t="shared" si="504"/>
        <v>1</v>
      </c>
      <c r="AD146" s="16">
        <v>0</v>
      </c>
      <c r="AE146" s="16">
        <v>0</v>
      </c>
      <c r="AF146" s="15">
        <f t="shared" si="505"/>
        <v>0</v>
      </c>
      <c r="AG146" s="16">
        <v>0</v>
      </c>
      <c r="AH146" s="16">
        <v>0</v>
      </c>
      <c r="AI146" s="16">
        <f t="shared" si="506"/>
        <v>0</v>
      </c>
      <c r="AJ146" s="16">
        <v>0</v>
      </c>
      <c r="AK146" s="16">
        <v>0</v>
      </c>
      <c r="AL146" s="16">
        <f t="shared" si="507"/>
        <v>0</v>
      </c>
      <c r="AM146" s="16">
        <v>0</v>
      </c>
      <c r="AN146" s="16">
        <v>0</v>
      </c>
      <c r="AO146" s="15">
        <f t="shared" si="508"/>
        <v>0</v>
      </c>
      <c r="AP146" s="16">
        <v>0</v>
      </c>
      <c r="AQ146" s="16">
        <v>0</v>
      </c>
      <c r="AR146" s="16">
        <f t="shared" si="509"/>
        <v>0</v>
      </c>
      <c r="AS146" s="16">
        <v>0</v>
      </c>
      <c r="AT146" s="16">
        <v>0</v>
      </c>
      <c r="AU146" s="16">
        <f t="shared" si="522"/>
        <v>0</v>
      </c>
      <c r="AV146" s="16">
        <v>1</v>
      </c>
      <c r="AW146" s="16">
        <v>0</v>
      </c>
      <c r="AX146" s="15">
        <f t="shared" si="510"/>
        <v>1</v>
      </c>
      <c r="AY146" s="16">
        <v>1</v>
      </c>
      <c r="AZ146" s="16">
        <v>0</v>
      </c>
      <c r="BA146" s="16">
        <f t="shared" si="511"/>
        <v>1</v>
      </c>
      <c r="BB146" s="16">
        <v>1</v>
      </c>
      <c r="BC146" s="16">
        <v>0</v>
      </c>
      <c r="BD146" s="16">
        <f t="shared" si="512"/>
        <v>1</v>
      </c>
      <c r="BE146" s="16">
        <v>0</v>
      </c>
      <c r="BF146" s="16">
        <v>0</v>
      </c>
      <c r="BG146" s="15">
        <f t="shared" si="513"/>
        <v>0</v>
      </c>
      <c r="BH146" s="16">
        <v>0</v>
      </c>
      <c r="BI146" s="16">
        <v>0</v>
      </c>
      <c r="BJ146" s="16">
        <f t="shared" si="514"/>
        <v>0</v>
      </c>
      <c r="BK146" s="16">
        <v>0</v>
      </c>
      <c r="BL146" s="16">
        <v>0</v>
      </c>
      <c r="BM146" s="16">
        <f t="shared" si="515"/>
        <v>0</v>
      </c>
      <c r="BN146" s="16">
        <v>0</v>
      </c>
      <c r="BO146" s="16">
        <v>2</v>
      </c>
      <c r="BP146" s="15">
        <f t="shared" si="516"/>
        <v>2</v>
      </c>
      <c r="BQ146" s="16">
        <v>0</v>
      </c>
      <c r="BR146" s="16">
        <v>2</v>
      </c>
      <c r="BS146" s="16">
        <f t="shared" si="517"/>
        <v>2</v>
      </c>
      <c r="BT146" s="16">
        <v>0</v>
      </c>
      <c r="BU146" s="16">
        <v>2</v>
      </c>
      <c r="BV146" s="16">
        <f t="shared" si="518"/>
        <v>2</v>
      </c>
      <c r="BW146" s="17">
        <f t="shared" si="519"/>
        <v>8</v>
      </c>
      <c r="BX146" s="18">
        <f t="shared" si="520"/>
        <v>10</v>
      </c>
      <c r="BY146" s="19">
        <f t="shared" si="521"/>
        <v>18</v>
      </c>
      <c r="BZ146" s="20"/>
      <c r="CA146" s="20">
        <v>165</v>
      </c>
      <c r="CB146" s="20">
        <f t="shared" si="426"/>
        <v>10.90909090909091</v>
      </c>
      <c r="CC146" s="20"/>
      <c r="CD146" s="20"/>
    </row>
    <row r="147" spans="1:82" ht="30" customHeight="1" thickBot="1">
      <c r="A147" s="311" t="s">
        <v>12</v>
      </c>
      <c r="B147" s="312"/>
      <c r="C147" s="58">
        <f t="shared" ref="C147:D147" si="523">SUM(C120:C146)</f>
        <v>85</v>
      </c>
      <c r="D147" s="58">
        <f t="shared" si="523"/>
        <v>111</v>
      </c>
      <c r="E147" s="15">
        <f t="shared" si="496"/>
        <v>196</v>
      </c>
      <c r="F147" s="58">
        <f t="shared" ref="F147:G147" si="524">SUM(F120:F146)</f>
        <v>80</v>
      </c>
      <c r="G147" s="58">
        <f t="shared" si="524"/>
        <v>96</v>
      </c>
      <c r="H147" s="16">
        <f t="shared" si="497"/>
        <v>176</v>
      </c>
      <c r="I147" s="58">
        <f t="shared" ref="I147:J147" si="525">SUM(I120:I146)</f>
        <v>73</v>
      </c>
      <c r="J147" s="58">
        <f t="shared" si="525"/>
        <v>92</v>
      </c>
      <c r="K147" s="16">
        <f t="shared" si="498"/>
        <v>165</v>
      </c>
      <c r="L147" s="58">
        <f t="shared" ref="L147:M147" si="526">SUM(L120:L146)</f>
        <v>59</v>
      </c>
      <c r="M147" s="58">
        <f t="shared" si="526"/>
        <v>46</v>
      </c>
      <c r="N147" s="15">
        <f t="shared" si="499"/>
        <v>105</v>
      </c>
      <c r="O147" s="58">
        <f t="shared" ref="O147:P147" si="527">SUM(O120:O146)</f>
        <v>49</v>
      </c>
      <c r="P147" s="58">
        <f t="shared" si="527"/>
        <v>35</v>
      </c>
      <c r="Q147" s="16">
        <f t="shared" si="500"/>
        <v>84</v>
      </c>
      <c r="R147" s="58">
        <f t="shared" ref="R147:S147" si="528">SUM(R120:R146)</f>
        <v>49</v>
      </c>
      <c r="S147" s="58">
        <f t="shared" si="528"/>
        <v>29</v>
      </c>
      <c r="T147" s="16">
        <f t="shared" si="501"/>
        <v>78</v>
      </c>
      <c r="U147" s="58">
        <f t="shared" ref="U147:V147" si="529">SUM(U120:U146)</f>
        <v>4</v>
      </c>
      <c r="V147" s="58">
        <f t="shared" si="529"/>
        <v>2</v>
      </c>
      <c r="W147" s="15">
        <f t="shared" si="502"/>
        <v>6</v>
      </c>
      <c r="X147" s="58">
        <f t="shared" ref="X147:Y147" si="530">SUM(X120:X146)</f>
        <v>3</v>
      </c>
      <c r="Y147" s="58">
        <f t="shared" si="530"/>
        <v>2</v>
      </c>
      <c r="Z147" s="16">
        <f t="shared" si="503"/>
        <v>5</v>
      </c>
      <c r="AA147" s="58">
        <f t="shared" ref="AA147:AB147" si="531">SUM(AA120:AA146)</f>
        <v>2</v>
      </c>
      <c r="AB147" s="58">
        <f t="shared" si="531"/>
        <v>1</v>
      </c>
      <c r="AC147" s="16">
        <f t="shared" si="504"/>
        <v>3</v>
      </c>
      <c r="AD147" s="58">
        <f t="shared" ref="AD147:AE147" si="532">SUM(AD120:AD146)</f>
        <v>1</v>
      </c>
      <c r="AE147" s="58">
        <f t="shared" si="532"/>
        <v>0</v>
      </c>
      <c r="AF147" s="15">
        <f t="shared" si="505"/>
        <v>1</v>
      </c>
      <c r="AG147" s="58">
        <f t="shared" ref="AG147:AH147" si="533">SUM(AG120:AG146)</f>
        <v>1</v>
      </c>
      <c r="AH147" s="58">
        <f t="shared" si="533"/>
        <v>0</v>
      </c>
      <c r="AI147" s="16">
        <f t="shared" si="506"/>
        <v>1</v>
      </c>
      <c r="AJ147" s="58">
        <f t="shared" ref="AJ147:AK147" si="534">SUM(AJ120:AJ146)</f>
        <v>1</v>
      </c>
      <c r="AK147" s="58">
        <f t="shared" si="534"/>
        <v>0</v>
      </c>
      <c r="AL147" s="16">
        <f t="shared" si="507"/>
        <v>1</v>
      </c>
      <c r="AM147" s="58">
        <f t="shared" ref="AM147:AN147" si="535">SUM(AM120:AM146)</f>
        <v>0</v>
      </c>
      <c r="AN147" s="58">
        <f t="shared" si="535"/>
        <v>0</v>
      </c>
      <c r="AO147" s="15">
        <f t="shared" si="508"/>
        <v>0</v>
      </c>
      <c r="AP147" s="58">
        <f t="shared" ref="AP147:AQ147" si="536">SUM(AP120:AP146)</f>
        <v>0</v>
      </c>
      <c r="AQ147" s="58">
        <f t="shared" si="536"/>
        <v>0</v>
      </c>
      <c r="AR147" s="16">
        <f t="shared" si="509"/>
        <v>0</v>
      </c>
      <c r="AS147" s="58">
        <f t="shared" ref="AS147:AT147" si="537">SUM(AS120:AS146)</f>
        <v>0</v>
      </c>
      <c r="AT147" s="58">
        <f t="shared" si="537"/>
        <v>0</v>
      </c>
      <c r="AU147" s="16">
        <f t="shared" si="522"/>
        <v>0</v>
      </c>
      <c r="AV147" s="58">
        <f t="shared" ref="AV147:AW147" si="538">SUM(AV120:AV146)</f>
        <v>4</v>
      </c>
      <c r="AW147" s="58">
        <f t="shared" si="538"/>
        <v>3</v>
      </c>
      <c r="AX147" s="15">
        <f t="shared" si="510"/>
        <v>7</v>
      </c>
      <c r="AY147" s="58">
        <f t="shared" ref="AY147:AZ147" si="539">SUM(AY120:AY146)</f>
        <v>4</v>
      </c>
      <c r="AZ147" s="58">
        <f t="shared" si="539"/>
        <v>3</v>
      </c>
      <c r="BA147" s="16">
        <f t="shared" si="511"/>
        <v>7</v>
      </c>
      <c r="BB147" s="58">
        <f t="shared" ref="BB147:BC147" si="540">SUM(BB120:BB146)</f>
        <v>4</v>
      </c>
      <c r="BC147" s="58">
        <f t="shared" si="540"/>
        <v>3</v>
      </c>
      <c r="BD147" s="16">
        <f t="shared" si="512"/>
        <v>7</v>
      </c>
      <c r="BE147" s="58">
        <f t="shared" ref="BE147:BF147" si="541">SUM(BE120:BE146)</f>
        <v>0</v>
      </c>
      <c r="BF147" s="58">
        <f t="shared" si="541"/>
        <v>0</v>
      </c>
      <c r="BG147" s="15">
        <f t="shared" si="513"/>
        <v>0</v>
      </c>
      <c r="BH147" s="58">
        <f t="shared" ref="BH147:BI147" si="542">SUM(BH120:BH146)</f>
        <v>0</v>
      </c>
      <c r="BI147" s="58">
        <f t="shared" si="542"/>
        <v>0</v>
      </c>
      <c r="BJ147" s="16">
        <f t="shared" si="514"/>
        <v>0</v>
      </c>
      <c r="BK147" s="58">
        <f t="shared" ref="BK147:BL147" si="543">SUM(BK120:BK146)</f>
        <v>0</v>
      </c>
      <c r="BL147" s="58">
        <f t="shared" si="543"/>
        <v>0</v>
      </c>
      <c r="BM147" s="16">
        <f t="shared" si="515"/>
        <v>0</v>
      </c>
      <c r="BN147" s="58">
        <f t="shared" ref="BN147:BO147" si="544">SUM(BN120:BN146)</f>
        <v>108</v>
      </c>
      <c r="BO147" s="58">
        <f t="shared" si="544"/>
        <v>88</v>
      </c>
      <c r="BP147" s="15">
        <f t="shared" si="516"/>
        <v>196</v>
      </c>
      <c r="BQ147" s="58">
        <f t="shared" ref="BQ147:BR147" si="545">SUM(BQ120:BQ146)</f>
        <v>104</v>
      </c>
      <c r="BR147" s="58">
        <f t="shared" si="545"/>
        <v>85</v>
      </c>
      <c r="BS147" s="16">
        <f t="shared" si="517"/>
        <v>189</v>
      </c>
      <c r="BT147" s="58">
        <f t="shared" ref="BT147:BU147" si="546">SUM(BT120:BT146)</f>
        <v>38</v>
      </c>
      <c r="BU147" s="58">
        <f t="shared" si="546"/>
        <v>42</v>
      </c>
      <c r="BV147" s="58">
        <f>BU147+BT147</f>
        <v>80</v>
      </c>
      <c r="BW147" s="59">
        <f t="shared" si="519"/>
        <v>261</v>
      </c>
      <c r="BX147" s="60">
        <f t="shared" si="520"/>
        <v>250</v>
      </c>
      <c r="BY147" s="61">
        <f t="shared" si="521"/>
        <v>511</v>
      </c>
      <c r="BZ147" s="20"/>
      <c r="CA147" s="20">
        <v>5903</v>
      </c>
      <c r="CB147" s="20">
        <f t="shared" si="426"/>
        <v>8.6566152803659158</v>
      </c>
      <c r="CC147" s="20"/>
      <c r="CD147" s="20"/>
    </row>
    <row r="148" spans="1:82" ht="14.25" customHeight="1">
      <c r="BY148" s="62"/>
    </row>
    <row r="149" spans="1:82" ht="14.25" customHeight="1">
      <c r="A149" s="6" t="s">
        <v>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CD149" s="5">
        <v>0</v>
      </c>
    </row>
    <row r="150" spans="1:82" ht="14.25" customHeight="1">
      <c r="A150" s="6" t="s">
        <v>51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</row>
    <row r="151" spans="1:82" ht="14.25" customHeight="1" thickBot="1">
      <c r="A151" s="326" t="s">
        <v>1</v>
      </c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7"/>
      <c r="BX151" s="7"/>
      <c r="BY151" s="7"/>
    </row>
    <row r="152" spans="1:82" ht="111" customHeight="1" thickBot="1">
      <c r="A152" s="327" t="s">
        <v>2</v>
      </c>
      <c r="B152" s="327" t="s">
        <v>3</v>
      </c>
      <c r="C152" s="330" t="s">
        <v>4</v>
      </c>
      <c r="D152" s="331"/>
      <c r="E152" s="331"/>
      <c r="F152" s="331"/>
      <c r="G152" s="331"/>
      <c r="H152" s="331"/>
      <c r="I152" s="331"/>
      <c r="J152" s="331"/>
      <c r="K152" s="312"/>
      <c r="L152" s="330" t="s">
        <v>5</v>
      </c>
      <c r="M152" s="331"/>
      <c r="N152" s="331"/>
      <c r="O152" s="331"/>
      <c r="P152" s="331"/>
      <c r="Q152" s="331"/>
      <c r="R152" s="331"/>
      <c r="S152" s="331"/>
      <c r="T152" s="312"/>
      <c r="U152" s="330" t="s">
        <v>6</v>
      </c>
      <c r="V152" s="331"/>
      <c r="W152" s="331"/>
      <c r="X152" s="331"/>
      <c r="Y152" s="331"/>
      <c r="Z152" s="331"/>
      <c r="AA152" s="331"/>
      <c r="AB152" s="331"/>
      <c r="AC152" s="312"/>
      <c r="AD152" s="330" t="s">
        <v>7</v>
      </c>
      <c r="AE152" s="331"/>
      <c r="AF152" s="331"/>
      <c r="AG152" s="331"/>
      <c r="AH152" s="331"/>
      <c r="AI152" s="331"/>
      <c r="AJ152" s="331"/>
      <c r="AK152" s="331"/>
      <c r="AL152" s="312"/>
      <c r="AM152" s="330" t="s">
        <v>8</v>
      </c>
      <c r="AN152" s="331"/>
      <c r="AO152" s="331"/>
      <c r="AP152" s="331"/>
      <c r="AQ152" s="331"/>
      <c r="AR152" s="331"/>
      <c r="AS152" s="331"/>
      <c r="AT152" s="331"/>
      <c r="AU152" s="312"/>
      <c r="AV152" s="330" t="s">
        <v>9</v>
      </c>
      <c r="AW152" s="331"/>
      <c r="AX152" s="331"/>
      <c r="AY152" s="331"/>
      <c r="AZ152" s="331"/>
      <c r="BA152" s="331"/>
      <c r="BB152" s="331"/>
      <c r="BC152" s="331"/>
      <c r="BD152" s="312"/>
      <c r="BE152" s="330" t="s">
        <v>10</v>
      </c>
      <c r="BF152" s="331"/>
      <c r="BG152" s="331"/>
      <c r="BH152" s="331"/>
      <c r="BI152" s="331"/>
      <c r="BJ152" s="331"/>
      <c r="BK152" s="331"/>
      <c r="BL152" s="331"/>
      <c r="BM152" s="312"/>
      <c r="BN152" s="330" t="s">
        <v>11</v>
      </c>
      <c r="BO152" s="331"/>
      <c r="BP152" s="331"/>
      <c r="BQ152" s="331"/>
      <c r="BR152" s="331"/>
      <c r="BS152" s="331"/>
      <c r="BT152" s="331"/>
      <c r="BU152" s="331"/>
      <c r="BV152" s="312"/>
      <c r="BW152" s="322" t="s">
        <v>12</v>
      </c>
      <c r="BX152" s="314"/>
      <c r="BY152" s="315"/>
    </row>
    <row r="153" spans="1:82" ht="15" customHeight="1">
      <c r="A153" s="328"/>
      <c r="B153" s="328"/>
      <c r="C153" s="313" t="s">
        <v>13</v>
      </c>
      <c r="D153" s="314"/>
      <c r="E153" s="315"/>
      <c r="F153" s="313" t="s">
        <v>14</v>
      </c>
      <c r="G153" s="314"/>
      <c r="H153" s="315"/>
      <c r="I153" s="313" t="s">
        <v>15</v>
      </c>
      <c r="J153" s="314"/>
      <c r="K153" s="315"/>
      <c r="L153" s="313" t="s">
        <v>13</v>
      </c>
      <c r="M153" s="314"/>
      <c r="N153" s="315"/>
      <c r="O153" s="313" t="s">
        <v>14</v>
      </c>
      <c r="P153" s="314"/>
      <c r="Q153" s="315"/>
      <c r="R153" s="313" t="s">
        <v>15</v>
      </c>
      <c r="S153" s="314"/>
      <c r="T153" s="315"/>
      <c r="U153" s="313" t="s">
        <v>13</v>
      </c>
      <c r="V153" s="314"/>
      <c r="W153" s="315"/>
      <c r="X153" s="313" t="s">
        <v>14</v>
      </c>
      <c r="Y153" s="314"/>
      <c r="Z153" s="315"/>
      <c r="AA153" s="313" t="s">
        <v>15</v>
      </c>
      <c r="AB153" s="314"/>
      <c r="AC153" s="315"/>
      <c r="AD153" s="313" t="s">
        <v>13</v>
      </c>
      <c r="AE153" s="314"/>
      <c r="AF153" s="315"/>
      <c r="AG153" s="313" t="s">
        <v>14</v>
      </c>
      <c r="AH153" s="314"/>
      <c r="AI153" s="315"/>
      <c r="AJ153" s="313" t="s">
        <v>15</v>
      </c>
      <c r="AK153" s="314"/>
      <c r="AL153" s="315"/>
      <c r="AM153" s="313" t="s">
        <v>13</v>
      </c>
      <c r="AN153" s="314"/>
      <c r="AO153" s="315"/>
      <c r="AP153" s="313" t="s">
        <v>14</v>
      </c>
      <c r="AQ153" s="314"/>
      <c r="AR153" s="315"/>
      <c r="AS153" s="313" t="s">
        <v>15</v>
      </c>
      <c r="AT153" s="314"/>
      <c r="AU153" s="315"/>
      <c r="AV153" s="313" t="s">
        <v>13</v>
      </c>
      <c r="AW153" s="314"/>
      <c r="AX153" s="315"/>
      <c r="AY153" s="313" t="s">
        <v>14</v>
      </c>
      <c r="AZ153" s="314"/>
      <c r="BA153" s="315"/>
      <c r="BB153" s="313" t="s">
        <v>15</v>
      </c>
      <c r="BC153" s="314"/>
      <c r="BD153" s="315"/>
      <c r="BE153" s="313" t="s">
        <v>13</v>
      </c>
      <c r="BF153" s="314"/>
      <c r="BG153" s="315"/>
      <c r="BH153" s="313" t="s">
        <v>14</v>
      </c>
      <c r="BI153" s="314"/>
      <c r="BJ153" s="315"/>
      <c r="BK153" s="313" t="s">
        <v>15</v>
      </c>
      <c r="BL153" s="314"/>
      <c r="BM153" s="315"/>
      <c r="BN153" s="313" t="s">
        <v>13</v>
      </c>
      <c r="BO153" s="314"/>
      <c r="BP153" s="315"/>
      <c r="BQ153" s="313" t="s">
        <v>14</v>
      </c>
      <c r="BR153" s="314"/>
      <c r="BS153" s="315"/>
      <c r="BT153" s="313" t="s">
        <v>15</v>
      </c>
      <c r="BU153" s="314"/>
      <c r="BV153" s="315"/>
      <c r="BW153" s="316"/>
      <c r="BX153" s="317"/>
      <c r="BY153" s="318"/>
    </row>
    <row r="154" spans="1:82" ht="15" customHeight="1">
      <c r="A154" s="328"/>
      <c r="B154" s="328"/>
      <c r="C154" s="316"/>
      <c r="D154" s="317"/>
      <c r="E154" s="318"/>
      <c r="F154" s="316"/>
      <c r="G154" s="317"/>
      <c r="H154" s="318"/>
      <c r="I154" s="316"/>
      <c r="J154" s="317"/>
      <c r="K154" s="318"/>
      <c r="L154" s="316"/>
      <c r="M154" s="317"/>
      <c r="N154" s="318"/>
      <c r="O154" s="316"/>
      <c r="P154" s="317"/>
      <c r="Q154" s="318"/>
      <c r="R154" s="316"/>
      <c r="S154" s="317"/>
      <c r="T154" s="318"/>
      <c r="U154" s="316"/>
      <c r="V154" s="317"/>
      <c r="W154" s="318"/>
      <c r="X154" s="316"/>
      <c r="Y154" s="317"/>
      <c r="Z154" s="318"/>
      <c r="AA154" s="316"/>
      <c r="AB154" s="317"/>
      <c r="AC154" s="318"/>
      <c r="AD154" s="316"/>
      <c r="AE154" s="317"/>
      <c r="AF154" s="318"/>
      <c r="AG154" s="316"/>
      <c r="AH154" s="317"/>
      <c r="AI154" s="318"/>
      <c r="AJ154" s="316"/>
      <c r="AK154" s="317"/>
      <c r="AL154" s="318"/>
      <c r="AM154" s="316"/>
      <c r="AN154" s="317"/>
      <c r="AO154" s="318"/>
      <c r="AP154" s="316"/>
      <c r="AQ154" s="317"/>
      <c r="AR154" s="318"/>
      <c r="AS154" s="316"/>
      <c r="AT154" s="317"/>
      <c r="AU154" s="318"/>
      <c r="AV154" s="316"/>
      <c r="AW154" s="317"/>
      <c r="AX154" s="318"/>
      <c r="AY154" s="316"/>
      <c r="AZ154" s="317"/>
      <c r="BA154" s="318"/>
      <c r="BB154" s="316"/>
      <c r="BC154" s="317"/>
      <c r="BD154" s="318"/>
      <c r="BE154" s="316"/>
      <c r="BF154" s="317"/>
      <c r="BG154" s="318"/>
      <c r="BH154" s="316"/>
      <c r="BI154" s="317"/>
      <c r="BJ154" s="318"/>
      <c r="BK154" s="316"/>
      <c r="BL154" s="317"/>
      <c r="BM154" s="318"/>
      <c r="BN154" s="316"/>
      <c r="BO154" s="317"/>
      <c r="BP154" s="318"/>
      <c r="BQ154" s="316"/>
      <c r="BR154" s="317"/>
      <c r="BS154" s="318"/>
      <c r="BT154" s="316"/>
      <c r="BU154" s="317"/>
      <c r="BV154" s="318"/>
      <c r="BW154" s="316"/>
      <c r="BX154" s="317"/>
      <c r="BY154" s="318"/>
    </row>
    <row r="155" spans="1:82" ht="15" customHeight="1" thickBot="1">
      <c r="A155" s="328"/>
      <c r="B155" s="328"/>
      <c r="C155" s="319"/>
      <c r="D155" s="320"/>
      <c r="E155" s="321"/>
      <c r="F155" s="319"/>
      <c r="G155" s="320"/>
      <c r="H155" s="321"/>
      <c r="I155" s="319"/>
      <c r="J155" s="320"/>
      <c r="K155" s="321"/>
      <c r="L155" s="319"/>
      <c r="M155" s="320"/>
      <c r="N155" s="321"/>
      <c r="O155" s="319"/>
      <c r="P155" s="320"/>
      <c r="Q155" s="321"/>
      <c r="R155" s="319"/>
      <c r="S155" s="320"/>
      <c r="T155" s="321"/>
      <c r="U155" s="319"/>
      <c r="V155" s="320"/>
      <c r="W155" s="321"/>
      <c r="X155" s="319"/>
      <c r="Y155" s="320"/>
      <c r="Z155" s="321"/>
      <c r="AA155" s="319"/>
      <c r="AB155" s="320"/>
      <c r="AC155" s="321"/>
      <c r="AD155" s="319"/>
      <c r="AE155" s="320"/>
      <c r="AF155" s="321"/>
      <c r="AG155" s="319"/>
      <c r="AH155" s="320"/>
      <c r="AI155" s="321"/>
      <c r="AJ155" s="319"/>
      <c r="AK155" s="320"/>
      <c r="AL155" s="321"/>
      <c r="AM155" s="319"/>
      <c r="AN155" s="320"/>
      <c r="AO155" s="321"/>
      <c r="AP155" s="319"/>
      <c r="AQ155" s="320"/>
      <c r="AR155" s="321"/>
      <c r="AS155" s="319"/>
      <c r="AT155" s="320"/>
      <c r="AU155" s="321"/>
      <c r="AV155" s="319"/>
      <c r="AW155" s="320"/>
      <c r="AX155" s="321"/>
      <c r="AY155" s="319"/>
      <c r="AZ155" s="320"/>
      <c r="BA155" s="321"/>
      <c r="BB155" s="319"/>
      <c r="BC155" s="320"/>
      <c r="BD155" s="321"/>
      <c r="BE155" s="319"/>
      <c r="BF155" s="320"/>
      <c r="BG155" s="321"/>
      <c r="BH155" s="319"/>
      <c r="BI155" s="320"/>
      <c r="BJ155" s="321"/>
      <c r="BK155" s="319"/>
      <c r="BL155" s="320"/>
      <c r="BM155" s="321"/>
      <c r="BN155" s="319"/>
      <c r="BO155" s="320"/>
      <c r="BP155" s="321"/>
      <c r="BQ155" s="319"/>
      <c r="BR155" s="320"/>
      <c r="BS155" s="321"/>
      <c r="BT155" s="319"/>
      <c r="BU155" s="320"/>
      <c r="BV155" s="321"/>
      <c r="BW155" s="323"/>
      <c r="BX155" s="324"/>
      <c r="BY155" s="325"/>
    </row>
    <row r="156" spans="1:82" ht="14.25" customHeight="1" thickBot="1">
      <c r="A156" s="329"/>
      <c r="B156" s="329"/>
      <c r="C156" s="8" t="s">
        <v>16</v>
      </c>
      <c r="D156" s="8" t="s">
        <v>17</v>
      </c>
      <c r="E156" s="8" t="s">
        <v>18</v>
      </c>
      <c r="F156" s="8" t="s">
        <v>16</v>
      </c>
      <c r="G156" s="8" t="s">
        <v>17</v>
      </c>
      <c r="H156" s="8" t="s">
        <v>18</v>
      </c>
      <c r="I156" s="8" t="s">
        <v>16</v>
      </c>
      <c r="J156" s="8" t="s">
        <v>17</v>
      </c>
      <c r="K156" s="8" t="s">
        <v>18</v>
      </c>
      <c r="L156" s="8" t="s">
        <v>16</v>
      </c>
      <c r="M156" s="8" t="s">
        <v>17</v>
      </c>
      <c r="N156" s="8" t="s">
        <v>18</v>
      </c>
      <c r="O156" s="8" t="s">
        <v>16</v>
      </c>
      <c r="P156" s="8" t="s">
        <v>17</v>
      </c>
      <c r="Q156" s="8" t="s">
        <v>18</v>
      </c>
      <c r="R156" s="8" t="s">
        <v>16</v>
      </c>
      <c r="S156" s="8" t="s">
        <v>17</v>
      </c>
      <c r="T156" s="8" t="s">
        <v>18</v>
      </c>
      <c r="U156" s="8" t="s">
        <v>16</v>
      </c>
      <c r="V156" s="8" t="s">
        <v>17</v>
      </c>
      <c r="W156" s="8" t="s">
        <v>18</v>
      </c>
      <c r="X156" s="8" t="s">
        <v>16</v>
      </c>
      <c r="Y156" s="8" t="s">
        <v>17</v>
      </c>
      <c r="Z156" s="8" t="s">
        <v>18</v>
      </c>
      <c r="AA156" s="8" t="s">
        <v>16</v>
      </c>
      <c r="AB156" s="8" t="s">
        <v>17</v>
      </c>
      <c r="AC156" s="8" t="s">
        <v>18</v>
      </c>
      <c r="AD156" s="8" t="s">
        <v>16</v>
      </c>
      <c r="AE156" s="8" t="s">
        <v>17</v>
      </c>
      <c r="AF156" s="8" t="s">
        <v>18</v>
      </c>
      <c r="AG156" s="8" t="s">
        <v>16</v>
      </c>
      <c r="AH156" s="8" t="s">
        <v>17</v>
      </c>
      <c r="AI156" s="8" t="s">
        <v>18</v>
      </c>
      <c r="AJ156" s="8" t="s">
        <v>16</v>
      </c>
      <c r="AK156" s="8" t="s">
        <v>17</v>
      </c>
      <c r="AL156" s="8" t="s">
        <v>18</v>
      </c>
      <c r="AM156" s="8" t="s">
        <v>16</v>
      </c>
      <c r="AN156" s="8" t="s">
        <v>17</v>
      </c>
      <c r="AO156" s="8" t="s">
        <v>18</v>
      </c>
      <c r="AP156" s="8" t="s">
        <v>16</v>
      </c>
      <c r="AQ156" s="8" t="s">
        <v>17</v>
      </c>
      <c r="AR156" s="8" t="s">
        <v>18</v>
      </c>
      <c r="AS156" s="8" t="s">
        <v>16</v>
      </c>
      <c r="AT156" s="8" t="s">
        <v>17</v>
      </c>
      <c r="AU156" s="8" t="s">
        <v>18</v>
      </c>
      <c r="AV156" s="8" t="s">
        <v>16</v>
      </c>
      <c r="AW156" s="8" t="s">
        <v>17</v>
      </c>
      <c r="AX156" s="8" t="s">
        <v>18</v>
      </c>
      <c r="AY156" s="8" t="s">
        <v>16</v>
      </c>
      <c r="AZ156" s="8" t="s">
        <v>17</v>
      </c>
      <c r="BA156" s="8" t="s">
        <v>18</v>
      </c>
      <c r="BB156" s="8" t="s">
        <v>16</v>
      </c>
      <c r="BC156" s="8" t="s">
        <v>17</v>
      </c>
      <c r="BD156" s="8" t="s">
        <v>18</v>
      </c>
      <c r="BE156" s="8" t="s">
        <v>16</v>
      </c>
      <c r="BF156" s="8" t="s">
        <v>17</v>
      </c>
      <c r="BG156" s="8" t="s">
        <v>18</v>
      </c>
      <c r="BH156" s="8" t="s">
        <v>16</v>
      </c>
      <c r="BI156" s="8" t="s">
        <v>17</v>
      </c>
      <c r="BJ156" s="8" t="s">
        <v>18</v>
      </c>
      <c r="BK156" s="8" t="s">
        <v>16</v>
      </c>
      <c r="BL156" s="8" t="s">
        <v>17</v>
      </c>
      <c r="BM156" s="8" t="s">
        <v>18</v>
      </c>
      <c r="BN156" s="8" t="s">
        <v>16</v>
      </c>
      <c r="BO156" s="8" t="s">
        <v>17</v>
      </c>
      <c r="BP156" s="8" t="s">
        <v>18</v>
      </c>
      <c r="BQ156" s="8" t="s">
        <v>16</v>
      </c>
      <c r="BR156" s="8" t="s">
        <v>17</v>
      </c>
      <c r="BS156" s="8" t="s">
        <v>18</v>
      </c>
      <c r="BT156" s="8" t="s">
        <v>16</v>
      </c>
      <c r="BU156" s="8" t="s">
        <v>17</v>
      </c>
      <c r="BV156" s="8" t="s">
        <v>18</v>
      </c>
      <c r="BW156" s="9" t="s">
        <v>16</v>
      </c>
      <c r="BX156" s="10" t="s">
        <v>17</v>
      </c>
      <c r="BY156" s="11" t="s">
        <v>18</v>
      </c>
    </row>
    <row r="157" spans="1:82" ht="30" customHeight="1" thickBot="1">
      <c r="A157" s="12">
        <v>1</v>
      </c>
      <c r="B157" s="13" t="s">
        <v>19</v>
      </c>
      <c r="C157" s="14">
        <v>5</v>
      </c>
      <c r="D157" s="14">
        <v>1</v>
      </c>
      <c r="E157" s="15">
        <f t="shared" ref="E157:E167" si="547">SUM(C157:D157)</f>
        <v>6</v>
      </c>
      <c r="F157" s="14">
        <v>5</v>
      </c>
      <c r="G157" s="14">
        <v>1</v>
      </c>
      <c r="H157" s="86">
        <v>6</v>
      </c>
      <c r="I157" s="14">
        <v>5</v>
      </c>
      <c r="J157" s="14">
        <v>1</v>
      </c>
      <c r="K157" s="16">
        <f t="shared" ref="K157:K167" si="548">SUM(I157:J157)</f>
        <v>6</v>
      </c>
      <c r="L157" s="14">
        <v>1</v>
      </c>
      <c r="M157" s="14">
        <v>0</v>
      </c>
      <c r="N157" s="15">
        <f t="shared" ref="N157:N167" si="549">SUM(L157:M157)</f>
        <v>1</v>
      </c>
      <c r="O157" s="87">
        <v>1</v>
      </c>
      <c r="P157" s="87">
        <v>0</v>
      </c>
      <c r="Q157" s="88">
        <v>1</v>
      </c>
      <c r="R157" s="87">
        <v>1</v>
      </c>
      <c r="S157" s="87">
        <v>0</v>
      </c>
      <c r="T157" s="16">
        <f t="shared" ref="T157:T167" si="550">SUM(R157:S157)</f>
        <v>1</v>
      </c>
      <c r="U157" s="87">
        <v>1</v>
      </c>
      <c r="V157" s="87">
        <v>0</v>
      </c>
      <c r="W157" s="15">
        <f t="shared" ref="W157:W165" si="551">SUM(U157:V157)</f>
        <v>1</v>
      </c>
      <c r="X157" s="87">
        <v>1</v>
      </c>
      <c r="Y157" s="87">
        <v>0</v>
      </c>
      <c r="Z157" s="16">
        <f t="shared" ref="Z157:Z165" si="552">SUM(X157:Y157)</f>
        <v>1</v>
      </c>
      <c r="AA157" s="87">
        <v>1</v>
      </c>
      <c r="AB157" s="87">
        <v>0</v>
      </c>
      <c r="AC157" s="16">
        <f t="shared" ref="AC157:AC158" si="553">SUM(AA157:AB157)</f>
        <v>1</v>
      </c>
      <c r="AD157" s="14">
        <v>0</v>
      </c>
      <c r="AE157" s="14">
        <v>0</v>
      </c>
      <c r="AF157" s="86">
        <v>0</v>
      </c>
      <c r="AG157" s="14">
        <v>0</v>
      </c>
      <c r="AH157" s="14">
        <v>0</v>
      </c>
      <c r="AI157" s="86">
        <v>0</v>
      </c>
      <c r="AJ157" s="14">
        <v>0</v>
      </c>
      <c r="AK157" s="14">
        <v>0</v>
      </c>
      <c r="AL157" s="86">
        <v>0</v>
      </c>
      <c r="AM157" s="14">
        <v>0</v>
      </c>
      <c r="AN157" s="14">
        <v>0</v>
      </c>
      <c r="AO157" s="86">
        <v>0</v>
      </c>
      <c r="AP157" s="14">
        <v>0</v>
      </c>
      <c r="AQ157" s="14">
        <v>0</v>
      </c>
      <c r="AR157" s="86">
        <v>0</v>
      </c>
      <c r="AS157" s="14">
        <v>0</v>
      </c>
      <c r="AT157" s="14">
        <v>0</v>
      </c>
      <c r="AU157" s="86">
        <v>0</v>
      </c>
      <c r="AV157" s="14">
        <v>0</v>
      </c>
      <c r="AW157" s="14">
        <v>0</v>
      </c>
      <c r="AX157" s="86">
        <v>0</v>
      </c>
      <c r="AY157" s="14">
        <v>0</v>
      </c>
      <c r="AZ157" s="14">
        <v>0</v>
      </c>
      <c r="BA157" s="86">
        <v>0</v>
      </c>
      <c r="BB157" s="14">
        <v>0</v>
      </c>
      <c r="BC157" s="14">
        <v>0</v>
      </c>
      <c r="BD157" s="86">
        <v>0</v>
      </c>
      <c r="BE157" s="14">
        <v>0</v>
      </c>
      <c r="BF157" s="14">
        <v>0</v>
      </c>
      <c r="BG157" s="86">
        <v>0</v>
      </c>
      <c r="BH157" s="14">
        <v>0</v>
      </c>
      <c r="BI157" s="14">
        <v>0</v>
      </c>
      <c r="BJ157" s="86">
        <v>0</v>
      </c>
      <c r="BK157" s="14">
        <v>0</v>
      </c>
      <c r="BL157" s="14">
        <v>0</v>
      </c>
      <c r="BM157" s="86">
        <v>0</v>
      </c>
      <c r="BN157" s="14">
        <v>11</v>
      </c>
      <c r="BO157" s="14">
        <v>6</v>
      </c>
      <c r="BP157" s="86">
        <v>17</v>
      </c>
      <c r="BQ157" s="14">
        <v>8</v>
      </c>
      <c r="BR157" s="14">
        <v>5</v>
      </c>
      <c r="BS157" s="86">
        <v>13</v>
      </c>
      <c r="BT157" s="14">
        <v>7</v>
      </c>
      <c r="BU157" s="14">
        <v>4</v>
      </c>
      <c r="BV157" s="89">
        <v>11</v>
      </c>
      <c r="BW157" s="85">
        <v>17</v>
      </c>
      <c r="BX157" s="85">
        <v>7</v>
      </c>
      <c r="BY157" s="90">
        <v>24</v>
      </c>
      <c r="BZ157" s="20"/>
      <c r="CA157" s="20"/>
      <c r="CB157" s="20"/>
      <c r="CC157" s="20"/>
      <c r="CD157" s="20"/>
    </row>
    <row r="158" spans="1:82" ht="30" customHeight="1" thickBot="1">
      <c r="A158" s="12">
        <v>2</v>
      </c>
      <c r="B158" s="13" t="s">
        <v>20</v>
      </c>
      <c r="C158" s="16">
        <v>2</v>
      </c>
      <c r="D158" s="16">
        <v>4</v>
      </c>
      <c r="E158" s="15">
        <f t="shared" si="547"/>
        <v>6</v>
      </c>
      <c r="F158" s="21">
        <v>0</v>
      </c>
      <c r="G158" s="21">
        <v>0</v>
      </c>
      <c r="H158" s="16">
        <f t="shared" ref="H158:H167" si="554">SUM(F158:G158)</f>
        <v>0</v>
      </c>
      <c r="I158" s="21">
        <v>2</v>
      </c>
      <c r="J158" s="21">
        <v>4</v>
      </c>
      <c r="K158" s="16">
        <f t="shared" si="548"/>
        <v>6</v>
      </c>
      <c r="L158" s="21">
        <v>0</v>
      </c>
      <c r="M158" s="21">
        <v>0</v>
      </c>
      <c r="N158" s="15">
        <f t="shared" si="549"/>
        <v>0</v>
      </c>
      <c r="O158" s="21">
        <v>0</v>
      </c>
      <c r="P158" s="21">
        <v>0</v>
      </c>
      <c r="Q158" s="16">
        <f t="shared" ref="Q158:Q167" si="555">SUM(O158:P158)</f>
        <v>0</v>
      </c>
      <c r="R158" s="21">
        <v>0</v>
      </c>
      <c r="S158" s="21">
        <v>0</v>
      </c>
      <c r="T158" s="16">
        <f t="shared" si="550"/>
        <v>0</v>
      </c>
      <c r="U158" s="21">
        <v>0</v>
      </c>
      <c r="V158" s="21">
        <v>0</v>
      </c>
      <c r="W158" s="15">
        <f t="shared" si="551"/>
        <v>0</v>
      </c>
      <c r="X158" s="21">
        <v>0</v>
      </c>
      <c r="Y158" s="21">
        <v>0</v>
      </c>
      <c r="Z158" s="16">
        <f t="shared" si="552"/>
        <v>0</v>
      </c>
      <c r="AA158" s="21">
        <v>0</v>
      </c>
      <c r="AB158" s="21">
        <v>0</v>
      </c>
      <c r="AC158" s="16">
        <f t="shared" si="553"/>
        <v>0</v>
      </c>
      <c r="AD158" s="21">
        <v>0</v>
      </c>
      <c r="AE158" s="21">
        <v>0</v>
      </c>
      <c r="AF158" s="15">
        <f t="shared" ref="AF158:AF164" si="556">SUM(AD158:AE158)</f>
        <v>0</v>
      </c>
      <c r="AG158" s="21">
        <v>0</v>
      </c>
      <c r="AH158" s="21">
        <v>0</v>
      </c>
      <c r="AI158" s="16">
        <f t="shared" ref="AI158:AI159" si="557">SUM(AG158:AH158)</f>
        <v>0</v>
      </c>
      <c r="AJ158" s="21">
        <v>0</v>
      </c>
      <c r="AK158" s="21">
        <v>0</v>
      </c>
      <c r="AL158" s="16">
        <f t="shared" ref="AL158:AL159" si="558">SUM(AJ158:AK158)</f>
        <v>0</v>
      </c>
      <c r="AM158" s="16">
        <v>0</v>
      </c>
      <c r="AN158" s="16">
        <v>0</v>
      </c>
      <c r="AO158" s="15">
        <f t="shared" ref="AO158:AO165" si="559">SUM(AM158:AN158)</f>
        <v>0</v>
      </c>
      <c r="AP158" s="16">
        <v>0</v>
      </c>
      <c r="AQ158" s="16">
        <v>0</v>
      </c>
      <c r="AR158" s="16">
        <f t="shared" ref="AR158:AR165" si="560">SUM(AP158:AQ158)</f>
        <v>0</v>
      </c>
      <c r="AS158" s="16">
        <v>0</v>
      </c>
      <c r="AT158" s="16">
        <v>0</v>
      </c>
      <c r="AU158" s="16">
        <f t="shared" ref="AU158:AU165" si="561">SUM(AS158:AT158)</f>
        <v>0</v>
      </c>
      <c r="AV158" s="16">
        <v>0</v>
      </c>
      <c r="AW158" s="16">
        <v>0</v>
      </c>
      <c r="AX158" s="15">
        <f t="shared" ref="AX158:AX163" si="562">SUM(AV158:AW158)</f>
        <v>0</v>
      </c>
      <c r="AY158" s="16">
        <v>0</v>
      </c>
      <c r="AZ158" s="16">
        <v>0</v>
      </c>
      <c r="BA158" s="16">
        <f t="shared" ref="BA158:BA165" si="563">SUM(AY158:AZ158)</f>
        <v>0</v>
      </c>
      <c r="BB158" s="16">
        <v>0</v>
      </c>
      <c r="BC158" s="16">
        <v>0</v>
      </c>
      <c r="BD158" s="16">
        <f t="shared" ref="BD158:BD164" si="564">SUM(BB158:BC158)</f>
        <v>0</v>
      </c>
      <c r="BE158" s="16">
        <v>0</v>
      </c>
      <c r="BF158" s="16">
        <v>0</v>
      </c>
      <c r="BG158" s="15">
        <f t="shared" ref="BG158:BG165" si="565">SUM(BE158:BF158)</f>
        <v>0</v>
      </c>
      <c r="BH158" s="16">
        <v>0</v>
      </c>
      <c r="BI158" s="16">
        <v>0</v>
      </c>
      <c r="BJ158" s="16">
        <f t="shared" ref="BJ158:BJ165" si="566">SUM(BH158:BI158)</f>
        <v>0</v>
      </c>
      <c r="BK158" s="16">
        <v>0</v>
      </c>
      <c r="BL158" s="16">
        <v>0</v>
      </c>
      <c r="BM158" s="16">
        <f t="shared" ref="BM158:BM165" si="567">SUM(BK158:BL158)</f>
        <v>0</v>
      </c>
      <c r="BN158" s="21">
        <v>0</v>
      </c>
      <c r="BO158" s="21">
        <v>0</v>
      </c>
      <c r="BP158" s="15">
        <f t="shared" ref="BP158:BP163" si="568">SUM(BN158:BO158)</f>
        <v>0</v>
      </c>
      <c r="BQ158" s="16">
        <v>0</v>
      </c>
      <c r="BR158" s="16">
        <v>0</v>
      </c>
      <c r="BS158" s="16">
        <f t="shared" ref="BS158:BS165" si="569">SUM(BQ158:BR158)</f>
        <v>0</v>
      </c>
      <c r="BT158" s="16">
        <v>0</v>
      </c>
      <c r="BU158" s="16">
        <v>0</v>
      </c>
      <c r="BV158" s="16">
        <f t="shared" ref="BV158:BV165" si="570">SUM(BT158:BU158)</f>
        <v>0</v>
      </c>
      <c r="BW158" s="17">
        <f t="shared" ref="BW158:BW165" si="571">AM158+AV158+BE158+C158+L158+U158+AD158+BN158</f>
        <v>2</v>
      </c>
      <c r="BX158" s="18">
        <f t="shared" ref="BX158:BX161" si="572">D158+M158+V158+AE158+AN158+AW158+BF158+BO158</f>
        <v>4</v>
      </c>
      <c r="BY158" s="19">
        <f t="shared" ref="BY158:BY165" si="573">SUM(BW158:BX158)</f>
        <v>6</v>
      </c>
      <c r="BZ158" s="20"/>
      <c r="CA158" s="20"/>
      <c r="CB158" s="20"/>
      <c r="CC158" s="20"/>
      <c r="CD158" s="20"/>
    </row>
    <row r="159" spans="1:82" ht="30" customHeight="1" thickBot="1">
      <c r="A159" s="12">
        <v>3</v>
      </c>
      <c r="B159" s="13" t="s">
        <v>21</v>
      </c>
      <c r="C159" s="16">
        <v>2</v>
      </c>
      <c r="D159" s="16">
        <v>2</v>
      </c>
      <c r="E159" s="15">
        <f t="shared" si="547"/>
        <v>4</v>
      </c>
      <c r="F159" s="16">
        <v>2</v>
      </c>
      <c r="G159" s="16">
        <v>2</v>
      </c>
      <c r="H159" s="16">
        <f t="shared" si="554"/>
        <v>4</v>
      </c>
      <c r="I159" s="16">
        <v>0</v>
      </c>
      <c r="J159" s="16">
        <v>0</v>
      </c>
      <c r="K159" s="16">
        <f t="shared" si="548"/>
        <v>0</v>
      </c>
      <c r="L159" s="16">
        <v>2</v>
      </c>
      <c r="M159" s="16">
        <v>2</v>
      </c>
      <c r="N159" s="15">
        <f t="shared" si="549"/>
        <v>4</v>
      </c>
      <c r="O159" s="16">
        <v>2</v>
      </c>
      <c r="P159" s="16">
        <v>2</v>
      </c>
      <c r="Q159" s="16">
        <f t="shared" si="555"/>
        <v>4</v>
      </c>
      <c r="R159" s="16">
        <v>2</v>
      </c>
      <c r="S159" s="16">
        <v>1</v>
      </c>
      <c r="T159" s="16">
        <f t="shared" si="550"/>
        <v>3</v>
      </c>
      <c r="U159" s="16">
        <v>1</v>
      </c>
      <c r="V159" s="16">
        <v>1</v>
      </c>
      <c r="W159" s="15">
        <f t="shared" si="551"/>
        <v>2</v>
      </c>
      <c r="X159" s="16">
        <v>1</v>
      </c>
      <c r="Y159" s="16">
        <v>1</v>
      </c>
      <c r="Z159" s="16">
        <f t="shared" si="552"/>
        <v>2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5">
        <f t="shared" si="556"/>
        <v>0</v>
      </c>
      <c r="AG159" s="16">
        <v>0</v>
      </c>
      <c r="AH159" s="16">
        <v>0</v>
      </c>
      <c r="AI159" s="16">
        <f t="shared" si="557"/>
        <v>0</v>
      </c>
      <c r="AJ159" s="16">
        <v>0</v>
      </c>
      <c r="AK159" s="16">
        <v>0</v>
      </c>
      <c r="AL159" s="16">
        <f t="shared" si="558"/>
        <v>0</v>
      </c>
      <c r="AM159" s="16">
        <v>0</v>
      </c>
      <c r="AN159" s="16">
        <v>0</v>
      </c>
      <c r="AO159" s="15">
        <f t="shared" si="559"/>
        <v>0</v>
      </c>
      <c r="AP159" s="16">
        <v>0</v>
      </c>
      <c r="AQ159" s="16">
        <v>0</v>
      </c>
      <c r="AR159" s="16">
        <f t="shared" si="560"/>
        <v>0</v>
      </c>
      <c r="AS159" s="16">
        <v>0</v>
      </c>
      <c r="AT159" s="16">
        <v>0</v>
      </c>
      <c r="AU159" s="16">
        <f t="shared" si="561"/>
        <v>0</v>
      </c>
      <c r="AV159" s="16">
        <v>0</v>
      </c>
      <c r="AW159" s="16">
        <v>0</v>
      </c>
      <c r="AX159" s="15">
        <f t="shared" si="562"/>
        <v>0</v>
      </c>
      <c r="AY159" s="16">
        <v>0</v>
      </c>
      <c r="AZ159" s="16">
        <v>0</v>
      </c>
      <c r="BA159" s="16">
        <f t="shared" si="563"/>
        <v>0</v>
      </c>
      <c r="BB159" s="16">
        <v>0</v>
      </c>
      <c r="BC159" s="16">
        <v>0</v>
      </c>
      <c r="BD159" s="16">
        <f t="shared" si="564"/>
        <v>0</v>
      </c>
      <c r="BE159" s="16">
        <v>0</v>
      </c>
      <c r="BF159" s="16">
        <v>0</v>
      </c>
      <c r="BG159" s="15">
        <f t="shared" si="565"/>
        <v>0</v>
      </c>
      <c r="BH159" s="16">
        <v>0</v>
      </c>
      <c r="BI159" s="16">
        <v>0</v>
      </c>
      <c r="BJ159" s="16">
        <f t="shared" si="566"/>
        <v>0</v>
      </c>
      <c r="BK159" s="16">
        <v>0</v>
      </c>
      <c r="BL159" s="16">
        <v>0</v>
      </c>
      <c r="BM159" s="16">
        <f t="shared" si="567"/>
        <v>0</v>
      </c>
      <c r="BN159" s="16">
        <v>0</v>
      </c>
      <c r="BO159" s="16">
        <v>0</v>
      </c>
      <c r="BP159" s="15">
        <f t="shared" si="568"/>
        <v>0</v>
      </c>
      <c r="BQ159" s="16">
        <v>0</v>
      </c>
      <c r="BR159" s="16">
        <v>0</v>
      </c>
      <c r="BS159" s="16">
        <f t="shared" si="569"/>
        <v>0</v>
      </c>
      <c r="BT159" s="16">
        <v>0</v>
      </c>
      <c r="BU159" s="16">
        <v>0</v>
      </c>
      <c r="BV159" s="16">
        <f t="shared" si="570"/>
        <v>0</v>
      </c>
      <c r="BW159" s="17">
        <f t="shared" si="571"/>
        <v>5</v>
      </c>
      <c r="BX159" s="18">
        <f t="shared" si="572"/>
        <v>5</v>
      </c>
      <c r="BY159" s="19">
        <f t="shared" si="573"/>
        <v>10</v>
      </c>
      <c r="BZ159" s="20"/>
      <c r="CA159" s="20"/>
      <c r="CB159" s="20"/>
      <c r="CC159" s="20"/>
      <c r="CD159" s="20"/>
    </row>
    <row r="160" spans="1:82" ht="30" customHeight="1" thickBot="1">
      <c r="A160" s="12">
        <v>4</v>
      </c>
      <c r="B160" s="13" t="s">
        <v>22</v>
      </c>
      <c r="C160" s="63">
        <v>8</v>
      </c>
      <c r="D160" s="63">
        <v>5</v>
      </c>
      <c r="E160" s="15">
        <f t="shared" si="547"/>
        <v>13</v>
      </c>
      <c r="F160" s="63">
        <v>6</v>
      </c>
      <c r="G160" s="63">
        <v>1</v>
      </c>
      <c r="H160" s="16">
        <f t="shared" si="554"/>
        <v>7</v>
      </c>
      <c r="I160" s="63">
        <v>2</v>
      </c>
      <c r="J160" s="63">
        <v>4</v>
      </c>
      <c r="K160" s="16">
        <f t="shared" si="548"/>
        <v>6</v>
      </c>
      <c r="L160" s="16">
        <v>0</v>
      </c>
      <c r="M160" s="16">
        <v>0</v>
      </c>
      <c r="N160" s="15">
        <f t="shared" si="549"/>
        <v>0</v>
      </c>
      <c r="O160" s="16">
        <v>0</v>
      </c>
      <c r="P160" s="16">
        <v>0</v>
      </c>
      <c r="Q160" s="16">
        <f t="shared" si="555"/>
        <v>0</v>
      </c>
      <c r="R160" s="16">
        <v>0</v>
      </c>
      <c r="S160" s="16">
        <v>0</v>
      </c>
      <c r="T160" s="16">
        <f t="shared" si="550"/>
        <v>0</v>
      </c>
      <c r="U160" s="16">
        <v>0</v>
      </c>
      <c r="V160" s="16">
        <v>0</v>
      </c>
      <c r="W160" s="15">
        <f t="shared" si="551"/>
        <v>0</v>
      </c>
      <c r="X160" s="16">
        <v>0</v>
      </c>
      <c r="Y160" s="16">
        <v>0</v>
      </c>
      <c r="Z160" s="16">
        <f t="shared" si="552"/>
        <v>0</v>
      </c>
      <c r="AA160" s="16">
        <v>0</v>
      </c>
      <c r="AB160" s="16">
        <v>0</v>
      </c>
      <c r="AC160" s="16">
        <f t="shared" ref="AC160:AC165" si="574">SUM(AA160:AB160)</f>
        <v>0</v>
      </c>
      <c r="AD160" s="16">
        <v>0</v>
      </c>
      <c r="AE160" s="16">
        <v>0</v>
      </c>
      <c r="AF160" s="15">
        <f t="shared" si="556"/>
        <v>0</v>
      </c>
      <c r="AG160" s="16">
        <v>0</v>
      </c>
      <c r="AH160" s="16">
        <v>0</v>
      </c>
      <c r="AI160" s="16">
        <v>0</v>
      </c>
      <c r="AJ160" s="16"/>
      <c r="AK160" s="16"/>
      <c r="AL160" s="16">
        <v>0</v>
      </c>
      <c r="AM160" s="16"/>
      <c r="AN160" s="16"/>
      <c r="AO160" s="15">
        <f t="shared" si="559"/>
        <v>0</v>
      </c>
      <c r="AP160" s="16"/>
      <c r="AQ160" s="16"/>
      <c r="AR160" s="16">
        <f t="shared" si="560"/>
        <v>0</v>
      </c>
      <c r="AS160" s="16"/>
      <c r="AT160" s="16"/>
      <c r="AU160" s="16">
        <f t="shared" si="561"/>
        <v>0</v>
      </c>
      <c r="AV160" s="16"/>
      <c r="AW160" s="16"/>
      <c r="AX160" s="15">
        <f t="shared" si="562"/>
        <v>0</v>
      </c>
      <c r="AY160" s="16">
        <v>0</v>
      </c>
      <c r="AZ160" s="16">
        <v>0</v>
      </c>
      <c r="BA160" s="16">
        <f t="shared" si="563"/>
        <v>0</v>
      </c>
      <c r="BB160" s="16">
        <v>0</v>
      </c>
      <c r="BC160" s="16">
        <v>0</v>
      </c>
      <c r="BD160" s="16">
        <f t="shared" si="564"/>
        <v>0</v>
      </c>
      <c r="BE160" s="16">
        <v>0</v>
      </c>
      <c r="BF160" s="16">
        <v>0</v>
      </c>
      <c r="BG160" s="15">
        <f t="shared" si="565"/>
        <v>0</v>
      </c>
      <c r="BH160" s="16">
        <v>0</v>
      </c>
      <c r="BI160" s="16">
        <v>0</v>
      </c>
      <c r="BJ160" s="16">
        <f t="shared" si="566"/>
        <v>0</v>
      </c>
      <c r="BK160" s="16">
        <v>0</v>
      </c>
      <c r="BL160" s="16">
        <v>0</v>
      </c>
      <c r="BM160" s="16">
        <f t="shared" si="567"/>
        <v>0</v>
      </c>
      <c r="BN160" s="63">
        <v>2</v>
      </c>
      <c r="BO160" s="63">
        <v>1</v>
      </c>
      <c r="BP160" s="15">
        <f t="shared" si="568"/>
        <v>3</v>
      </c>
      <c r="BQ160" s="63">
        <v>2</v>
      </c>
      <c r="BR160" s="63">
        <v>1</v>
      </c>
      <c r="BS160" s="16">
        <f t="shared" si="569"/>
        <v>3</v>
      </c>
      <c r="BT160" s="16">
        <v>0</v>
      </c>
      <c r="BU160" s="16">
        <v>0</v>
      </c>
      <c r="BV160" s="16">
        <f t="shared" si="570"/>
        <v>0</v>
      </c>
      <c r="BW160" s="17">
        <f t="shared" si="571"/>
        <v>10</v>
      </c>
      <c r="BX160" s="18">
        <f t="shared" si="572"/>
        <v>6</v>
      </c>
      <c r="BY160" s="19">
        <f t="shared" si="573"/>
        <v>16</v>
      </c>
      <c r="BZ160" s="20"/>
      <c r="CA160" s="20"/>
      <c r="CB160" s="20"/>
      <c r="CC160" s="20"/>
      <c r="CD160" s="20"/>
    </row>
    <row r="161" spans="1:82" ht="30" customHeight="1" thickBot="1">
      <c r="A161" s="12">
        <v>5</v>
      </c>
      <c r="B161" s="13" t="s">
        <v>23</v>
      </c>
      <c r="C161" s="16">
        <v>5</v>
      </c>
      <c r="D161" s="16">
        <v>6</v>
      </c>
      <c r="E161" s="15">
        <f t="shared" si="547"/>
        <v>11</v>
      </c>
      <c r="F161" s="16">
        <v>5</v>
      </c>
      <c r="G161" s="16">
        <v>6</v>
      </c>
      <c r="H161" s="16">
        <f t="shared" si="554"/>
        <v>11</v>
      </c>
      <c r="I161" s="16">
        <v>5</v>
      </c>
      <c r="J161" s="16">
        <v>6</v>
      </c>
      <c r="K161" s="16">
        <f t="shared" si="548"/>
        <v>11</v>
      </c>
      <c r="L161" s="16">
        <v>0</v>
      </c>
      <c r="M161" s="58">
        <v>0</v>
      </c>
      <c r="N161" s="15">
        <f t="shared" si="549"/>
        <v>0</v>
      </c>
      <c r="O161" s="16">
        <v>0</v>
      </c>
      <c r="P161" s="16">
        <v>0</v>
      </c>
      <c r="Q161" s="16">
        <f t="shared" si="555"/>
        <v>0</v>
      </c>
      <c r="R161" s="16">
        <v>0</v>
      </c>
      <c r="S161" s="16">
        <v>0</v>
      </c>
      <c r="T161" s="16">
        <f t="shared" si="550"/>
        <v>0</v>
      </c>
      <c r="U161" s="16">
        <v>0</v>
      </c>
      <c r="V161" s="16">
        <v>0</v>
      </c>
      <c r="W161" s="15">
        <f t="shared" si="551"/>
        <v>0</v>
      </c>
      <c r="X161" s="16">
        <v>0</v>
      </c>
      <c r="Y161" s="16">
        <v>0</v>
      </c>
      <c r="Z161" s="16">
        <f t="shared" si="552"/>
        <v>0</v>
      </c>
      <c r="AA161" s="16">
        <v>0</v>
      </c>
      <c r="AB161" s="16">
        <v>0</v>
      </c>
      <c r="AC161" s="16">
        <f t="shared" si="574"/>
        <v>0</v>
      </c>
      <c r="AD161" s="16">
        <v>0</v>
      </c>
      <c r="AE161" s="16">
        <v>0</v>
      </c>
      <c r="AF161" s="15">
        <f t="shared" si="556"/>
        <v>0</v>
      </c>
      <c r="AG161" s="16">
        <v>0</v>
      </c>
      <c r="AH161" s="16">
        <v>0</v>
      </c>
      <c r="AI161" s="16">
        <f t="shared" ref="AI161:AI165" si="575">SUM(AG161:AH161)</f>
        <v>0</v>
      </c>
      <c r="AJ161" s="16">
        <v>0</v>
      </c>
      <c r="AK161" s="16">
        <v>0</v>
      </c>
      <c r="AL161" s="16">
        <f t="shared" ref="AL161:AL165" si="576">SUM(AJ161:AK161)</f>
        <v>0</v>
      </c>
      <c r="AM161" s="16">
        <v>0</v>
      </c>
      <c r="AN161" s="16">
        <v>0</v>
      </c>
      <c r="AO161" s="15">
        <f t="shared" si="559"/>
        <v>0</v>
      </c>
      <c r="AP161" s="16">
        <v>0</v>
      </c>
      <c r="AQ161" s="16">
        <v>0</v>
      </c>
      <c r="AR161" s="16">
        <f t="shared" si="560"/>
        <v>0</v>
      </c>
      <c r="AS161" s="16">
        <v>0</v>
      </c>
      <c r="AT161" s="16">
        <v>0</v>
      </c>
      <c r="AU161" s="16">
        <f t="shared" si="561"/>
        <v>0</v>
      </c>
      <c r="AV161" s="16">
        <v>0</v>
      </c>
      <c r="AW161" s="16">
        <v>0</v>
      </c>
      <c r="AX161" s="15">
        <f t="shared" si="562"/>
        <v>0</v>
      </c>
      <c r="AY161" s="16">
        <v>0</v>
      </c>
      <c r="AZ161" s="16">
        <v>0</v>
      </c>
      <c r="BA161" s="16">
        <f t="shared" si="563"/>
        <v>0</v>
      </c>
      <c r="BB161" s="16">
        <v>0</v>
      </c>
      <c r="BC161" s="16">
        <v>0</v>
      </c>
      <c r="BD161" s="16">
        <f t="shared" si="564"/>
        <v>0</v>
      </c>
      <c r="BE161" s="16">
        <v>0</v>
      </c>
      <c r="BF161" s="16">
        <v>0</v>
      </c>
      <c r="BG161" s="15">
        <f t="shared" si="565"/>
        <v>0</v>
      </c>
      <c r="BH161" s="16">
        <v>0</v>
      </c>
      <c r="BI161" s="16">
        <v>0</v>
      </c>
      <c r="BJ161" s="16">
        <f t="shared" si="566"/>
        <v>0</v>
      </c>
      <c r="BK161" s="16">
        <v>0</v>
      </c>
      <c r="BL161" s="16">
        <v>0</v>
      </c>
      <c r="BM161" s="16">
        <f t="shared" si="567"/>
        <v>0</v>
      </c>
      <c r="BN161" s="16">
        <v>26</v>
      </c>
      <c r="BO161" s="16">
        <v>19</v>
      </c>
      <c r="BP161" s="15">
        <f t="shared" si="568"/>
        <v>45</v>
      </c>
      <c r="BQ161" s="16">
        <v>26</v>
      </c>
      <c r="BR161" s="16">
        <v>19</v>
      </c>
      <c r="BS161" s="16">
        <f t="shared" si="569"/>
        <v>45</v>
      </c>
      <c r="BT161" s="16">
        <v>1</v>
      </c>
      <c r="BU161" s="16">
        <v>1</v>
      </c>
      <c r="BV161" s="16">
        <f t="shared" si="570"/>
        <v>2</v>
      </c>
      <c r="BW161" s="17">
        <f t="shared" si="571"/>
        <v>31</v>
      </c>
      <c r="BX161" s="18">
        <f t="shared" si="572"/>
        <v>25</v>
      </c>
      <c r="BY161" s="19">
        <f t="shared" si="573"/>
        <v>56</v>
      </c>
      <c r="BZ161" s="20"/>
      <c r="CA161" s="20"/>
      <c r="CB161" s="20"/>
      <c r="CC161" s="20"/>
      <c r="CD161" s="20"/>
    </row>
    <row r="162" spans="1:82" ht="30" customHeight="1" thickBot="1">
      <c r="A162" s="12">
        <v>6</v>
      </c>
      <c r="B162" s="13" t="s">
        <v>24</v>
      </c>
      <c r="C162" s="16">
        <v>5</v>
      </c>
      <c r="D162" s="16">
        <v>3</v>
      </c>
      <c r="E162" s="15">
        <f t="shared" si="547"/>
        <v>8</v>
      </c>
      <c r="F162" s="16">
        <v>5</v>
      </c>
      <c r="G162" s="16">
        <v>3</v>
      </c>
      <c r="H162" s="16">
        <f t="shared" si="554"/>
        <v>8</v>
      </c>
      <c r="I162" s="16">
        <v>5</v>
      </c>
      <c r="J162" s="16">
        <v>2</v>
      </c>
      <c r="K162" s="16">
        <f t="shared" si="548"/>
        <v>7</v>
      </c>
      <c r="L162" s="16">
        <v>4</v>
      </c>
      <c r="M162" s="16">
        <v>1</v>
      </c>
      <c r="N162" s="15">
        <f t="shared" si="549"/>
        <v>5</v>
      </c>
      <c r="O162" s="16">
        <v>4</v>
      </c>
      <c r="P162" s="16">
        <v>1</v>
      </c>
      <c r="Q162" s="16">
        <f t="shared" si="555"/>
        <v>5</v>
      </c>
      <c r="R162" s="16">
        <v>4</v>
      </c>
      <c r="S162" s="16">
        <v>1</v>
      </c>
      <c r="T162" s="16">
        <f t="shared" si="550"/>
        <v>5</v>
      </c>
      <c r="U162" s="16">
        <v>0</v>
      </c>
      <c r="V162" s="16">
        <v>0</v>
      </c>
      <c r="W162" s="15">
        <f t="shared" si="551"/>
        <v>0</v>
      </c>
      <c r="X162" s="16">
        <v>0</v>
      </c>
      <c r="Y162" s="16">
        <v>0</v>
      </c>
      <c r="Z162" s="16">
        <f t="shared" si="552"/>
        <v>0</v>
      </c>
      <c r="AA162" s="16">
        <v>0</v>
      </c>
      <c r="AB162" s="16">
        <v>0</v>
      </c>
      <c r="AC162" s="16">
        <f t="shared" si="574"/>
        <v>0</v>
      </c>
      <c r="AD162" s="16">
        <v>0</v>
      </c>
      <c r="AE162" s="16">
        <v>0</v>
      </c>
      <c r="AF162" s="15">
        <f t="shared" si="556"/>
        <v>0</v>
      </c>
      <c r="AG162" s="16">
        <v>0</v>
      </c>
      <c r="AH162" s="16">
        <v>0</v>
      </c>
      <c r="AI162" s="16">
        <f t="shared" si="575"/>
        <v>0</v>
      </c>
      <c r="AJ162" s="16">
        <v>0</v>
      </c>
      <c r="AK162" s="16">
        <v>0</v>
      </c>
      <c r="AL162" s="16">
        <f t="shared" si="576"/>
        <v>0</v>
      </c>
      <c r="AM162" s="16">
        <v>0</v>
      </c>
      <c r="AN162" s="16">
        <v>0</v>
      </c>
      <c r="AO162" s="15">
        <f t="shared" si="559"/>
        <v>0</v>
      </c>
      <c r="AP162" s="16">
        <v>0</v>
      </c>
      <c r="AQ162" s="16">
        <v>0</v>
      </c>
      <c r="AR162" s="16">
        <f t="shared" si="560"/>
        <v>0</v>
      </c>
      <c r="AS162" s="16">
        <v>0</v>
      </c>
      <c r="AT162" s="16">
        <v>0</v>
      </c>
      <c r="AU162" s="16">
        <f t="shared" si="561"/>
        <v>0</v>
      </c>
      <c r="AV162" s="16">
        <v>1</v>
      </c>
      <c r="AW162" s="16">
        <v>0</v>
      </c>
      <c r="AX162" s="15">
        <f t="shared" si="562"/>
        <v>1</v>
      </c>
      <c r="AY162" s="16">
        <v>1</v>
      </c>
      <c r="AZ162" s="16">
        <v>0</v>
      </c>
      <c r="BA162" s="16">
        <f t="shared" si="563"/>
        <v>1</v>
      </c>
      <c r="BB162" s="16">
        <v>1</v>
      </c>
      <c r="BC162" s="16">
        <v>0</v>
      </c>
      <c r="BD162" s="16">
        <f t="shared" si="564"/>
        <v>1</v>
      </c>
      <c r="BE162" s="16">
        <v>0</v>
      </c>
      <c r="BF162" s="16">
        <v>0</v>
      </c>
      <c r="BG162" s="15">
        <f t="shared" si="565"/>
        <v>0</v>
      </c>
      <c r="BH162" s="16">
        <v>0</v>
      </c>
      <c r="BI162" s="16">
        <v>0</v>
      </c>
      <c r="BJ162" s="16">
        <f t="shared" si="566"/>
        <v>0</v>
      </c>
      <c r="BK162" s="16">
        <v>0</v>
      </c>
      <c r="BL162" s="16">
        <v>0</v>
      </c>
      <c r="BM162" s="16">
        <f t="shared" si="567"/>
        <v>0</v>
      </c>
      <c r="BN162" s="16">
        <v>3</v>
      </c>
      <c r="BO162" s="16">
        <v>1</v>
      </c>
      <c r="BP162" s="15">
        <f t="shared" si="568"/>
        <v>4</v>
      </c>
      <c r="BQ162" s="16">
        <v>3</v>
      </c>
      <c r="BR162" s="16">
        <v>1</v>
      </c>
      <c r="BS162" s="16">
        <f t="shared" si="569"/>
        <v>4</v>
      </c>
      <c r="BT162" s="16">
        <v>2</v>
      </c>
      <c r="BU162" s="16">
        <v>1</v>
      </c>
      <c r="BV162" s="16">
        <f t="shared" si="570"/>
        <v>3</v>
      </c>
      <c r="BW162" s="17">
        <f t="shared" si="571"/>
        <v>13</v>
      </c>
      <c r="BX162" s="18">
        <v>6</v>
      </c>
      <c r="BY162" s="19">
        <f t="shared" si="573"/>
        <v>19</v>
      </c>
      <c r="BZ162" s="20"/>
      <c r="CA162" s="20"/>
      <c r="CB162" s="20"/>
      <c r="CC162" s="20"/>
      <c r="CD162" s="20"/>
    </row>
    <row r="163" spans="1:82" ht="30" customHeight="1" thickBot="1">
      <c r="A163" s="12">
        <v>7</v>
      </c>
      <c r="B163" s="13" t="s">
        <v>25</v>
      </c>
      <c r="C163" s="16">
        <v>3</v>
      </c>
      <c r="D163" s="16">
        <v>9</v>
      </c>
      <c r="E163" s="15">
        <f t="shared" si="547"/>
        <v>12</v>
      </c>
      <c r="F163" s="16">
        <v>3</v>
      </c>
      <c r="G163" s="16">
        <v>9</v>
      </c>
      <c r="H163" s="16">
        <f t="shared" si="554"/>
        <v>12</v>
      </c>
      <c r="I163" s="16">
        <v>3</v>
      </c>
      <c r="J163" s="16">
        <v>9</v>
      </c>
      <c r="K163" s="16">
        <f t="shared" si="548"/>
        <v>12</v>
      </c>
      <c r="L163" s="16">
        <v>4</v>
      </c>
      <c r="M163" s="16">
        <v>1</v>
      </c>
      <c r="N163" s="15">
        <f t="shared" si="549"/>
        <v>5</v>
      </c>
      <c r="O163" s="16">
        <v>4</v>
      </c>
      <c r="P163" s="16">
        <v>1</v>
      </c>
      <c r="Q163" s="16">
        <f t="shared" si="555"/>
        <v>5</v>
      </c>
      <c r="R163" s="16">
        <v>3</v>
      </c>
      <c r="S163" s="16">
        <v>1</v>
      </c>
      <c r="T163" s="16">
        <f t="shared" si="550"/>
        <v>4</v>
      </c>
      <c r="U163" s="16">
        <v>0</v>
      </c>
      <c r="V163" s="16">
        <v>0</v>
      </c>
      <c r="W163" s="15">
        <f t="shared" si="551"/>
        <v>0</v>
      </c>
      <c r="X163" s="16">
        <v>0</v>
      </c>
      <c r="Y163" s="16">
        <v>0</v>
      </c>
      <c r="Z163" s="16">
        <f t="shared" si="552"/>
        <v>0</v>
      </c>
      <c r="AA163" s="16">
        <v>0</v>
      </c>
      <c r="AB163" s="16">
        <v>0</v>
      </c>
      <c r="AC163" s="16">
        <f t="shared" si="574"/>
        <v>0</v>
      </c>
      <c r="AD163" s="16">
        <v>0</v>
      </c>
      <c r="AE163" s="16">
        <v>0</v>
      </c>
      <c r="AF163" s="15">
        <f t="shared" si="556"/>
        <v>0</v>
      </c>
      <c r="AG163" s="16">
        <v>0</v>
      </c>
      <c r="AH163" s="16">
        <v>0</v>
      </c>
      <c r="AI163" s="16">
        <f t="shared" si="575"/>
        <v>0</v>
      </c>
      <c r="AJ163" s="16">
        <v>0</v>
      </c>
      <c r="AK163" s="16">
        <v>0</v>
      </c>
      <c r="AL163" s="16">
        <f t="shared" si="576"/>
        <v>0</v>
      </c>
      <c r="AM163" s="16">
        <v>0</v>
      </c>
      <c r="AN163" s="16">
        <v>0</v>
      </c>
      <c r="AO163" s="15">
        <f t="shared" si="559"/>
        <v>0</v>
      </c>
      <c r="AP163" s="16">
        <v>0</v>
      </c>
      <c r="AQ163" s="16">
        <v>0</v>
      </c>
      <c r="AR163" s="16">
        <f t="shared" si="560"/>
        <v>0</v>
      </c>
      <c r="AS163" s="16">
        <v>0</v>
      </c>
      <c r="AT163" s="16">
        <v>0</v>
      </c>
      <c r="AU163" s="16">
        <f t="shared" si="561"/>
        <v>0</v>
      </c>
      <c r="AV163" s="16">
        <v>0</v>
      </c>
      <c r="AW163" s="16">
        <v>0</v>
      </c>
      <c r="AX163" s="15">
        <f t="shared" si="562"/>
        <v>0</v>
      </c>
      <c r="AY163" s="16">
        <v>0</v>
      </c>
      <c r="AZ163" s="16">
        <v>0</v>
      </c>
      <c r="BA163" s="16">
        <f t="shared" si="563"/>
        <v>0</v>
      </c>
      <c r="BB163" s="16">
        <v>0</v>
      </c>
      <c r="BC163" s="16">
        <v>0</v>
      </c>
      <c r="BD163" s="16">
        <f t="shared" si="564"/>
        <v>0</v>
      </c>
      <c r="BE163" s="16">
        <v>0</v>
      </c>
      <c r="BF163" s="16">
        <v>0</v>
      </c>
      <c r="BG163" s="15">
        <f t="shared" si="565"/>
        <v>0</v>
      </c>
      <c r="BH163" s="16">
        <v>0</v>
      </c>
      <c r="BI163" s="16">
        <v>0</v>
      </c>
      <c r="BJ163" s="16">
        <f t="shared" si="566"/>
        <v>0</v>
      </c>
      <c r="BK163" s="16">
        <v>0</v>
      </c>
      <c r="BL163" s="16">
        <v>0</v>
      </c>
      <c r="BM163" s="16">
        <f t="shared" si="567"/>
        <v>0</v>
      </c>
      <c r="BN163" s="16">
        <v>3</v>
      </c>
      <c r="BO163" s="16">
        <v>0</v>
      </c>
      <c r="BP163" s="15">
        <f t="shared" si="568"/>
        <v>3</v>
      </c>
      <c r="BQ163" s="16">
        <v>3</v>
      </c>
      <c r="BR163" s="16">
        <v>0</v>
      </c>
      <c r="BS163" s="16">
        <f t="shared" si="569"/>
        <v>3</v>
      </c>
      <c r="BT163" s="16">
        <v>1</v>
      </c>
      <c r="BU163" s="16">
        <v>0</v>
      </c>
      <c r="BV163" s="16">
        <f t="shared" si="570"/>
        <v>1</v>
      </c>
      <c r="BW163" s="17">
        <f t="shared" si="571"/>
        <v>10</v>
      </c>
      <c r="BX163" s="18">
        <f t="shared" ref="BX163:BX165" si="577">D163+M163+V163+AE163+AN163+AW163+BF163+BO163</f>
        <v>10</v>
      </c>
      <c r="BY163" s="19">
        <f t="shared" si="573"/>
        <v>20</v>
      </c>
      <c r="BZ163" s="20"/>
      <c r="CA163" s="20"/>
      <c r="CB163" s="20"/>
      <c r="CC163" s="20"/>
      <c r="CD163" s="20"/>
    </row>
    <row r="164" spans="1:82" ht="30" customHeight="1" thickBot="1">
      <c r="A164" s="12">
        <v>8</v>
      </c>
      <c r="B164" s="13" t="s">
        <v>26</v>
      </c>
      <c r="C164" s="21">
        <v>1</v>
      </c>
      <c r="D164" s="21">
        <v>2</v>
      </c>
      <c r="E164" s="15">
        <f t="shared" si="547"/>
        <v>3</v>
      </c>
      <c r="F164" s="21">
        <v>0</v>
      </c>
      <c r="G164" s="21">
        <v>1</v>
      </c>
      <c r="H164" s="16">
        <f t="shared" si="554"/>
        <v>1</v>
      </c>
      <c r="I164" s="21">
        <v>1</v>
      </c>
      <c r="J164" s="21">
        <v>1</v>
      </c>
      <c r="K164" s="16">
        <f t="shared" si="548"/>
        <v>2</v>
      </c>
      <c r="L164" s="21">
        <v>0</v>
      </c>
      <c r="M164" s="21">
        <v>2</v>
      </c>
      <c r="N164" s="15">
        <f t="shared" si="549"/>
        <v>2</v>
      </c>
      <c r="O164" s="21">
        <v>0</v>
      </c>
      <c r="P164" s="21">
        <v>2</v>
      </c>
      <c r="Q164" s="16">
        <f t="shared" si="555"/>
        <v>2</v>
      </c>
      <c r="R164" s="21">
        <v>0</v>
      </c>
      <c r="S164" s="21">
        <v>2</v>
      </c>
      <c r="T164" s="16">
        <f t="shared" si="550"/>
        <v>2</v>
      </c>
      <c r="U164" s="21">
        <v>0</v>
      </c>
      <c r="V164" s="21">
        <v>0</v>
      </c>
      <c r="W164" s="15">
        <f t="shared" si="551"/>
        <v>0</v>
      </c>
      <c r="X164" s="21">
        <v>0</v>
      </c>
      <c r="Y164" s="21">
        <v>0</v>
      </c>
      <c r="Z164" s="16">
        <f t="shared" si="552"/>
        <v>0</v>
      </c>
      <c r="AA164" s="21">
        <v>0</v>
      </c>
      <c r="AB164" s="21">
        <v>0</v>
      </c>
      <c r="AC164" s="16">
        <f t="shared" si="574"/>
        <v>0</v>
      </c>
      <c r="AD164" s="21">
        <v>0</v>
      </c>
      <c r="AE164" s="21">
        <v>0</v>
      </c>
      <c r="AF164" s="15">
        <f t="shared" si="556"/>
        <v>0</v>
      </c>
      <c r="AG164" s="21">
        <v>0</v>
      </c>
      <c r="AH164" s="21">
        <v>0</v>
      </c>
      <c r="AI164" s="16">
        <f t="shared" si="575"/>
        <v>0</v>
      </c>
      <c r="AJ164" s="21">
        <v>0</v>
      </c>
      <c r="AK164" s="21">
        <v>0</v>
      </c>
      <c r="AL164" s="16">
        <f t="shared" si="576"/>
        <v>0</v>
      </c>
      <c r="AM164" s="16">
        <v>0</v>
      </c>
      <c r="AN164" s="16">
        <v>0</v>
      </c>
      <c r="AO164" s="15">
        <f t="shared" si="559"/>
        <v>0</v>
      </c>
      <c r="AP164" s="16">
        <v>0</v>
      </c>
      <c r="AQ164" s="16">
        <v>0</v>
      </c>
      <c r="AR164" s="16">
        <f t="shared" si="560"/>
        <v>0</v>
      </c>
      <c r="AS164" s="16">
        <v>0</v>
      </c>
      <c r="AT164" s="16">
        <v>0</v>
      </c>
      <c r="AU164" s="16">
        <f t="shared" si="561"/>
        <v>0</v>
      </c>
      <c r="AV164" s="16">
        <v>0</v>
      </c>
      <c r="AW164" s="16">
        <v>0</v>
      </c>
      <c r="AX164" s="15">
        <v>0</v>
      </c>
      <c r="AY164" s="16">
        <v>0</v>
      </c>
      <c r="AZ164" s="16">
        <v>0</v>
      </c>
      <c r="BA164" s="16">
        <f t="shared" si="563"/>
        <v>0</v>
      </c>
      <c r="BB164" s="16">
        <v>0</v>
      </c>
      <c r="BC164" s="16">
        <v>0</v>
      </c>
      <c r="BD164" s="16">
        <f t="shared" si="564"/>
        <v>0</v>
      </c>
      <c r="BE164" s="16">
        <v>0</v>
      </c>
      <c r="BF164" s="16">
        <v>0</v>
      </c>
      <c r="BG164" s="15">
        <f t="shared" si="565"/>
        <v>0</v>
      </c>
      <c r="BH164" s="16">
        <v>0</v>
      </c>
      <c r="BI164" s="16">
        <v>0</v>
      </c>
      <c r="BJ164" s="16">
        <f t="shared" si="566"/>
        <v>0</v>
      </c>
      <c r="BK164" s="16">
        <v>0</v>
      </c>
      <c r="BL164" s="16">
        <v>0</v>
      </c>
      <c r="BM164" s="16">
        <f t="shared" si="567"/>
        <v>0</v>
      </c>
      <c r="BN164" s="16">
        <v>0</v>
      </c>
      <c r="BO164" s="16">
        <v>0</v>
      </c>
      <c r="BP164" s="15">
        <v>0</v>
      </c>
      <c r="BQ164" s="21">
        <v>0</v>
      </c>
      <c r="BR164" s="21">
        <v>0</v>
      </c>
      <c r="BS164" s="16">
        <f t="shared" si="569"/>
        <v>0</v>
      </c>
      <c r="BT164" s="21">
        <v>0</v>
      </c>
      <c r="BU164" s="21">
        <v>0</v>
      </c>
      <c r="BV164" s="16">
        <f t="shared" si="570"/>
        <v>0</v>
      </c>
      <c r="BW164" s="17">
        <f t="shared" si="571"/>
        <v>1</v>
      </c>
      <c r="BX164" s="18">
        <f t="shared" si="577"/>
        <v>4</v>
      </c>
      <c r="BY164" s="19">
        <f t="shared" si="573"/>
        <v>5</v>
      </c>
      <c r="BZ164" s="20"/>
      <c r="CA164" s="26"/>
      <c r="CB164" s="26"/>
      <c r="CC164" s="26"/>
      <c r="CD164" s="26"/>
    </row>
    <row r="165" spans="1:82" ht="30" customHeight="1" thickBot="1">
      <c r="A165" s="12">
        <v>9</v>
      </c>
      <c r="B165" s="13" t="s">
        <v>27</v>
      </c>
      <c r="C165" s="16">
        <v>5</v>
      </c>
      <c r="D165" s="16">
        <v>11</v>
      </c>
      <c r="E165" s="15">
        <f t="shared" si="547"/>
        <v>16</v>
      </c>
      <c r="F165" s="16">
        <v>5</v>
      </c>
      <c r="G165" s="16">
        <v>11</v>
      </c>
      <c r="H165" s="16">
        <f t="shared" si="554"/>
        <v>16</v>
      </c>
      <c r="I165" s="16">
        <v>0</v>
      </c>
      <c r="J165" s="16">
        <v>0</v>
      </c>
      <c r="K165" s="16">
        <f t="shared" si="548"/>
        <v>0</v>
      </c>
      <c r="L165" s="16">
        <v>1</v>
      </c>
      <c r="M165" s="16">
        <v>3</v>
      </c>
      <c r="N165" s="15">
        <f t="shared" si="549"/>
        <v>4</v>
      </c>
      <c r="O165" s="16">
        <v>1</v>
      </c>
      <c r="P165" s="16">
        <v>3</v>
      </c>
      <c r="Q165" s="16">
        <f t="shared" si="555"/>
        <v>4</v>
      </c>
      <c r="R165" s="16">
        <v>0</v>
      </c>
      <c r="S165" s="16">
        <v>0</v>
      </c>
      <c r="T165" s="16">
        <f t="shared" si="550"/>
        <v>0</v>
      </c>
      <c r="U165" s="16">
        <v>0</v>
      </c>
      <c r="V165" s="16">
        <v>0</v>
      </c>
      <c r="W165" s="15">
        <f t="shared" si="551"/>
        <v>0</v>
      </c>
      <c r="X165" s="16">
        <v>0</v>
      </c>
      <c r="Y165" s="16">
        <v>0</v>
      </c>
      <c r="Z165" s="16">
        <f t="shared" si="552"/>
        <v>0</v>
      </c>
      <c r="AA165" s="16">
        <v>0</v>
      </c>
      <c r="AB165" s="16">
        <v>0</v>
      </c>
      <c r="AC165" s="16">
        <f t="shared" si="574"/>
        <v>0</v>
      </c>
      <c r="AD165" s="16">
        <v>0</v>
      </c>
      <c r="AE165" s="16">
        <v>0</v>
      </c>
      <c r="AF165" s="15">
        <v>0</v>
      </c>
      <c r="AG165" s="16">
        <v>0</v>
      </c>
      <c r="AH165" s="16">
        <v>0</v>
      </c>
      <c r="AI165" s="16">
        <f t="shared" si="575"/>
        <v>0</v>
      </c>
      <c r="AJ165" s="16">
        <v>0</v>
      </c>
      <c r="AK165" s="16">
        <v>0</v>
      </c>
      <c r="AL165" s="16">
        <f t="shared" si="576"/>
        <v>0</v>
      </c>
      <c r="AM165" s="16">
        <v>0</v>
      </c>
      <c r="AN165" s="16">
        <v>0</v>
      </c>
      <c r="AO165" s="15">
        <f t="shared" si="559"/>
        <v>0</v>
      </c>
      <c r="AP165" s="16">
        <v>0</v>
      </c>
      <c r="AQ165" s="16">
        <v>0</v>
      </c>
      <c r="AR165" s="16">
        <f t="shared" si="560"/>
        <v>0</v>
      </c>
      <c r="AS165" s="16">
        <v>0</v>
      </c>
      <c r="AT165" s="16">
        <v>0</v>
      </c>
      <c r="AU165" s="16">
        <f t="shared" si="561"/>
        <v>0</v>
      </c>
      <c r="AV165" s="16">
        <v>0</v>
      </c>
      <c r="AW165" s="16">
        <v>0</v>
      </c>
      <c r="AX165" s="15">
        <f>SUM(AV165:AW165)</f>
        <v>0</v>
      </c>
      <c r="AY165" s="16">
        <v>0</v>
      </c>
      <c r="AZ165" s="16">
        <v>0</v>
      </c>
      <c r="BA165" s="16">
        <f t="shared" si="563"/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5">
        <f t="shared" si="565"/>
        <v>0</v>
      </c>
      <c r="BH165" s="16">
        <v>0</v>
      </c>
      <c r="BI165" s="16">
        <v>0</v>
      </c>
      <c r="BJ165" s="16">
        <f t="shared" si="566"/>
        <v>0</v>
      </c>
      <c r="BK165" s="16">
        <v>0</v>
      </c>
      <c r="BL165" s="16">
        <v>0</v>
      </c>
      <c r="BM165" s="16">
        <f t="shared" si="567"/>
        <v>0</v>
      </c>
      <c r="BN165" s="16">
        <v>0</v>
      </c>
      <c r="BO165" s="16">
        <v>0</v>
      </c>
      <c r="BP165" s="15">
        <f t="shared" ref="BP165:BP167" si="578">SUM(BN165:BO165)</f>
        <v>0</v>
      </c>
      <c r="BQ165" s="16">
        <v>0</v>
      </c>
      <c r="BR165" s="16">
        <v>0</v>
      </c>
      <c r="BS165" s="16">
        <f t="shared" si="569"/>
        <v>0</v>
      </c>
      <c r="BT165" s="16">
        <v>0</v>
      </c>
      <c r="BU165" s="16">
        <v>0</v>
      </c>
      <c r="BV165" s="16">
        <f t="shared" si="570"/>
        <v>0</v>
      </c>
      <c r="BW165" s="17">
        <f t="shared" si="571"/>
        <v>6</v>
      </c>
      <c r="BX165" s="18">
        <f t="shared" si="577"/>
        <v>14</v>
      </c>
      <c r="BY165" s="19">
        <f t="shared" si="573"/>
        <v>20</v>
      </c>
      <c r="BZ165" s="20"/>
      <c r="CA165" s="20"/>
      <c r="CB165" s="20"/>
      <c r="CC165" s="20"/>
      <c r="CD165" s="20"/>
    </row>
    <row r="166" spans="1:82" ht="30" customHeight="1" thickBot="1">
      <c r="A166" s="12">
        <v>10</v>
      </c>
      <c r="B166" s="13" t="s">
        <v>28</v>
      </c>
      <c r="C166" s="91">
        <v>2</v>
      </c>
      <c r="D166" s="92">
        <v>5</v>
      </c>
      <c r="E166" s="93">
        <f t="shared" si="547"/>
        <v>7</v>
      </c>
      <c r="F166" s="91">
        <v>2</v>
      </c>
      <c r="G166" s="92">
        <v>5</v>
      </c>
      <c r="H166" s="93">
        <f t="shared" si="554"/>
        <v>7</v>
      </c>
      <c r="I166" s="91">
        <v>2</v>
      </c>
      <c r="J166" s="92">
        <v>5</v>
      </c>
      <c r="K166" s="16">
        <f t="shared" si="548"/>
        <v>7</v>
      </c>
      <c r="L166" s="21">
        <v>17</v>
      </c>
      <c r="M166" s="21">
        <v>19</v>
      </c>
      <c r="N166" s="15">
        <f t="shared" si="549"/>
        <v>36</v>
      </c>
      <c r="O166" s="21">
        <v>17</v>
      </c>
      <c r="P166" s="21">
        <v>19</v>
      </c>
      <c r="Q166" s="16">
        <f t="shared" si="555"/>
        <v>36</v>
      </c>
      <c r="R166" s="21">
        <v>17</v>
      </c>
      <c r="S166" s="21">
        <v>19</v>
      </c>
      <c r="T166" s="16">
        <f t="shared" si="550"/>
        <v>36</v>
      </c>
      <c r="U166" s="21">
        <v>0</v>
      </c>
      <c r="V166" s="21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5">
        <v>0</v>
      </c>
      <c r="AG166" s="21">
        <v>0</v>
      </c>
      <c r="AH166" s="21">
        <v>0</v>
      </c>
      <c r="AI166" s="16">
        <v>0</v>
      </c>
      <c r="AJ166" s="21">
        <v>0</v>
      </c>
      <c r="AK166" s="21">
        <v>0</v>
      </c>
      <c r="AL166" s="16">
        <v>0</v>
      </c>
      <c r="AM166" s="16">
        <v>0</v>
      </c>
      <c r="AN166" s="16">
        <v>0</v>
      </c>
      <c r="AO166" s="15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5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5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5">
        <f t="shared" si="578"/>
        <v>0</v>
      </c>
      <c r="BQ166" s="21">
        <v>0</v>
      </c>
      <c r="BR166" s="21">
        <v>0</v>
      </c>
      <c r="BS166" s="16">
        <v>0</v>
      </c>
      <c r="BT166" s="21">
        <v>0</v>
      </c>
      <c r="BU166" s="21">
        <v>0</v>
      </c>
      <c r="BV166" s="16">
        <v>0</v>
      </c>
      <c r="BW166" s="17">
        <v>19</v>
      </c>
      <c r="BX166" s="18">
        <v>24</v>
      </c>
      <c r="BY166" s="19">
        <v>43</v>
      </c>
      <c r="BZ166" s="20">
        <v>0</v>
      </c>
      <c r="CA166" s="26"/>
      <c r="CB166" s="26"/>
      <c r="CC166" s="26"/>
      <c r="CD166" s="26"/>
    </row>
    <row r="167" spans="1:82" ht="30" customHeight="1" thickBot="1">
      <c r="A167" s="12">
        <v>11</v>
      </c>
      <c r="B167" s="13" t="s">
        <v>29</v>
      </c>
      <c r="C167" s="16">
        <v>7</v>
      </c>
      <c r="D167" s="16">
        <v>4</v>
      </c>
      <c r="E167" s="15">
        <f t="shared" si="547"/>
        <v>11</v>
      </c>
      <c r="F167" s="16">
        <v>7</v>
      </c>
      <c r="G167" s="16">
        <v>4</v>
      </c>
      <c r="H167" s="16">
        <f t="shared" si="554"/>
        <v>11</v>
      </c>
      <c r="I167" s="16">
        <v>8</v>
      </c>
      <c r="J167" s="16">
        <v>3</v>
      </c>
      <c r="K167" s="16">
        <f t="shared" si="548"/>
        <v>11</v>
      </c>
      <c r="L167" s="16">
        <v>2</v>
      </c>
      <c r="M167" s="16">
        <v>2</v>
      </c>
      <c r="N167" s="15">
        <f t="shared" si="549"/>
        <v>4</v>
      </c>
      <c r="O167" s="16">
        <v>2</v>
      </c>
      <c r="P167" s="16">
        <v>2</v>
      </c>
      <c r="Q167" s="16">
        <f t="shared" si="555"/>
        <v>4</v>
      </c>
      <c r="R167" s="16">
        <v>2</v>
      </c>
      <c r="S167" s="16">
        <v>2</v>
      </c>
      <c r="T167" s="16">
        <f t="shared" si="550"/>
        <v>4</v>
      </c>
      <c r="U167" s="16">
        <v>0</v>
      </c>
      <c r="V167" s="16">
        <v>0</v>
      </c>
      <c r="W167" s="15">
        <f>SUM(U167:V167)</f>
        <v>0</v>
      </c>
      <c r="X167" s="16">
        <v>0</v>
      </c>
      <c r="Y167" s="16">
        <v>0</v>
      </c>
      <c r="Z167" s="16">
        <f>SUM(X167:Y167)</f>
        <v>0</v>
      </c>
      <c r="AA167" s="16">
        <v>0</v>
      </c>
      <c r="AB167" s="16">
        <v>0</v>
      </c>
      <c r="AC167" s="16">
        <f>SUM(AA167:AB167)</f>
        <v>0</v>
      </c>
      <c r="AD167" s="16">
        <v>0</v>
      </c>
      <c r="AE167" s="16">
        <v>0</v>
      </c>
      <c r="AF167" s="15">
        <f>SUM(AD167:AE167)</f>
        <v>0</v>
      </c>
      <c r="AG167" s="16">
        <v>0</v>
      </c>
      <c r="AH167" s="16">
        <v>0</v>
      </c>
      <c r="AI167" s="16">
        <f>SUM(AG167:AH167)</f>
        <v>0</v>
      </c>
      <c r="AJ167" s="16">
        <v>0</v>
      </c>
      <c r="AK167" s="16">
        <v>0</v>
      </c>
      <c r="AL167" s="16">
        <f>SUM(AJ167:AK167)</f>
        <v>0</v>
      </c>
      <c r="AM167" s="16">
        <v>0</v>
      </c>
      <c r="AN167" s="16">
        <v>0</v>
      </c>
      <c r="AO167" s="15">
        <f>SUM(AM167:AN167)</f>
        <v>0</v>
      </c>
      <c r="AP167" s="16">
        <v>0</v>
      </c>
      <c r="AQ167" s="16">
        <v>0</v>
      </c>
      <c r="AR167" s="16">
        <f>SUM(AP167:AQ167)</f>
        <v>0</v>
      </c>
      <c r="AS167" s="16">
        <v>0</v>
      </c>
      <c r="AT167" s="16">
        <v>0</v>
      </c>
      <c r="AU167" s="16">
        <f>SUM(AS167:AT167)</f>
        <v>0</v>
      </c>
      <c r="AV167" s="16">
        <v>0</v>
      </c>
      <c r="AW167" s="16">
        <v>0</v>
      </c>
      <c r="AX167" s="15">
        <f>SUM(AV167:AW167)</f>
        <v>0</v>
      </c>
      <c r="AY167" s="16">
        <v>0</v>
      </c>
      <c r="AZ167" s="16">
        <v>0</v>
      </c>
      <c r="BA167" s="16">
        <f>SUM(AY167:AZ167)</f>
        <v>0</v>
      </c>
      <c r="BB167" s="16">
        <v>0</v>
      </c>
      <c r="BC167" s="16">
        <v>0</v>
      </c>
      <c r="BD167" s="16">
        <f>SUM(BB167:BC167)</f>
        <v>0</v>
      </c>
      <c r="BE167" s="16">
        <v>0</v>
      </c>
      <c r="BF167" s="16">
        <v>0</v>
      </c>
      <c r="BG167" s="15">
        <f>SUM(BE167:BF167)</f>
        <v>0</v>
      </c>
      <c r="BH167" s="16">
        <v>0</v>
      </c>
      <c r="BI167" s="16">
        <v>0</v>
      </c>
      <c r="BJ167" s="16">
        <f>SUM(BH167:BI167)</f>
        <v>0</v>
      </c>
      <c r="BK167" s="16">
        <v>0</v>
      </c>
      <c r="BL167" s="16">
        <v>0</v>
      </c>
      <c r="BM167" s="16">
        <f>SUM(BK167:BL167)</f>
        <v>0</v>
      </c>
      <c r="BN167" s="16">
        <v>0</v>
      </c>
      <c r="BO167" s="16">
        <v>0</v>
      </c>
      <c r="BP167" s="15">
        <f t="shared" si="578"/>
        <v>0</v>
      </c>
      <c r="BQ167" s="16">
        <v>0</v>
      </c>
      <c r="BR167" s="16">
        <v>0</v>
      </c>
      <c r="BS167" s="16">
        <f>SUM(BQ167:BR167)</f>
        <v>0</v>
      </c>
      <c r="BT167" s="16">
        <v>0</v>
      </c>
      <c r="BU167" s="16">
        <v>0</v>
      </c>
      <c r="BV167" s="16">
        <f>SUM(BT167:BU167)</f>
        <v>0</v>
      </c>
      <c r="BW167" s="17">
        <f t="shared" ref="BW167:BW171" si="579">AM167+AV167+BE167+C167+L167+U167+AD167+BN167</f>
        <v>9</v>
      </c>
      <c r="BX167" s="18">
        <f t="shared" ref="BX167:BX171" si="580">D167+M167+V167+AE167+AN167+AW167+BF167+BO167</f>
        <v>6</v>
      </c>
      <c r="BY167" s="19">
        <f t="shared" ref="BY167:BY171" si="581">SUM(BW167:BX167)</f>
        <v>15</v>
      </c>
      <c r="BZ167" s="20"/>
      <c r="CA167" s="20"/>
      <c r="CB167" s="20"/>
      <c r="CC167" s="20"/>
      <c r="CD167" s="20"/>
    </row>
    <row r="168" spans="1:82" ht="30" customHeight="1" thickBot="1">
      <c r="A168" s="12">
        <v>12</v>
      </c>
      <c r="B168" s="13" t="s">
        <v>30</v>
      </c>
      <c r="C168" s="34">
        <v>6</v>
      </c>
      <c r="D168" s="35">
        <v>7</v>
      </c>
      <c r="E168" s="35">
        <v>13</v>
      </c>
      <c r="F168" s="35">
        <v>6</v>
      </c>
      <c r="G168" s="35">
        <v>7</v>
      </c>
      <c r="H168" s="35">
        <v>13</v>
      </c>
      <c r="I168" s="35">
        <v>6</v>
      </c>
      <c r="J168" s="35">
        <v>7</v>
      </c>
      <c r="K168" s="35">
        <v>13</v>
      </c>
      <c r="L168" s="35">
        <v>2</v>
      </c>
      <c r="M168" s="35">
        <v>0</v>
      </c>
      <c r="N168" s="36">
        <v>2</v>
      </c>
      <c r="O168" s="35">
        <v>1</v>
      </c>
      <c r="P168" s="35">
        <v>0</v>
      </c>
      <c r="Q168" s="35">
        <v>1</v>
      </c>
      <c r="R168" s="35">
        <v>1</v>
      </c>
      <c r="S168" s="35">
        <v>0</v>
      </c>
      <c r="T168" s="35">
        <v>1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21</v>
      </c>
      <c r="BO168" s="35">
        <v>28</v>
      </c>
      <c r="BP168" s="37">
        <v>49</v>
      </c>
      <c r="BQ168" s="35">
        <v>21</v>
      </c>
      <c r="BR168" s="35">
        <v>28</v>
      </c>
      <c r="BS168" s="35">
        <v>44</v>
      </c>
      <c r="BT168" s="35">
        <v>11</v>
      </c>
      <c r="BU168" s="35">
        <v>20</v>
      </c>
      <c r="BV168" s="35">
        <v>31</v>
      </c>
      <c r="BW168" s="17">
        <f t="shared" si="579"/>
        <v>29</v>
      </c>
      <c r="BX168" s="18">
        <f t="shared" si="580"/>
        <v>35</v>
      </c>
      <c r="BY168" s="19">
        <f t="shared" si="581"/>
        <v>64</v>
      </c>
      <c r="BZ168" s="20"/>
      <c r="CA168" s="26"/>
      <c r="CB168" s="26"/>
      <c r="CC168" s="26"/>
      <c r="CD168" s="26"/>
    </row>
    <row r="169" spans="1:82" ht="30" customHeight="1" thickBot="1">
      <c r="A169" s="12">
        <v>13</v>
      </c>
      <c r="B169" s="13" t="s">
        <v>31</v>
      </c>
      <c r="C169" s="16">
        <v>3</v>
      </c>
      <c r="D169" s="16">
        <v>3</v>
      </c>
      <c r="E169" s="15">
        <f t="shared" ref="E169:E173" si="582">SUM(C169:D169)</f>
        <v>6</v>
      </c>
      <c r="F169" s="16">
        <v>0</v>
      </c>
      <c r="G169" s="16">
        <v>0</v>
      </c>
      <c r="H169" s="16">
        <f t="shared" ref="H169:H173" si="583">SUM(F169:G169)</f>
        <v>0</v>
      </c>
      <c r="I169" s="16">
        <v>3</v>
      </c>
      <c r="J169" s="16">
        <v>3</v>
      </c>
      <c r="K169" s="16">
        <v>6</v>
      </c>
      <c r="L169" s="16">
        <v>15</v>
      </c>
      <c r="M169" s="16">
        <v>17</v>
      </c>
      <c r="N169" s="15">
        <f t="shared" ref="N169:N173" si="584">SUM(L169:M169)</f>
        <v>32</v>
      </c>
      <c r="O169" s="16">
        <v>8</v>
      </c>
      <c r="P169" s="16">
        <v>12</v>
      </c>
      <c r="Q169" s="16">
        <f t="shared" ref="Q169:Q173" si="585">SUM(O169:P169)</f>
        <v>20</v>
      </c>
      <c r="R169" s="16">
        <v>7</v>
      </c>
      <c r="S169" s="16">
        <v>5</v>
      </c>
      <c r="T169" s="16">
        <f t="shared" ref="T169:T173" si="586">SUM(R169:S169)</f>
        <v>12</v>
      </c>
      <c r="U169" s="16">
        <v>0</v>
      </c>
      <c r="V169" s="16">
        <v>0</v>
      </c>
      <c r="W169" s="15">
        <f t="shared" ref="W169:W173" si="587">SUM(U169:V169)</f>
        <v>0</v>
      </c>
      <c r="X169" s="16">
        <v>0</v>
      </c>
      <c r="Y169" s="16">
        <v>0</v>
      </c>
      <c r="Z169" s="16">
        <f t="shared" ref="Z169:Z173" si="588">SUM(X169:Y169)</f>
        <v>0</v>
      </c>
      <c r="AA169" s="16">
        <v>0</v>
      </c>
      <c r="AB169" s="16">
        <v>0</v>
      </c>
      <c r="AC169" s="16">
        <f t="shared" ref="AC169:AC173" si="589">SUM(AA169:AB169)</f>
        <v>0</v>
      </c>
      <c r="AD169" s="16">
        <v>0</v>
      </c>
      <c r="AE169" s="16">
        <v>2</v>
      </c>
      <c r="AF169" s="15">
        <f t="shared" ref="AF169:AF173" si="590">SUM(AD169:AE169)</f>
        <v>2</v>
      </c>
      <c r="AG169" s="16">
        <v>0</v>
      </c>
      <c r="AH169" s="16">
        <v>2</v>
      </c>
      <c r="AI169" s="16">
        <f t="shared" ref="AI169:AI173" si="591">SUM(AG169:AH169)</f>
        <v>2</v>
      </c>
      <c r="AJ169" s="16">
        <v>0</v>
      </c>
      <c r="AK169" s="16">
        <v>0</v>
      </c>
      <c r="AL169" s="16">
        <f t="shared" ref="AL169:AL173" si="592">SUM(AJ169:AK169)</f>
        <v>0</v>
      </c>
      <c r="AM169" s="16">
        <v>0</v>
      </c>
      <c r="AN169" s="16">
        <v>0</v>
      </c>
      <c r="AO169" s="15">
        <f t="shared" ref="AO169:AO173" si="593">SUM(AM169:AN169)</f>
        <v>0</v>
      </c>
      <c r="AP169" s="16">
        <v>0</v>
      </c>
      <c r="AQ169" s="16">
        <v>0</v>
      </c>
      <c r="AR169" s="16">
        <f t="shared" ref="AR169:AR173" si="594">SUM(AP169:AQ169)</f>
        <v>0</v>
      </c>
      <c r="AS169" s="16">
        <v>0</v>
      </c>
      <c r="AT169" s="16">
        <v>0</v>
      </c>
      <c r="AU169" s="16">
        <f t="shared" ref="AU169:AU173" si="595">SUM(AS169:AT169)</f>
        <v>0</v>
      </c>
      <c r="AV169" s="16">
        <v>0</v>
      </c>
      <c r="AW169" s="16">
        <v>0</v>
      </c>
      <c r="AX169" s="15">
        <f t="shared" ref="AX169:AX173" si="596">SUM(AV169:AW169)</f>
        <v>0</v>
      </c>
      <c r="AY169" s="16">
        <v>0</v>
      </c>
      <c r="AZ169" s="16">
        <v>0</v>
      </c>
      <c r="BA169" s="16">
        <f t="shared" ref="BA169:BA173" si="597">SUM(AY169:AZ169)</f>
        <v>0</v>
      </c>
      <c r="BB169" s="16">
        <v>0</v>
      </c>
      <c r="BC169" s="16">
        <v>0</v>
      </c>
      <c r="BD169" s="16">
        <f t="shared" ref="BD169:BD173" si="598">SUM(BB169:BC169)</f>
        <v>0</v>
      </c>
      <c r="BE169" s="16">
        <v>0</v>
      </c>
      <c r="BF169" s="16">
        <v>0</v>
      </c>
      <c r="BG169" s="15">
        <f t="shared" ref="BG169:BG171" si="599">SUM(BE169:BF169)</f>
        <v>0</v>
      </c>
      <c r="BH169" s="16">
        <v>0</v>
      </c>
      <c r="BI169" s="16">
        <v>0</v>
      </c>
      <c r="BJ169" s="16">
        <f t="shared" ref="BJ169:BJ173" si="600">SUM(BH169:BI169)</f>
        <v>0</v>
      </c>
      <c r="BK169" s="16">
        <v>0</v>
      </c>
      <c r="BL169" s="16">
        <v>0</v>
      </c>
      <c r="BM169" s="16">
        <f t="shared" ref="BM169:BM173" si="601">SUM(BK169:BL169)</f>
        <v>0</v>
      </c>
      <c r="BN169" s="16">
        <v>3</v>
      </c>
      <c r="BO169" s="16">
        <v>2</v>
      </c>
      <c r="BP169" s="15">
        <f t="shared" ref="BP169:BP173" si="602">SUM(BN169:BO169)</f>
        <v>5</v>
      </c>
      <c r="BQ169" s="16">
        <v>3</v>
      </c>
      <c r="BR169" s="16">
        <v>2</v>
      </c>
      <c r="BS169" s="16">
        <f t="shared" ref="BS169:BS173" si="603">SUM(BQ169:BR169)</f>
        <v>5</v>
      </c>
      <c r="BT169" s="16">
        <v>0</v>
      </c>
      <c r="BU169" s="16">
        <v>0</v>
      </c>
      <c r="BV169" s="16">
        <f t="shared" ref="BV169:BV173" si="604">SUM(BT169:BU169)</f>
        <v>0</v>
      </c>
      <c r="BW169" s="17">
        <f t="shared" si="579"/>
        <v>21</v>
      </c>
      <c r="BX169" s="18">
        <f t="shared" si="580"/>
        <v>24</v>
      </c>
      <c r="BY169" s="19">
        <f t="shared" si="581"/>
        <v>45</v>
      </c>
      <c r="BZ169" s="20"/>
      <c r="CA169" s="20"/>
      <c r="CB169" s="20"/>
      <c r="CC169" s="20"/>
      <c r="CD169" s="20"/>
    </row>
    <row r="170" spans="1:82" ht="30" customHeight="1" thickBot="1">
      <c r="A170" s="12">
        <v>14</v>
      </c>
      <c r="B170" s="13" t="s">
        <v>32</v>
      </c>
      <c r="C170" s="16">
        <v>5</v>
      </c>
      <c r="D170" s="16">
        <v>2</v>
      </c>
      <c r="E170" s="15">
        <f t="shared" si="582"/>
        <v>7</v>
      </c>
      <c r="F170" s="16">
        <v>5</v>
      </c>
      <c r="G170" s="16">
        <v>2</v>
      </c>
      <c r="H170" s="16">
        <f t="shared" si="583"/>
        <v>7</v>
      </c>
      <c r="I170" s="16">
        <v>5</v>
      </c>
      <c r="J170" s="16">
        <v>2</v>
      </c>
      <c r="K170" s="16">
        <f t="shared" ref="K170:K173" si="605">SUM(I170:J170)</f>
        <v>7</v>
      </c>
      <c r="L170" s="16">
        <v>0</v>
      </c>
      <c r="M170" s="16">
        <v>0</v>
      </c>
      <c r="N170" s="15">
        <f t="shared" si="584"/>
        <v>0</v>
      </c>
      <c r="O170" s="16">
        <v>0</v>
      </c>
      <c r="P170" s="16">
        <v>0</v>
      </c>
      <c r="Q170" s="16">
        <f t="shared" si="585"/>
        <v>0</v>
      </c>
      <c r="R170" s="16">
        <v>0</v>
      </c>
      <c r="S170" s="16">
        <v>0</v>
      </c>
      <c r="T170" s="16">
        <f t="shared" si="586"/>
        <v>0</v>
      </c>
      <c r="U170" s="16">
        <v>0</v>
      </c>
      <c r="V170" s="16">
        <v>0</v>
      </c>
      <c r="W170" s="15">
        <f t="shared" si="587"/>
        <v>0</v>
      </c>
      <c r="X170" s="16">
        <v>0</v>
      </c>
      <c r="Y170" s="16">
        <v>0</v>
      </c>
      <c r="Z170" s="16">
        <f t="shared" si="588"/>
        <v>0</v>
      </c>
      <c r="AA170" s="16">
        <v>0</v>
      </c>
      <c r="AB170" s="16">
        <v>0</v>
      </c>
      <c r="AC170" s="16">
        <f t="shared" si="589"/>
        <v>0</v>
      </c>
      <c r="AD170" s="16">
        <v>0</v>
      </c>
      <c r="AE170" s="16">
        <v>0</v>
      </c>
      <c r="AF170" s="15">
        <f t="shared" si="590"/>
        <v>0</v>
      </c>
      <c r="AG170" s="16">
        <v>0</v>
      </c>
      <c r="AH170" s="16">
        <v>0</v>
      </c>
      <c r="AI170" s="16">
        <f t="shared" si="591"/>
        <v>0</v>
      </c>
      <c r="AJ170" s="16">
        <v>0</v>
      </c>
      <c r="AK170" s="16">
        <v>0</v>
      </c>
      <c r="AL170" s="16">
        <f t="shared" si="592"/>
        <v>0</v>
      </c>
      <c r="AM170" s="16">
        <v>0</v>
      </c>
      <c r="AN170" s="16">
        <v>0</v>
      </c>
      <c r="AO170" s="15">
        <f t="shared" si="593"/>
        <v>0</v>
      </c>
      <c r="AP170" s="16">
        <v>0</v>
      </c>
      <c r="AQ170" s="16">
        <v>0</v>
      </c>
      <c r="AR170" s="16">
        <f t="shared" si="594"/>
        <v>0</v>
      </c>
      <c r="AS170" s="16">
        <v>0</v>
      </c>
      <c r="AT170" s="16">
        <v>0</v>
      </c>
      <c r="AU170" s="16">
        <f t="shared" si="595"/>
        <v>0</v>
      </c>
      <c r="AV170" s="16">
        <v>0</v>
      </c>
      <c r="AW170" s="16">
        <v>0</v>
      </c>
      <c r="AX170" s="15">
        <f t="shared" si="596"/>
        <v>0</v>
      </c>
      <c r="AY170" s="16">
        <v>0</v>
      </c>
      <c r="AZ170" s="16">
        <v>0</v>
      </c>
      <c r="BA170" s="16">
        <f t="shared" si="597"/>
        <v>0</v>
      </c>
      <c r="BB170" s="16">
        <v>0</v>
      </c>
      <c r="BC170" s="16">
        <v>0</v>
      </c>
      <c r="BD170" s="16">
        <f t="shared" si="598"/>
        <v>0</v>
      </c>
      <c r="BE170" s="16">
        <v>0</v>
      </c>
      <c r="BF170" s="16">
        <v>0</v>
      </c>
      <c r="BG170" s="15">
        <f t="shared" si="599"/>
        <v>0</v>
      </c>
      <c r="BH170" s="16">
        <v>0</v>
      </c>
      <c r="BI170" s="16">
        <v>0</v>
      </c>
      <c r="BJ170" s="16">
        <f t="shared" si="600"/>
        <v>0</v>
      </c>
      <c r="BK170" s="16">
        <v>0</v>
      </c>
      <c r="BL170" s="16">
        <v>0</v>
      </c>
      <c r="BM170" s="16">
        <f t="shared" si="601"/>
        <v>0</v>
      </c>
      <c r="BN170" s="16">
        <v>0</v>
      </c>
      <c r="BO170" s="16">
        <v>0</v>
      </c>
      <c r="BP170" s="15">
        <f t="shared" si="602"/>
        <v>0</v>
      </c>
      <c r="BQ170" s="16">
        <v>0</v>
      </c>
      <c r="BR170" s="16">
        <v>0</v>
      </c>
      <c r="BS170" s="16">
        <f t="shared" si="603"/>
        <v>0</v>
      </c>
      <c r="BT170" s="16">
        <v>0</v>
      </c>
      <c r="BU170" s="16">
        <v>0</v>
      </c>
      <c r="BV170" s="16">
        <f t="shared" si="604"/>
        <v>0</v>
      </c>
      <c r="BW170" s="17">
        <f t="shared" si="579"/>
        <v>5</v>
      </c>
      <c r="BX170" s="18">
        <f t="shared" si="580"/>
        <v>2</v>
      </c>
      <c r="BY170" s="19">
        <f t="shared" si="581"/>
        <v>7</v>
      </c>
      <c r="BZ170" s="20"/>
      <c r="CA170" s="20"/>
      <c r="CB170" s="20"/>
      <c r="CC170" s="20"/>
      <c r="CD170" s="20"/>
    </row>
    <row r="171" spans="1:82" ht="30" customHeight="1" thickBot="1">
      <c r="A171" s="12">
        <v>15</v>
      </c>
      <c r="B171" s="13" t="s">
        <v>33</v>
      </c>
      <c r="C171" s="16">
        <v>0</v>
      </c>
      <c r="D171" s="16">
        <v>1</v>
      </c>
      <c r="E171" s="15">
        <f t="shared" si="582"/>
        <v>1</v>
      </c>
      <c r="F171" s="16">
        <v>0</v>
      </c>
      <c r="G171" s="16">
        <v>1</v>
      </c>
      <c r="H171" s="16">
        <f t="shared" si="583"/>
        <v>1</v>
      </c>
      <c r="I171" s="16">
        <v>0</v>
      </c>
      <c r="J171" s="16">
        <v>1</v>
      </c>
      <c r="K171" s="16">
        <f t="shared" si="605"/>
        <v>1</v>
      </c>
      <c r="L171" s="16">
        <v>0</v>
      </c>
      <c r="M171" s="16">
        <v>4</v>
      </c>
      <c r="N171" s="15">
        <f t="shared" si="584"/>
        <v>4</v>
      </c>
      <c r="O171" s="16">
        <v>0</v>
      </c>
      <c r="P171" s="16">
        <v>4</v>
      </c>
      <c r="Q171" s="16">
        <f t="shared" si="585"/>
        <v>4</v>
      </c>
      <c r="R171" s="16">
        <v>0</v>
      </c>
      <c r="S171" s="16">
        <v>4</v>
      </c>
      <c r="T171" s="16">
        <f t="shared" si="586"/>
        <v>4</v>
      </c>
      <c r="U171" s="16">
        <v>0</v>
      </c>
      <c r="V171" s="16">
        <v>0</v>
      </c>
      <c r="W171" s="15">
        <f t="shared" si="587"/>
        <v>0</v>
      </c>
      <c r="X171" s="16">
        <v>0</v>
      </c>
      <c r="Y171" s="16">
        <v>0</v>
      </c>
      <c r="Z171" s="16">
        <f t="shared" si="588"/>
        <v>0</v>
      </c>
      <c r="AA171" s="16">
        <v>0</v>
      </c>
      <c r="AB171" s="16">
        <v>0</v>
      </c>
      <c r="AC171" s="16">
        <f t="shared" si="589"/>
        <v>0</v>
      </c>
      <c r="AD171" s="16">
        <v>2</v>
      </c>
      <c r="AE171" s="16">
        <v>3</v>
      </c>
      <c r="AF171" s="15">
        <f t="shared" si="590"/>
        <v>5</v>
      </c>
      <c r="AG171" s="16">
        <v>2</v>
      </c>
      <c r="AH171" s="16">
        <v>3</v>
      </c>
      <c r="AI171" s="16">
        <f t="shared" si="591"/>
        <v>5</v>
      </c>
      <c r="AJ171" s="16">
        <v>2</v>
      </c>
      <c r="AK171" s="16">
        <v>3</v>
      </c>
      <c r="AL171" s="16">
        <f t="shared" si="592"/>
        <v>5</v>
      </c>
      <c r="AM171" s="16">
        <v>0</v>
      </c>
      <c r="AN171" s="16">
        <v>0</v>
      </c>
      <c r="AO171" s="15">
        <f t="shared" si="593"/>
        <v>0</v>
      </c>
      <c r="AP171" s="16">
        <v>0</v>
      </c>
      <c r="AQ171" s="16">
        <v>0</v>
      </c>
      <c r="AR171" s="16">
        <f t="shared" si="594"/>
        <v>0</v>
      </c>
      <c r="AS171" s="16">
        <v>0</v>
      </c>
      <c r="AT171" s="16">
        <v>0</v>
      </c>
      <c r="AU171" s="16">
        <f t="shared" si="595"/>
        <v>0</v>
      </c>
      <c r="AV171" s="16">
        <v>0</v>
      </c>
      <c r="AW171" s="16">
        <v>0</v>
      </c>
      <c r="AX171" s="15">
        <f t="shared" si="596"/>
        <v>0</v>
      </c>
      <c r="AY171" s="16">
        <v>0</v>
      </c>
      <c r="AZ171" s="16">
        <v>0</v>
      </c>
      <c r="BA171" s="16">
        <f t="shared" si="597"/>
        <v>0</v>
      </c>
      <c r="BB171" s="16">
        <v>0</v>
      </c>
      <c r="BC171" s="16">
        <v>0</v>
      </c>
      <c r="BD171" s="16">
        <f t="shared" si="598"/>
        <v>0</v>
      </c>
      <c r="BE171" s="16">
        <v>0</v>
      </c>
      <c r="BF171" s="16">
        <v>0</v>
      </c>
      <c r="BG171" s="15">
        <f t="shared" si="599"/>
        <v>0</v>
      </c>
      <c r="BH171" s="16">
        <v>0</v>
      </c>
      <c r="BI171" s="16">
        <v>0</v>
      </c>
      <c r="BJ171" s="16">
        <f t="shared" si="600"/>
        <v>0</v>
      </c>
      <c r="BK171" s="16">
        <v>0</v>
      </c>
      <c r="BL171" s="16">
        <v>0</v>
      </c>
      <c r="BM171" s="16">
        <f t="shared" si="601"/>
        <v>0</v>
      </c>
      <c r="BN171" s="16">
        <v>2</v>
      </c>
      <c r="BO171" s="16">
        <v>1</v>
      </c>
      <c r="BP171" s="15">
        <f t="shared" si="602"/>
        <v>3</v>
      </c>
      <c r="BQ171" s="16">
        <v>2</v>
      </c>
      <c r="BR171" s="16">
        <v>1</v>
      </c>
      <c r="BS171" s="16">
        <f t="shared" si="603"/>
        <v>3</v>
      </c>
      <c r="BT171" s="16">
        <v>2</v>
      </c>
      <c r="BU171" s="16">
        <v>1</v>
      </c>
      <c r="BV171" s="16">
        <f t="shared" si="604"/>
        <v>3</v>
      </c>
      <c r="BW171" s="17">
        <f t="shared" si="579"/>
        <v>4</v>
      </c>
      <c r="BX171" s="18">
        <f t="shared" si="580"/>
        <v>9</v>
      </c>
      <c r="BY171" s="19">
        <f t="shared" si="581"/>
        <v>13</v>
      </c>
      <c r="BZ171" s="20"/>
      <c r="CA171" s="20"/>
      <c r="CB171" s="20"/>
      <c r="CC171" s="20"/>
      <c r="CD171" s="20"/>
    </row>
    <row r="172" spans="1:82" ht="30" customHeight="1" thickBot="1">
      <c r="A172" s="12">
        <v>16</v>
      </c>
      <c r="B172" s="13" t="s">
        <v>34</v>
      </c>
      <c r="C172" s="16">
        <v>3</v>
      </c>
      <c r="D172" s="16">
        <v>5</v>
      </c>
      <c r="E172" s="15">
        <f t="shared" si="582"/>
        <v>8</v>
      </c>
      <c r="F172" s="16">
        <v>3</v>
      </c>
      <c r="G172" s="16">
        <v>5</v>
      </c>
      <c r="H172" s="16">
        <f t="shared" si="583"/>
        <v>8</v>
      </c>
      <c r="I172" s="16">
        <v>3</v>
      </c>
      <c r="J172" s="16">
        <v>5</v>
      </c>
      <c r="K172" s="16">
        <f t="shared" si="605"/>
        <v>8</v>
      </c>
      <c r="L172" s="16" t="s">
        <v>52</v>
      </c>
      <c r="M172" s="16">
        <v>0</v>
      </c>
      <c r="N172" s="15">
        <f t="shared" si="584"/>
        <v>0</v>
      </c>
      <c r="O172" s="16">
        <v>1</v>
      </c>
      <c r="P172" s="16">
        <v>0</v>
      </c>
      <c r="Q172" s="16">
        <f t="shared" si="585"/>
        <v>1</v>
      </c>
      <c r="R172" s="16">
        <v>1</v>
      </c>
      <c r="S172" s="16">
        <v>0</v>
      </c>
      <c r="T172" s="16">
        <f t="shared" si="586"/>
        <v>1</v>
      </c>
      <c r="U172" s="16">
        <v>0</v>
      </c>
      <c r="V172" s="16">
        <v>0</v>
      </c>
      <c r="W172" s="15">
        <f t="shared" si="587"/>
        <v>0</v>
      </c>
      <c r="X172" s="16">
        <v>0</v>
      </c>
      <c r="Y172" s="16">
        <v>0</v>
      </c>
      <c r="Z172" s="16">
        <f t="shared" si="588"/>
        <v>0</v>
      </c>
      <c r="AA172" s="16">
        <v>0</v>
      </c>
      <c r="AB172" s="16">
        <v>0</v>
      </c>
      <c r="AC172" s="16">
        <f t="shared" si="589"/>
        <v>0</v>
      </c>
      <c r="AD172" s="16">
        <v>0</v>
      </c>
      <c r="AE172" s="16">
        <v>0</v>
      </c>
      <c r="AF172" s="15">
        <f t="shared" si="590"/>
        <v>0</v>
      </c>
      <c r="AG172" s="16">
        <v>0</v>
      </c>
      <c r="AH172" s="16">
        <v>0</v>
      </c>
      <c r="AI172" s="16">
        <f t="shared" si="591"/>
        <v>0</v>
      </c>
      <c r="AJ172" s="16">
        <v>0</v>
      </c>
      <c r="AK172" s="16">
        <v>0</v>
      </c>
      <c r="AL172" s="16">
        <f t="shared" si="592"/>
        <v>0</v>
      </c>
      <c r="AM172" s="16">
        <v>0</v>
      </c>
      <c r="AN172" s="16">
        <v>0</v>
      </c>
      <c r="AO172" s="15">
        <f t="shared" si="593"/>
        <v>0</v>
      </c>
      <c r="AP172" s="16">
        <v>0</v>
      </c>
      <c r="AQ172" s="16">
        <v>0</v>
      </c>
      <c r="AR172" s="16">
        <f t="shared" si="594"/>
        <v>0</v>
      </c>
      <c r="AS172" s="16">
        <v>0</v>
      </c>
      <c r="AT172" s="16">
        <v>0</v>
      </c>
      <c r="AU172" s="16">
        <f t="shared" si="595"/>
        <v>0</v>
      </c>
      <c r="AV172" s="16">
        <v>0</v>
      </c>
      <c r="AW172" s="16">
        <v>0</v>
      </c>
      <c r="AX172" s="15">
        <f t="shared" si="596"/>
        <v>0</v>
      </c>
      <c r="AY172" s="16">
        <v>0</v>
      </c>
      <c r="AZ172" s="16">
        <v>0</v>
      </c>
      <c r="BA172" s="16">
        <f t="shared" si="597"/>
        <v>0</v>
      </c>
      <c r="BB172" s="16">
        <v>0</v>
      </c>
      <c r="BC172" s="16">
        <v>0</v>
      </c>
      <c r="BD172" s="16">
        <f t="shared" si="598"/>
        <v>0</v>
      </c>
      <c r="BE172" s="16">
        <v>0</v>
      </c>
      <c r="BF172" s="16">
        <v>0</v>
      </c>
      <c r="BG172" s="15">
        <v>0</v>
      </c>
      <c r="BH172" s="16">
        <v>0</v>
      </c>
      <c r="BI172" s="16">
        <v>0</v>
      </c>
      <c r="BJ172" s="16">
        <f t="shared" si="600"/>
        <v>0</v>
      </c>
      <c r="BK172" s="16">
        <v>0</v>
      </c>
      <c r="BL172" s="16">
        <v>0</v>
      </c>
      <c r="BM172" s="16">
        <f t="shared" si="601"/>
        <v>0</v>
      </c>
      <c r="BN172" s="16">
        <v>2</v>
      </c>
      <c r="BO172" s="16">
        <v>4</v>
      </c>
      <c r="BP172" s="15">
        <f t="shared" si="602"/>
        <v>6</v>
      </c>
      <c r="BQ172" s="16">
        <v>2</v>
      </c>
      <c r="BR172" s="16">
        <v>4</v>
      </c>
      <c r="BS172" s="16">
        <f t="shared" si="603"/>
        <v>6</v>
      </c>
      <c r="BT172" s="16">
        <v>0</v>
      </c>
      <c r="BU172" s="16">
        <v>0</v>
      </c>
      <c r="BV172" s="16">
        <f t="shared" si="604"/>
        <v>0</v>
      </c>
      <c r="BW172" s="17">
        <v>8</v>
      </c>
      <c r="BX172" s="18">
        <v>11</v>
      </c>
      <c r="BY172" s="19">
        <v>29</v>
      </c>
      <c r="BZ172" s="20"/>
      <c r="CA172" s="20"/>
      <c r="CB172" s="20"/>
      <c r="CC172" s="20"/>
      <c r="CD172" s="20"/>
    </row>
    <row r="173" spans="1:82" ht="30" customHeight="1" thickBot="1">
      <c r="A173" s="12">
        <v>17</v>
      </c>
      <c r="B173" s="13" t="s">
        <v>35</v>
      </c>
      <c r="C173" s="16">
        <v>2</v>
      </c>
      <c r="D173" s="16">
        <v>4</v>
      </c>
      <c r="E173" s="15">
        <f t="shared" si="582"/>
        <v>6</v>
      </c>
      <c r="F173" s="16">
        <v>2</v>
      </c>
      <c r="G173" s="16">
        <v>4</v>
      </c>
      <c r="H173" s="16">
        <f t="shared" si="583"/>
        <v>6</v>
      </c>
      <c r="I173" s="16">
        <v>2</v>
      </c>
      <c r="J173" s="16">
        <v>4</v>
      </c>
      <c r="K173" s="16">
        <f t="shared" si="605"/>
        <v>6</v>
      </c>
      <c r="L173" s="16">
        <v>0</v>
      </c>
      <c r="M173" s="16">
        <v>1</v>
      </c>
      <c r="N173" s="15">
        <f t="shared" si="584"/>
        <v>1</v>
      </c>
      <c r="O173" s="16">
        <v>0</v>
      </c>
      <c r="P173" s="16">
        <v>1</v>
      </c>
      <c r="Q173" s="16">
        <f t="shared" si="585"/>
        <v>1</v>
      </c>
      <c r="R173" s="16">
        <v>0</v>
      </c>
      <c r="S173" s="16">
        <v>1</v>
      </c>
      <c r="T173" s="16">
        <f t="shared" si="586"/>
        <v>1</v>
      </c>
      <c r="U173" s="16">
        <v>0</v>
      </c>
      <c r="V173" s="16">
        <v>0</v>
      </c>
      <c r="W173" s="15">
        <f t="shared" si="587"/>
        <v>0</v>
      </c>
      <c r="X173" s="16">
        <v>0</v>
      </c>
      <c r="Y173" s="16">
        <v>0</v>
      </c>
      <c r="Z173" s="16">
        <f t="shared" si="588"/>
        <v>0</v>
      </c>
      <c r="AA173" s="16">
        <v>0</v>
      </c>
      <c r="AB173" s="16">
        <v>0</v>
      </c>
      <c r="AC173" s="16">
        <f t="shared" si="589"/>
        <v>0</v>
      </c>
      <c r="AD173" s="16">
        <v>0</v>
      </c>
      <c r="AE173" s="16">
        <v>0</v>
      </c>
      <c r="AF173" s="15">
        <f t="shared" si="590"/>
        <v>0</v>
      </c>
      <c r="AG173" s="16">
        <v>0</v>
      </c>
      <c r="AH173" s="16">
        <v>0</v>
      </c>
      <c r="AI173" s="16">
        <f t="shared" si="591"/>
        <v>0</v>
      </c>
      <c r="AJ173" s="16">
        <v>0</v>
      </c>
      <c r="AK173" s="16">
        <v>0</v>
      </c>
      <c r="AL173" s="16">
        <f t="shared" si="592"/>
        <v>0</v>
      </c>
      <c r="AM173" s="16">
        <v>0</v>
      </c>
      <c r="AN173" s="16">
        <v>0</v>
      </c>
      <c r="AO173" s="15">
        <f t="shared" si="593"/>
        <v>0</v>
      </c>
      <c r="AP173" s="16">
        <v>0</v>
      </c>
      <c r="AQ173" s="16">
        <v>0</v>
      </c>
      <c r="AR173" s="16">
        <f t="shared" si="594"/>
        <v>0</v>
      </c>
      <c r="AS173" s="16">
        <v>0</v>
      </c>
      <c r="AT173" s="16">
        <v>0</v>
      </c>
      <c r="AU173" s="16">
        <f t="shared" si="595"/>
        <v>0</v>
      </c>
      <c r="AV173" s="16">
        <v>0</v>
      </c>
      <c r="AW173" s="16">
        <v>0</v>
      </c>
      <c r="AX173" s="15">
        <f t="shared" si="596"/>
        <v>0</v>
      </c>
      <c r="AY173" s="16">
        <v>0</v>
      </c>
      <c r="AZ173" s="16">
        <v>0</v>
      </c>
      <c r="BA173" s="16">
        <f t="shared" si="597"/>
        <v>0</v>
      </c>
      <c r="BB173" s="16">
        <v>0</v>
      </c>
      <c r="BC173" s="16">
        <v>0</v>
      </c>
      <c r="BD173" s="16">
        <f t="shared" si="598"/>
        <v>0</v>
      </c>
      <c r="BE173" s="16">
        <v>0</v>
      </c>
      <c r="BF173" s="16">
        <v>0</v>
      </c>
      <c r="BG173" s="15">
        <f>SUM(BE173:BF173)</f>
        <v>0</v>
      </c>
      <c r="BH173" s="16">
        <v>0</v>
      </c>
      <c r="BI173" s="16">
        <v>0</v>
      </c>
      <c r="BJ173" s="16">
        <f t="shared" si="600"/>
        <v>0</v>
      </c>
      <c r="BK173" s="16">
        <v>0</v>
      </c>
      <c r="BL173" s="16">
        <v>0</v>
      </c>
      <c r="BM173" s="16">
        <f t="shared" si="601"/>
        <v>0</v>
      </c>
      <c r="BN173" s="16">
        <v>2</v>
      </c>
      <c r="BO173" s="16">
        <v>0</v>
      </c>
      <c r="BP173" s="15">
        <f t="shared" si="602"/>
        <v>2</v>
      </c>
      <c r="BQ173" s="16">
        <v>2</v>
      </c>
      <c r="BR173" s="16">
        <v>0</v>
      </c>
      <c r="BS173" s="16">
        <f t="shared" si="603"/>
        <v>2</v>
      </c>
      <c r="BT173" s="16">
        <v>2</v>
      </c>
      <c r="BU173" s="16">
        <v>0</v>
      </c>
      <c r="BV173" s="16">
        <f t="shared" si="604"/>
        <v>2</v>
      </c>
      <c r="BW173" s="17">
        <f>AM173+AV173+BE173+C173+L173+U173+AD173+BN173</f>
        <v>4</v>
      </c>
      <c r="BX173" s="18">
        <f>D173+M173+V173+AE173+AN173+AW173+BF173+BO173</f>
        <v>5</v>
      </c>
      <c r="BY173" s="19">
        <f>SUM(BW173:BX173)</f>
        <v>9</v>
      </c>
      <c r="BZ173" s="20"/>
      <c r="CA173" s="20"/>
      <c r="CB173" s="20"/>
      <c r="CC173" s="20"/>
      <c r="CD173" s="20"/>
    </row>
    <row r="174" spans="1:82" ht="30" customHeight="1">
      <c r="A174" s="12">
        <v>18</v>
      </c>
      <c r="B174" s="13" t="s">
        <v>36</v>
      </c>
      <c r="C174" s="94">
        <v>3</v>
      </c>
      <c r="D174" s="95">
        <v>9</v>
      </c>
      <c r="E174" s="95">
        <v>12</v>
      </c>
      <c r="F174" s="95">
        <v>3</v>
      </c>
      <c r="G174" s="95">
        <v>9</v>
      </c>
      <c r="H174" s="95">
        <v>12</v>
      </c>
      <c r="I174" s="95">
        <v>3</v>
      </c>
      <c r="J174" s="95">
        <v>9</v>
      </c>
      <c r="K174" s="95">
        <v>12</v>
      </c>
      <c r="L174" s="95">
        <v>1</v>
      </c>
      <c r="M174" s="95">
        <v>0</v>
      </c>
      <c r="N174" s="70">
        <v>1</v>
      </c>
      <c r="O174" s="95">
        <v>1</v>
      </c>
      <c r="P174" s="95">
        <v>0</v>
      </c>
      <c r="Q174" s="95">
        <v>1</v>
      </c>
      <c r="R174" s="95">
        <v>1</v>
      </c>
      <c r="S174" s="95">
        <v>0</v>
      </c>
      <c r="T174" s="95">
        <v>1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17</v>
      </c>
      <c r="BO174" s="95">
        <v>15</v>
      </c>
      <c r="BP174" s="95">
        <v>32</v>
      </c>
      <c r="BQ174" s="95">
        <v>17</v>
      </c>
      <c r="BR174" s="95">
        <v>15</v>
      </c>
      <c r="BS174" s="95">
        <v>32</v>
      </c>
      <c r="BT174" s="95">
        <v>1</v>
      </c>
      <c r="BU174" s="95">
        <v>0</v>
      </c>
      <c r="BV174" s="95">
        <v>1</v>
      </c>
      <c r="BW174" s="71">
        <v>21</v>
      </c>
      <c r="BX174" s="71">
        <v>24</v>
      </c>
      <c r="BY174" s="23">
        <v>45</v>
      </c>
      <c r="BZ174" s="20"/>
      <c r="CA174" s="20"/>
      <c r="CB174" s="20"/>
      <c r="CC174" s="20"/>
      <c r="CD174" s="20"/>
    </row>
    <row r="175" spans="1:82" ht="30" customHeight="1" thickBot="1">
      <c r="A175" s="12">
        <v>19</v>
      </c>
      <c r="B175" s="13" t="s">
        <v>37</v>
      </c>
      <c r="C175" s="75">
        <v>2</v>
      </c>
      <c r="D175" s="75">
        <v>3</v>
      </c>
      <c r="E175" s="75">
        <f t="shared" ref="E175:E178" si="606">SUM(C175:D175)</f>
        <v>5</v>
      </c>
      <c r="F175" s="75">
        <v>2</v>
      </c>
      <c r="G175" s="75">
        <v>3</v>
      </c>
      <c r="H175" s="75">
        <f t="shared" ref="H175:H178" si="607">SUM(F175:G175)</f>
        <v>5</v>
      </c>
      <c r="I175" s="75">
        <v>2</v>
      </c>
      <c r="J175" s="75">
        <v>3</v>
      </c>
      <c r="K175" s="75">
        <f t="shared" ref="K175:K178" si="608">SUM(I175:J175)</f>
        <v>5</v>
      </c>
      <c r="L175" s="75">
        <v>1</v>
      </c>
      <c r="M175" s="75">
        <v>0</v>
      </c>
      <c r="N175" s="75">
        <f t="shared" ref="N175:N178" si="609">SUM(L175:M175)</f>
        <v>1</v>
      </c>
      <c r="O175" s="75">
        <v>1</v>
      </c>
      <c r="P175" s="75">
        <v>0</v>
      </c>
      <c r="Q175" s="75">
        <f t="shared" ref="Q175:Q178" si="610">SUM(O175:P175)</f>
        <v>1</v>
      </c>
      <c r="R175" s="75">
        <v>1</v>
      </c>
      <c r="S175" s="75">
        <v>0</v>
      </c>
      <c r="T175" s="75">
        <f t="shared" ref="T175:T178" si="611">SUM(R175:S175)</f>
        <v>1</v>
      </c>
      <c r="U175" s="75">
        <v>0</v>
      </c>
      <c r="V175" s="75">
        <v>0</v>
      </c>
      <c r="W175" s="75">
        <f t="shared" ref="W175:W178" si="612">SUM(U175:V175)</f>
        <v>0</v>
      </c>
      <c r="X175" s="75">
        <v>0</v>
      </c>
      <c r="Y175" s="75">
        <v>0</v>
      </c>
      <c r="Z175" s="75">
        <f t="shared" ref="Z175:Z178" si="613">SUM(X175:Y175)</f>
        <v>0</v>
      </c>
      <c r="AA175" s="75">
        <v>0</v>
      </c>
      <c r="AB175" s="75">
        <v>0</v>
      </c>
      <c r="AC175" s="75">
        <f t="shared" ref="AC175:AC178" si="614">SUM(AA175:AB175)</f>
        <v>0</v>
      </c>
      <c r="AD175" s="75">
        <v>0</v>
      </c>
      <c r="AE175" s="75">
        <v>0</v>
      </c>
      <c r="AF175" s="75">
        <f t="shared" ref="AF175:AF178" si="615">SUM(AD175:AE175)</f>
        <v>0</v>
      </c>
      <c r="AG175" s="75">
        <v>0</v>
      </c>
      <c r="AH175" s="75">
        <v>0</v>
      </c>
      <c r="AI175" s="75">
        <f t="shared" ref="AI175:AI178" si="616">SUM(AG175:AH175)</f>
        <v>0</v>
      </c>
      <c r="AJ175" s="75">
        <v>0</v>
      </c>
      <c r="AK175" s="75">
        <v>0</v>
      </c>
      <c r="AL175" s="75">
        <f t="shared" ref="AL175:AL178" si="617">SUM(AJ175:AK175)</f>
        <v>0</v>
      </c>
      <c r="AM175" s="75">
        <v>0</v>
      </c>
      <c r="AN175" s="75">
        <v>0</v>
      </c>
      <c r="AO175" s="75">
        <f t="shared" ref="AO175:AO178" si="618">SUM(AM175:AN175)</f>
        <v>0</v>
      </c>
      <c r="AP175" s="75">
        <v>0</v>
      </c>
      <c r="AQ175" s="75">
        <v>0</v>
      </c>
      <c r="AR175" s="75">
        <f t="shared" ref="AR175:AR178" si="619">SUM(AP175:AQ175)</f>
        <v>0</v>
      </c>
      <c r="AS175" s="75">
        <v>0</v>
      </c>
      <c r="AT175" s="75">
        <v>0</v>
      </c>
      <c r="AU175" s="75">
        <f t="shared" ref="AU175:AU178" si="620">SUM(AS175:AT175)</f>
        <v>0</v>
      </c>
      <c r="AV175" s="75">
        <v>0</v>
      </c>
      <c r="AW175" s="75">
        <v>0</v>
      </c>
      <c r="AX175" s="75">
        <f t="shared" ref="AX175:AX178" si="621">SUM(AV175:AW175)</f>
        <v>0</v>
      </c>
      <c r="AY175" s="75">
        <v>0</v>
      </c>
      <c r="AZ175" s="75">
        <v>0</v>
      </c>
      <c r="BA175" s="75">
        <f>SUM(AY175:AZ175)</f>
        <v>0</v>
      </c>
      <c r="BB175" s="75">
        <v>0</v>
      </c>
      <c r="BC175" s="75">
        <v>0</v>
      </c>
      <c r="BD175" s="75">
        <f t="shared" ref="BD175:BD178" si="622">SUM(BB175:BC175)</f>
        <v>0</v>
      </c>
      <c r="BE175" s="75">
        <v>0</v>
      </c>
      <c r="BF175" s="75">
        <v>0</v>
      </c>
      <c r="BG175" s="75">
        <f t="shared" ref="BG175:BG178" si="623">SUM(BE175:BF175)</f>
        <v>0</v>
      </c>
      <c r="BH175" s="75">
        <v>0</v>
      </c>
      <c r="BI175" s="75">
        <v>0</v>
      </c>
      <c r="BJ175" s="75">
        <f t="shared" ref="BJ175:BJ178" si="624">SUM(BH175:BI175)</f>
        <v>0</v>
      </c>
      <c r="BK175" s="75">
        <v>0</v>
      </c>
      <c r="BL175" s="75">
        <v>0</v>
      </c>
      <c r="BM175" s="75">
        <f t="shared" ref="BM175:BM178" si="625">SUM(BK175:BL175)</f>
        <v>0</v>
      </c>
      <c r="BN175" s="75">
        <v>5</v>
      </c>
      <c r="BO175" s="75">
        <v>1</v>
      </c>
      <c r="BP175" s="75">
        <f t="shared" ref="BP175:BP178" si="626">SUM(BN175:BO175)</f>
        <v>6</v>
      </c>
      <c r="BQ175" s="75">
        <v>5</v>
      </c>
      <c r="BR175" s="75">
        <v>1</v>
      </c>
      <c r="BS175" s="75">
        <f t="shared" ref="BS175:BS178" si="627">SUM(BQ175:BR175)</f>
        <v>6</v>
      </c>
      <c r="BT175" s="75">
        <v>5</v>
      </c>
      <c r="BU175" s="75">
        <v>1</v>
      </c>
      <c r="BV175" s="75">
        <f t="shared" ref="BV175:BV178" si="628">SUM(BT175:BU175)</f>
        <v>6</v>
      </c>
      <c r="BW175" s="76">
        <f t="shared" ref="BW175:BW178" si="629">AM175+AV175+BE175+C175+L175+U175+AD175+BN175</f>
        <v>8</v>
      </c>
      <c r="BX175" s="77">
        <f t="shared" ref="BX175:BX178" si="630">D175+M175+V175+AE175+AN175+AW175+BF175+BO175</f>
        <v>4</v>
      </c>
      <c r="BY175" s="78">
        <f t="shared" ref="BY175:BY178" si="631">SUM(BW175:BX175)</f>
        <v>12</v>
      </c>
      <c r="BZ175" s="20"/>
      <c r="CA175" s="20"/>
      <c r="CB175" s="20"/>
      <c r="CC175" s="20"/>
      <c r="CD175" s="20"/>
    </row>
    <row r="176" spans="1:82" ht="30" customHeight="1" thickBot="1">
      <c r="A176" s="12">
        <v>20</v>
      </c>
      <c r="B176" s="13" t="s">
        <v>38</v>
      </c>
      <c r="C176" s="16">
        <v>2</v>
      </c>
      <c r="D176" s="16">
        <v>6</v>
      </c>
      <c r="E176" s="15">
        <f t="shared" si="606"/>
        <v>8</v>
      </c>
      <c r="F176" s="16">
        <v>2</v>
      </c>
      <c r="G176" s="16">
        <v>6</v>
      </c>
      <c r="H176" s="16">
        <f t="shared" si="607"/>
        <v>8</v>
      </c>
      <c r="I176" s="16">
        <v>2</v>
      </c>
      <c r="J176" s="16">
        <v>6</v>
      </c>
      <c r="K176" s="16">
        <f t="shared" si="608"/>
        <v>8</v>
      </c>
      <c r="L176" s="16">
        <v>1</v>
      </c>
      <c r="M176" s="16">
        <v>0</v>
      </c>
      <c r="N176" s="15">
        <f t="shared" si="609"/>
        <v>1</v>
      </c>
      <c r="O176" s="16">
        <v>1</v>
      </c>
      <c r="P176" s="16">
        <v>0</v>
      </c>
      <c r="Q176" s="16">
        <f t="shared" si="610"/>
        <v>1</v>
      </c>
      <c r="R176" s="16">
        <v>1</v>
      </c>
      <c r="S176" s="16">
        <v>0</v>
      </c>
      <c r="T176" s="16">
        <f t="shared" si="611"/>
        <v>1</v>
      </c>
      <c r="U176" s="16">
        <v>1</v>
      </c>
      <c r="V176" s="16">
        <v>0</v>
      </c>
      <c r="W176" s="15">
        <f t="shared" si="612"/>
        <v>1</v>
      </c>
      <c r="X176" s="16">
        <v>1</v>
      </c>
      <c r="Y176" s="16">
        <v>0</v>
      </c>
      <c r="Z176" s="16">
        <f t="shared" si="613"/>
        <v>1</v>
      </c>
      <c r="AA176" s="16">
        <v>1</v>
      </c>
      <c r="AB176" s="16">
        <v>0</v>
      </c>
      <c r="AC176" s="16">
        <f t="shared" si="614"/>
        <v>1</v>
      </c>
      <c r="AD176" s="16">
        <v>0</v>
      </c>
      <c r="AE176" s="16">
        <v>0</v>
      </c>
      <c r="AF176" s="15">
        <f t="shared" si="615"/>
        <v>0</v>
      </c>
      <c r="AG176" s="16">
        <v>0</v>
      </c>
      <c r="AH176" s="16">
        <v>0</v>
      </c>
      <c r="AI176" s="16">
        <f t="shared" si="616"/>
        <v>0</v>
      </c>
      <c r="AJ176" s="16">
        <v>0</v>
      </c>
      <c r="AK176" s="16">
        <v>0</v>
      </c>
      <c r="AL176" s="16">
        <f t="shared" si="617"/>
        <v>0</v>
      </c>
      <c r="AM176" s="16">
        <v>0</v>
      </c>
      <c r="AN176" s="16">
        <v>0</v>
      </c>
      <c r="AO176" s="15">
        <f t="shared" si="618"/>
        <v>0</v>
      </c>
      <c r="AP176" s="16">
        <v>0</v>
      </c>
      <c r="AQ176" s="16">
        <v>0</v>
      </c>
      <c r="AR176" s="16">
        <f t="shared" si="619"/>
        <v>0</v>
      </c>
      <c r="AS176" s="16">
        <v>0</v>
      </c>
      <c r="AT176" s="16">
        <v>0</v>
      </c>
      <c r="AU176" s="16">
        <f t="shared" si="620"/>
        <v>0</v>
      </c>
      <c r="AV176" s="16">
        <v>1</v>
      </c>
      <c r="AW176" s="16">
        <v>0</v>
      </c>
      <c r="AX176" s="15">
        <f t="shared" si="621"/>
        <v>1</v>
      </c>
      <c r="AY176" s="16">
        <v>1</v>
      </c>
      <c r="AZ176" s="16">
        <v>0</v>
      </c>
      <c r="BA176" s="16">
        <v>1</v>
      </c>
      <c r="BB176" s="16">
        <v>1</v>
      </c>
      <c r="BC176" s="16">
        <v>0</v>
      </c>
      <c r="BD176" s="16">
        <f t="shared" si="622"/>
        <v>1</v>
      </c>
      <c r="BE176" s="16">
        <v>0</v>
      </c>
      <c r="BF176" s="16">
        <v>0</v>
      </c>
      <c r="BG176" s="15">
        <f t="shared" si="623"/>
        <v>0</v>
      </c>
      <c r="BH176" s="16">
        <v>0</v>
      </c>
      <c r="BI176" s="16">
        <v>0</v>
      </c>
      <c r="BJ176" s="16">
        <f t="shared" si="624"/>
        <v>0</v>
      </c>
      <c r="BK176" s="16">
        <v>0</v>
      </c>
      <c r="BL176" s="16">
        <v>0</v>
      </c>
      <c r="BM176" s="16">
        <f t="shared" si="625"/>
        <v>0</v>
      </c>
      <c r="BN176" s="16">
        <v>16</v>
      </c>
      <c r="BO176" s="16">
        <v>10</v>
      </c>
      <c r="BP176" s="15">
        <f t="shared" si="626"/>
        <v>26</v>
      </c>
      <c r="BQ176" s="16">
        <v>16</v>
      </c>
      <c r="BR176" s="16">
        <v>10</v>
      </c>
      <c r="BS176" s="16">
        <f t="shared" si="627"/>
        <v>26</v>
      </c>
      <c r="BT176" s="16">
        <v>0</v>
      </c>
      <c r="BU176" s="16">
        <v>0</v>
      </c>
      <c r="BV176" s="16">
        <f t="shared" si="628"/>
        <v>0</v>
      </c>
      <c r="BW176" s="17">
        <f t="shared" si="629"/>
        <v>21</v>
      </c>
      <c r="BX176" s="18">
        <f t="shared" si="630"/>
        <v>16</v>
      </c>
      <c r="BY176" s="19">
        <f t="shared" si="631"/>
        <v>37</v>
      </c>
      <c r="BZ176" s="20"/>
      <c r="CA176" s="20"/>
      <c r="CB176" s="20"/>
      <c r="CC176" s="20"/>
      <c r="CD176" s="20"/>
    </row>
    <row r="177" spans="1:82" ht="30" customHeight="1" thickBot="1">
      <c r="A177" s="12">
        <v>21</v>
      </c>
      <c r="B177" s="13" t="s">
        <v>39</v>
      </c>
      <c r="C177" s="16">
        <v>2</v>
      </c>
      <c r="D177" s="16">
        <v>1</v>
      </c>
      <c r="E177" s="15">
        <f t="shared" si="606"/>
        <v>3</v>
      </c>
      <c r="F177" s="16">
        <v>2</v>
      </c>
      <c r="G177" s="16">
        <v>1</v>
      </c>
      <c r="H177" s="16">
        <f t="shared" si="607"/>
        <v>3</v>
      </c>
      <c r="I177" s="21">
        <v>0</v>
      </c>
      <c r="J177" s="21">
        <v>0</v>
      </c>
      <c r="K177" s="16">
        <f t="shared" si="608"/>
        <v>0</v>
      </c>
      <c r="L177" s="16">
        <v>0</v>
      </c>
      <c r="M177" s="16">
        <v>0</v>
      </c>
      <c r="N177" s="15">
        <f t="shared" si="609"/>
        <v>0</v>
      </c>
      <c r="O177" s="16">
        <v>0</v>
      </c>
      <c r="P177" s="16">
        <v>0</v>
      </c>
      <c r="Q177" s="16">
        <f t="shared" si="610"/>
        <v>0</v>
      </c>
      <c r="R177" s="16">
        <v>0</v>
      </c>
      <c r="S177" s="16">
        <v>0</v>
      </c>
      <c r="T177" s="16">
        <f t="shared" si="611"/>
        <v>0</v>
      </c>
      <c r="U177" s="16">
        <v>0</v>
      </c>
      <c r="V177" s="16">
        <v>0</v>
      </c>
      <c r="W177" s="15">
        <f t="shared" si="612"/>
        <v>0</v>
      </c>
      <c r="X177" s="16">
        <v>0</v>
      </c>
      <c r="Y177" s="16">
        <v>0</v>
      </c>
      <c r="Z177" s="16">
        <f t="shared" si="613"/>
        <v>0</v>
      </c>
      <c r="AA177" s="16">
        <v>0</v>
      </c>
      <c r="AB177" s="16">
        <v>0</v>
      </c>
      <c r="AC177" s="16">
        <f t="shared" si="614"/>
        <v>0</v>
      </c>
      <c r="AD177" s="16">
        <v>0</v>
      </c>
      <c r="AE177" s="16">
        <v>0</v>
      </c>
      <c r="AF177" s="15">
        <f t="shared" si="615"/>
        <v>0</v>
      </c>
      <c r="AG177" s="16">
        <v>0</v>
      </c>
      <c r="AH177" s="16">
        <v>0</v>
      </c>
      <c r="AI177" s="16">
        <f t="shared" si="616"/>
        <v>0</v>
      </c>
      <c r="AJ177" s="16">
        <v>0</v>
      </c>
      <c r="AK177" s="16">
        <v>0</v>
      </c>
      <c r="AL177" s="16">
        <f t="shared" si="617"/>
        <v>0</v>
      </c>
      <c r="AM177" s="16">
        <v>0</v>
      </c>
      <c r="AN177" s="16">
        <v>0</v>
      </c>
      <c r="AO177" s="15">
        <f t="shared" si="618"/>
        <v>0</v>
      </c>
      <c r="AP177" s="16">
        <v>0</v>
      </c>
      <c r="AQ177" s="16">
        <v>0</v>
      </c>
      <c r="AR177" s="16">
        <f t="shared" si="619"/>
        <v>0</v>
      </c>
      <c r="AS177" s="16">
        <v>0</v>
      </c>
      <c r="AT177" s="16">
        <v>0</v>
      </c>
      <c r="AU177" s="16">
        <f t="shared" si="620"/>
        <v>0</v>
      </c>
      <c r="AV177" s="16">
        <v>0</v>
      </c>
      <c r="AW177" s="16">
        <v>0</v>
      </c>
      <c r="AX177" s="15">
        <f t="shared" si="621"/>
        <v>0</v>
      </c>
      <c r="AY177" s="16">
        <v>0</v>
      </c>
      <c r="AZ177" s="16">
        <v>0</v>
      </c>
      <c r="BA177" s="16">
        <f t="shared" ref="BA177:BA178" si="632">SUM(AY177:AZ177)</f>
        <v>0</v>
      </c>
      <c r="BB177" s="16">
        <v>0</v>
      </c>
      <c r="BC177" s="16">
        <v>0</v>
      </c>
      <c r="BD177" s="16">
        <f t="shared" si="622"/>
        <v>0</v>
      </c>
      <c r="BE177" s="16">
        <v>0</v>
      </c>
      <c r="BF177" s="16">
        <v>0</v>
      </c>
      <c r="BG177" s="15">
        <f t="shared" si="623"/>
        <v>0</v>
      </c>
      <c r="BH177" s="16">
        <v>0</v>
      </c>
      <c r="BI177" s="16">
        <v>0</v>
      </c>
      <c r="BJ177" s="16">
        <f t="shared" si="624"/>
        <v>0</v>
      </c>
      <c r="BK177" s="16">
        <v>0</v>
      </c>
      <c r="BL177" s="16">
        <v>0</v>
      </c>
      <c r="BM177" s="16">
        <f t="shared" si="625"/>
        <v>0</v>
      </c>
      <c r="BN177" s="16">
        <v>0</v>
      </c>
      <c r="BO177" s="16">
        <v>0</v>
      </c>
      <c r="BP177" s="15">
        <f t="shared" si="626"/>
        <v>0</v>
      </c>
      <c r="BQ177" s="16">
        <v>0</v>
      </c>
      <c r="BR177" s="16">
        <v>0</v>
      </c>
      <c r="BS177" s="16">
        <f t="shared" si="627"/>
        <v>0</v>
      </c>
      <c r="BT177" s="16">
        <v>0</v>
      </c>
      <c r="BU177" s="16">
        <v>0</v>
      </c>
      <c r="BV177" s="16">
        <f t="shared" si="628"/>
        <v>0</v>
      </c>
      <c r="BW177" s="17">
        <f t="shared" si="629"/>
        <v>2</v>
      </c>
      <c r="BX177" s="18">
        <f t="shared" si="630"/>
        <v>1</v>
      </c>
      <c r="BY177" s="19">
        <f t="shared" si="631"/>
        <v>3</v>
      </c>
      <c r="BZ177" s="20"/>
      <c r="CA177" s="20"/>
      <c r="CB177" s="20"/>
      <c r="CC177" s="20"/>
      <c r="CD177" s="20"/>
    </row>
    <row r="178" spans="1:82" ht="30" customHeight="1" thickBot="1">
      <c r="A178" s="12">
        <v>22</v>
      </c>
      <c r="B178" s="13" t="s">
        <v>40</v>
      </c>
      <c r="C178" s="16">
        <v>2</v>
      </c>
      <c r="D178" s="16">
        <v>4</v>
      </c>
      <c r="E178" s="15">
        <f t="shared" si="606"/>
        <v>6</v>
      </c>
      <c r="F178" s="16">
        <v>2</v>
      </c>
      <c r="G178" s="16">
        <v>4</v>
      </c>
      <c r="H178" s="16">
        <f t="shared" si="607"/>
        <v>6</v>
      </c>
      <c r="I178" s="16">
        <v>2</v>
      </c>
      <c r="J178" s="16">
        <v>4</v>
      </c>
      <c r="K178" s="16">
        <f t="shared" si="608"/>
        <v>6</v>
      </c>
      <c r="L178" s="16">
        <v>0</v>
      </c>
      <c r="M178" s="16">
        <v>0</v>
      </c>
      <c r="N178" s="15">
        <f t="shared" si="609"/>
        <v>0</v>
      </c>
      <c r="O178" s="16">
        <v>0</v>
      </c>
      <c r="P178" s="16">
        <v>0</v>
      </c>
      <c r="Q178" s="16">
        <f t="shared" si="610"/>
        <v>0</v>
      </c>
      <c r="R178" s="16">
        <v>0</v>
      </c>
      <c r="S178" s="16">
        <v>0</v>
      </c>
      <c r="T178" s="16">
        <f t="shared" si="611"/>
        <v>0</v>
      </c>
      <c r="U178" s="16">
        <v>0</v>
      </c>
      <c r="V178" s="16">
        <v>0</v>
      </c>
      <c r="W178" s="15">
        <f t="shared" si="612"/>
        <v>0</v>
      </c>
      <c r="X178" s="16">
        <v>0</v>
      </c>
      <c r="Y178" s="16">
        <v>0</v>
      </c>
      <c r="Z178" s="16">
        <f t="shared" si="613"/>
        <v>0</v>
      </c>
      <c r="AA178" s="16">
        <v>0</v>
      </c>
      <c r="AB178" s="16">
        <v>0</v>
      </c>
      <c r="AC178" s="16">
        <f t="shared" si="614"/>
        <v>0</v>
      </c>
      <c r="AD178" s="16">
        <v>0</v>
      </c>
      <c r="AE178" s="16">
        <v>0</v>
      </c>
      <c r="AF178" s="15">
        <f t="shared" si="615"/>
        <v>0</v>
      </c>
      <c r="AG178" s="16">
        <v>0</v>
      </c>
      <c r="AH178" s="16">
        <v>0</v>
      </c>
      <c r="AI178" s="16">
        <f t="shared" si="616"/>
        <v>0</v>
      </c>
      <c r="AJ178" s="16">
        <v>0</v>
      </c>
      <c r="AK178" s="16">
        <v>0</v>
      </c>
      <c r="AL178" s="16">
        <f t="shared" si="617"/>
        <v>0</v>
      </c>
      <c r="AM178" s="16">
        <v>0</v>
      </c>
      <c r="AN178" s="16">
        <v>0</v>
      </c>
      <c r="AO178" s="15">
        <f t="shared" si="618"/>
        <v>0</v>
      </c>
      <c r="AP178" s="16">
        <v>0</v>
      </c>
      <c r="AQ178" s="16">
        <v>0</v>
      </c>
      <c r="AR178" s="16">
        <f t="shared" si="619"/>
        <v>0</v>
      </c>
      <c r="AS178" s="16">
        <v>0</v>
      </c>
      <c r="AT178" s="16">
        <v>0</v>
      </c>
      <c r="AU178" s="16">
        <f t="shared" si="620"/>
        <v>0</v>
      </c>
      <c r="AV178" s="16">
        <v>0</v>
      </c>
      <c r="AW178" s="16">
        <v>1</v>
      </c>
      <c r="AX178" s="15">
        <f t="shared" si="621"/>
        <v>1</v>
      </c>
      <c r="AY178" s="16">
        <v>0</v>
      </c>
      <c r="AZ178" s="16">
        <v>1</v>
      </c>
      <c r="BA178" s="16">
        <f t="shared" si="632"/>
        <v>1</v>
      </c>
      <c r="BB178" s="16">
        <v>0</v>
      </c>
      <c r="BC178" s="16">
        <v>1</v>
      </c>
      <c r="BD178" s="16">
        <f t="shared" si="622"/>
        <v>1</v>
      </c>
      <c r="BE178" s="16">
        <v>0</v>
      </c>
      <c r="BF178" s="16">
        <v>0</v>
      </c>
      <c r="BG178" s="15">
        <f t="shared" si="623"/>
        <v>0</v>
      </c>
      <c r="BH178" s="16">
        <v>0</v>
      </c>
      <c r="BI178" s="16">
        <v>0</v>
      </c>
      <c r="BJ178" s="16">
        <f t="shared" si="624"/>
        <v>0</v>
      </c>
      <c r="BK178" s="16">
        <v>0</v>
      </c>
      <c r="BL178" s="16">
        <v>0</v>
      </c>
      <c r="BM178" s="16">
        <f t="shared" si="625"/>
        <v>0</v>
      </c>
      <c r="BN178" s="16">
        <v>15</v>
      </c>
      <c r="BO178" s="16">
        <v>13</v>
      </c>
      <c r="BP178" s="15">
        <f t="shared" si="626"/>
        <v>28</v>
      </c>
      <c r="BQ178" s="16">
        <v>15</v>
      </c>
      <c r="BR178" s="16">
        <v>13</v>
      </c>
      <c r="BS178" s="16">
        <f t="shared" si="627"/>
        <v>28</v>
      </c>
      <c r="BT178" s="16">
        <v>15</v>
      </c>
      <c r="BU178" s="16">
        <v>13</v>
      </c>
      <c r="BV178" s="16">
        <f t="shared" si="628"/>
        <v>28</v>
      </c>
      <c r="BW178" s="17">
        <f t="shared" si="629"/>
        <v>17</v>
      </c>
      <c r="BX178" s="18">
        <f t="shared" si="630"/>
        <v>18</v>
      </c>
      <c r="BY178" s="19">
        <f t="shared" si="631"/>
        <v>35</v>
      </c>
      <c r="BZ178" s="20"/>
      <c r="CA178" s="20"/>
      <c r="CB178" s="20"/>
      <c r="CC178" s="20"/>
      <c r="CD178" s="20"/>
    </row>
    <row r="179" spans="1:82" ht="30" customHeight="1">
      <c r="A179" s="12">
        <v>23</v>
      </c>
      <c r="B179" s="13" t="s">
        <v>41</v>
      </c>
      <c r="C179" s="83">
        <v>11</v>
      </c>
      <c r="D179" s="71">
        <v>9</v>
      </c>
      <c r="E179" s="71">
        <v>20</v>
      </c>
      <c r="F179" s="71">
        <v>7</v>
      </c>
      <c r="G179" s="71">
        <v>5</v>
      </c>
      <c r="H179" s="71">
        <v>12</v>
      </c>
      <c r="I179" s="71">
        <v>11</v>
      </c>
      <c r="J179" s="71">
        <v>8</v>
      </c>
      <c r="K179" s="71">
        <v>19</v>
      </c>
      <c r="L179" s="71">
        <v>2</v>
      </c>
      <c r="M179" s="71">
        <v>1</v>
      </c>
      <c r="N179" s="71">
        <v>3</v>
      </c>
      <c r="O179" s="71">
        <v>1</v>
      </c>
      <c r="P179" s="71">
        <v>1</v>
      </c>
      <c r="Q179" s="71">
        <v>2</v>
      </c>
      <c r="R179" s="71">
        <v>2</v>
      </c>
      <c r="S179" s="71">
        <v>1</v>
      </c>
      <c r="T179" s="71">
        <v>3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0</v>
      </c>
      <c r="AF179" s="71">
        <v>0</v>
      </c>
      <c r="AG179" s="71">
        <v>0</v>
      </c>
      <c r="AH179" s="71">
        <v>0</v>
      </c>
      <c r="AI179" s="71">
        <v>0</v>
      </c>
      <c r="AJ179" s="71">
        <v>0</v>
      </c>
      <c r="AK179" s="71">
        <v>0</v>
      </c>
      <c r="AL179" s="71">
        <v>0</v>
      </c>
      <c r="AM179" s="71">
        <v>0</v>
      </c>
      <c r="AN179" s="71">
        <v>0</v>
      </c>
      <c r="AO179" s="71">
        <v>0</v>
      </c>
      <c r="AP179" s="71">
        <v>0</v>
      </c>
      <c r="AQ179" s="71">
        <v>0</v>
      </c>
      <c r="AR179" s="71">
        <v>0</v>
      </c>
      <c r="AS179" s="71">
        <v>0</v>
      </c>
      <c r="AT179" s="71">
        <v>0</v>
      </c>
      <c r="AU179" s="71">
        <v>0</v>
      </c>
      <c r="AV179" s="71">
        <v>0</v>
      </c>
      <c r="AW179" s="71">
        <v>0</v>
      </c>
      <c r="AX179" s="71">
        <v>0</v>
      </c>
      <c r="AY179" s="71">
        <v>0</v>
      </c>
      <c r="AZ179" s="71">
        <v>0</v>
      </c>
      <c r="BA179" s="71">
        <v>0</v>
      </c>
      <c r="BB179" s="71">
        <v>0</v>
      </c>
      <c r="BC179" s="71">
        <v>0</v>
      </c>
      <c r="BD179" s="71">
        <v>0</v>
      </c>
      <c r="BE179" s="71">
        <v>0</v>
      </c>
      <c r="BF179" s="71">
        <v>0</v>
      </c>
      <c r="BG179" s="71">
        <v>0</v>
      </c>
      <c r="BH179" s="71">
        <v>0</v>
      </c>
      <c r="BI179" s="71">
        <v>0</v>
      </c>
      <c r="BJ179" s="71">
        <v>0</v>
      </c>
      <c r="BK179" s="71">
        <v>0</v>
      </c>
      <c r="BL179" s="71">
        <v>0</v>
      </c>
      <c r="BM179" s="71">
        <v>0</v>
      </c>
      <c r="BN179" s="71">
        <v>13</v>
      </c>
      <c r="BO179" s="71">
        <v>10</v>
      </c>
      <c r="BP179" s="71">
        <v>23</v>
      </c>
      <c r="BQ179" s="71">
        <v>11</v>
      </c>
      <c r="BR179" s="71">
        <v>9</v>
      </c>
      <c r="BS179" s="71">
        <v>20</v>
      </c>
      <c r="BT179" s="71">
        <v>3</v>
      </c>
      <c r="BU179" s="71">
        <v>2</v>
      </c>
      <c r="BV179" s="71">
        <v>5</v>
      </c>
      <c r="BW179" s="96">
        <v>26</v>
      </c>
      <c r="BX179" s="96">
        <v>20</v>
      </c>
      <c r="BY179" s="96">
        <v>46</v>
      </c>
      <c r="BZ179" s="20"/>
      <c r="CA179" s="20"/>
      <c r="CB179" s="20"/>
      <c r="CC179" s="20"/>
      <c r="CD179" s="20"/>
    </row>
    <row r="180" spans="1:82" ht="30" customHeight="1" thickBot="1">
      <c r="A180" s="12">
        <v>24</v>
      </c>
      <c r="B180" s="13" t="s">
        <v>42</v>
      </c>
      <c r="C180" s="55">
        <v>0</v>
      </c>
      <c r="D180" s="55">
        <v>4</v>
      </c>
      <c r="E180" s="56">
        <f t="shared" ref="E180:E184" si="633">SUM(C180:D180)</f>
        <v>4</v>
      </c>
      <c r="F180" s="55">
        <v>0</v>
      </c>
      <c r="G180" s="55">
        <v>4</v>
      </c>
      <c r="H180" s="55">
        <f t="shared" ref="H180:H184" si="634">SUM(F180:G180)</f>
        <v>4</v>
      </c>
      <c r="I180" s="55">
        <v>0</v>
      </c>
      <c r="J180" s="55">
        <v>4</v>
      </c>
      <c r="K180" s="55">
        <f t="shared" ref="K180:K184" si="635">SUM(I180:J180)</f>
        <v>4</v>
      </c>
      <c r="L180" s="55">
        <v>0</v>
      </c>
      <c r="M180" s="55">
        <v>0</v>
      </c>
      <c r="N180" s="56">
        <f t="shared" ref="N180:N184" si="636">SUM(L180:M180)</f>
        <v>0</v>
      </c>
      <c r="O180" s="55">
        <v>0</v>
      </c>
      <c r="P180" s="55">
        <v>0</v>
      </c>
      <c r="Q180" s="55">
        <f t="shared" ref="Q180:Q184" si="637">SUM(O180:P180)</f>
        <v>0</v>
      </c>
      <c r="R180" s="55">
        <v>0</v>
      </c>
      <c r="S180" s="55">
        <v>0</v>
      </c>
      <c r="T180" s="55">
        <f t="shared" ref="T180:T184" si="638">SUM(R180:S180)</f>
        <v>0</v>
      </c>
      <c r="U180" s="55">
        <v>0</v>
      </c>
      <c r="V180" s="55">
        <v>0</v>
      </c>
      <c r="W180" s="56">
        <f t="shared" ref="W180:W184" si="639">SUM(U180:V180)</f>
        <v>0</v>
      </c>
      <c r="X180" s="55">
        <v>0</v>
      </c>
      <c r="Y180" s="55">
        <v>0</v>
      </c>
      <c r="Z180" s="55">
        <f t="shared" ref="Z180:Z184" si="640">SUM(X180:Y180)</f>
        <v>0</v>
      </c>
      <c r="AA180" s="55">
        <v>0</v>
      </c>
      <c r="AB180" s="55">
        <v>0</v>
      </c>
      <c r="AC180" s="55">
        <f t="shared" ref="AC180:AC184" si="641">SUM(AA180:AB180)</f>
        <v>0</v>
      </c>
      <c r="AD180" s="55">
        <v>0</v>
      </c>
      <c r="AE180" s="55">
        <v>0</v>
      </c>
      <c r="AF180" s="56">
        <f t="shared" ref="AF180:AF184" si="642">SUM(AD180:AE180)</f>
        <v>0</v>
      </c>
      <c r="AG180" s="55">
        <v>0</v>
      </c>
      <c r="AH180" s="55">
        <v>0</v>
      </c>
      <c r="AI180" s="55">
        <f t="shared" ref="AI180:AI184" si="643">SUM(AG180:AH180)</f>
        <v>0</v>
      </c>
      <c r="AJ180" s="55">
        <v>0</v>
      </c>
      <c r="AK180" s="55">
        <v>0</v>
      </c>
      <c r="AL180" s="55">
        <f t="shared" ref="AL180:AL184" si="644">SUM(AJ180:AK180)</f>
        <v>0</v>
      </c>
      <c r="AM180" s="55">
        <v>0</v>
      </c>
      <c r="AN180" s="55">
        <v>0</v>
      </c>
      <c r="AO180" s="56">
        <f t="shared" ref="AO180:AO184" si="645">SUM(AM180:AN180)</f>
        <v>0</v>
      </c>
      <c r="AP180" s="55">
        <v>0</v>
      </c>
      <c r="AQ180" s="55">
        <v>0</v>
      </c>
      <c r="AR180" s="55">
        <f t="shared" ref="AR180:AR184" si="646">SUM(AP180:AQ180)</f>
        <v>0</v>
      </c>
      <c r="AS180" s="55">
        <v>0</v>
      </c>
      <c r="AT180" s="55">
        <v>0</v>
      </c>
      <c r="AU180" s="55">
        <v>0</v>
      </c>
      <c r="AV180" s="55">
        <v>0</v>
      </c>
      <c r="AW180" s="55">
        <v>0</v>
      </c>
      <c r="AX180" s="56">
        <f t="shared" ref="AX180:AX184" si="647">SUM(AV180:AW180)</f>
        <v>0</v>
      </c>
      <c r="AY180" s="55">
        <v>0</v>
      </c>
      <c r="AZ180" s="55">
        <v>0</v>
      </c>
      <c r="BA180" s="55">
        <f t="shared" ref="BA180:BA184" si="648">SUM(AY180:AZ180)</f>
        <v>0</v>
      </c>
      <c r="BB180" s="55">
        <v>0</v>
      </c>
      <c r="BC180" s="55">
        <v>0</v>
      </c>
      <c r="BD180" s="55">
        <f t="shared" ref="BD180:BD184" si="649">SUM(BB180:BC180)</f>
        <v>0</v>
      </c>
      <c r="BE180" s="55">
        <v>0</v>
      </c>
      <c r="BF180" s="55">
        <v>0</v>
      </c>
      <c r="BG180" s="56">
        <f t="shared" ref="BG180:BG184" si="650">SUM(BE180:BF180)</f>
        <v>0</v>
      </c>
      <c r="BH180" s="55">
        <v>0</v>
      </c>
      <c r="BI180" s="55">
        <v>0</v>
      </c>
      <c r="BJ180" s="55">
        <f t="shared" ref="BJ180:BJ184" si="651">SUM(BH180:BI180)</f>
        <v>0</v>
      </c>
      <c r="BK180" s="55">
        <v>0</v>
      </c>
      <c r="BL180" s="55">
        <v>0</v>
      </c>
      <c r="BM180" s="55">
        <f t="shared" ref="BM180:BM184" si="652">SUM(BK180:BL180)</f>
        <v>0</v>
      </c>
      <c r="BN180" s="55">
        <v>0</v>
      </c>
      <c r="BO180" s="55">
        <v>1</v>
      </c>
      <c r="BP180" s="56">
        <f t="shared" ref="BP180:BP184" si="653">SUM(BN180:BO180)</f>
        <v>1</v>
      </c>
      <c r="BQ180" s="55">
        <v>0</v>
      </c>
      <c r="BR180" s="55">
        <v>1</v>
      </c>
      <c r="BS180" s="55">
        <f t="shared" ref="BS180:BS184" si="654">SUM(BQ180:BR180)</f>
        <v>1</v>
      </c>
      <c r="BT180" s="55">
        <v>0</v>
      </c>
      <c r="BU180" s="55">
        <v>1</v>
      </c>
      <c r="BV180" s="55">
        <f t="shared" ref="BV180:BV183" si="655">SUM(BT180:BU180)</f>
        <v>1</v>
      </c>
      <c r="BW180" s="48">
        <f t="shared" ref="BW180:BW184" si="656">AM180+AV180+BE180+C180+L180+U180+AD180+BN180</f>
        <v>0</v>
      </c>
      <c r="BX180" s="49">
        <f t="shared" ref="BX180:BX184" si="657">D180+M180+V180+AE180+AN180+AW180+BF180+BO180</f>
        <v>5</v>
      </c>
      <c r="BY180" s="57">
        <f t="shared" ref="BY180:BY184" si="658">SUM(BW180:BX180)</f>
        <v>5</v>
      </c>
      <c r="BZ180" s="20"/>
      <c r="CA180" s="20"/>
      <c r="CB180" s="20"/>
      <c r="CC180" s="20"/>
      <c r="CD180" s="20"/>
    </row>
    <row r="181" spans="1:82" ht="30" customHeight="1" thickBot="1">
      <c r="A181" s="12">
        <v>25</v>
      </c>
      <c r="B181" s="13" t="s">
        <v>43</v>
      </c>
      <c r="C181" s="16">
        <v>3</v>
      </c>
      <c r="D181" s="16">
        <v>0</v>
      </c>
      <c r="E181" s="15">
        <f t="shared" si="633"/>
        <v>3</v>
      </c>
      <c r="F181" s="16">
        <v>3</v>
      </c>
      <c r="G181" s="16">
        <v>0</v>
      </c>
      <c r="H181" s="16">
        <f t="shared" si="634"/>
        <v>3</v>
      </c>
      <c r="I181" s="16">
        <v>3</v>
      </c>
      <c r="J181" s="16">
        <v>0</v>
      </c>
      <c r="K181" s="16">
        <f t="shared" si="635"/>
        <v>3</v>
      </c>
      <c r="L181" s="16">
        <v>2</v>
      </c>
      <c r="M181" s="16">
        <v>1</v>
      </c>
      <c r="N181" s="15">
        <f t="shared" si="636"/>
        <v>3</v>
      </c>
      <c r="O181" s="16">
        <v>2</v>
      </c>
      <c r="P181" s="16">
        <v>1</v>
      </c>
      <c r="Q181" s="16">
        <f t="shared" si="637"/>
        <v>3</v>
      </c>
      <c r="R181" s="16">
        <v>1</v>
      </c>
      <c r="S181" s="16">
        <v>1</v>
      </c>
      <c r="T181" s="16">
        <f t="shared" si="638"/>
        <v>2</v>
      </c>
      <c r="U181" s="16"/>
      <c r="V181" s="16"/>
      <c r="W181" s="15">
        <f t="shared" si="639"/>
        <v>0</v>
      </c>
      <c r="X181" s="16"/>
      <c r="Y181" s="16"/>
      <c r="Z181" s="16">
        <f t="shared" si="640"/>
        <v>0</v>
      </c>
      <c r="AA181" s="16"/>
      <c r="AB181" s="16"/>
      <c r="AC181" s="16">
        <f t="shared" si="641"/>
        <v>0</v>
      </c>
      <c r="AD181" s="16"/>
      <c r="AE181" s="16"/>
      <c r="AF181" s="15">
        <f t="shared" si="642"/>
        <v>0</v>
      </c>
      <c r="AG181" s="16"/>
      <c r="AH181" s="16"/>
      <c r="AI181" s="16">
        <f t="shared" si="643"/>
        <v>0</v>
      </c>
      <c r="AJ181" s="16"/>
      <c r="AK181" s="16"/>
      <c r="AL181" s="16">
        <f t="shared" si="644"/>
        <v>0</v>
      </c>
      <c r="AM181" s="16"/>
      <c r="AN181" s="16"/>
      <c r="AO181" s="15">
        <f t="shared" si="645"/>
        <v>0</v>
      </c>
      <c r="AP181" s="16"/>
      <c r="AQ181" s="16"/>
      <c r="AR181" s="16">
        <f t="shared" si="646"/>
        <v>0</v>
      </c>
      <c r="AS181" s="16"/>
      <c r="AT181" s="16"/>
      <c r="AU181" s="16">
        <f t="shared" ref="AU181:AU184" si="659">SUM(AS181:AT181)</f>
        <v>0</v>
      </c>
      <c r="AV181" s="16">
        <v>1</v>
      </c>
      <c r="AW181" s="16">
        <v>0</v>
      </c>
      <c r="AX181" s="15">
        <f t="shared" si="647"/>
        <v>1</v>
      </c>
      <c r="AY181" s="16">
        <v>1</v>
      </c>
      <c r="AZ181" s="16">
        <v>0</v>
      </c>
      <c r="BA181" s="16">
        <f t="shared" si="648"/>
        <v>1</v>
      </c>
      <c r="BB181" s="16">
        <v>1</v>
      </c>
      <c r="BC181" s="16">
        <v>0</v>
      </c>
      <c r="BD181" s="16">
        <f t="shared" si="649"/>
        <v>1</v>
      </c>
      <c r="BE181" s="16"/>
      <c r="BF181" s="16"/>
      <c r="BG181" s="15">
        <f t="shared" si="650"/>
        <v>0</v>
      </c>
      <c r="BH181" s="16"/>
      <c r="BI181" s="16"/>
      <c r="BJ181" s="16">
        <f t="shared" si="651"/>
        <v>0</v>
      </c>
      <c r="BK181" s="16"/>
      <c r="BL181" s="16"/>
      <c r="BM181" s="16">
        <f t="shared" si="652"/>
        <v>0</v>
      </c>
      <c r="BN181" s="16">
        <v>1</v>
      </c>
      <c r="BO181" s="16">
        <v>0</v>
      </c>
      <c r="BP181" s="15">
        <f t="shared" si="653"/>
        <v>1</v>
      </c>
      <c r="BQ181" s="16">
        <v>1</v>
      </c>
      <c r="BR181" s="16">
        <v>0</v>
      </c>
      <c r="BS181" s="16">
        <f t="shared" si="654"/>
        <v>1</v>
      </c>
      <c r="BT181" s="16">
        <v>1</v>
      </c>
      <c r="BU181" s="16">
        <v>0</v>
      </c>
      <c r="BV181" s="16">
        <f t="shared" si="655"/>
        <v>1</v>
      </c>
      <c r="BW181" s="17">
        <f t="shared" si="656"/>
        <v>7</v>
      </c>
      <c r="BX181" s="18">
        <f t="shared" si="657"/>
        <v>1</v>
      </c>
      <c r="BY181" s="19">
        <f t="shared" si="658"/>
        <v>8</v>
      </c>
      <c r="BZ181" s="20"/>
      <c r="CA181" s="20"/>
      <c r="CB181" s="20"/>
      <c r="CC181" s="20"/>
      <c r="CD181" s="20"/>
    </row>
    <row r="182" spans="1:82" ht="30" customHeight="1" thickBot="1">
      <c r="A182" s="12">
        <v>26</v>
      </c>
      <c r="B182" s="13" t="s">
        <v>44</v>
      </c>
      <c r="C182" s="16">
        <v>12</v>
      </c>
      <c r="D182" s="16">
        <v>12</v>
      </c>
      <c r="E182" s="15">
        <f t="shared" si="633"/>
        <v>24</v>
      </c>
      <c r="F182" s="16">
        <v>12</v>
      </c>
      <c r="G182" s="16">
        <v>12</v>
      </c>
      <c r="H182" s="16">
        <f t="shared" si="634"/>
        <v>24</v>
      </c>
      <c r="I182" s="16">
        <v>10</v>
      </c>
      <c r="J182" s="16">
        <v>12</v>
      </c>
      <c r="K182" s="16">
        <f t="shared" si="635"/>
        <v>22</v>
      </c>
      <c r="L182" s="16">
        <v>11</v>
      </c>
      <c r="M182" s="16">
        <v>3</v>
      </c>
      <c r="N182" s="15">
        <f t="shared" si="636"/>
        <v>14</v>
      </c>
      <c r="O182" s="16">
        <v>11</v>
      </c>
      <c r="P182" s="16">
        <v>3</v>
      </c>
      <c r="Q182" s="16">
        <f t="shared" si="637"/>
        <v>14</v>
      </c>
      <c r="R182" s="16">
        <v>11</v>
      </c>
      <c r="S182" s="16">
        <v>3</v>
      </c>
      <c r="T182" s="16">
        <f t="shared" si="638"/>
        <v>14</v>
      </c>
      <c r="U182" s="16">
        <v>0</v>
      </c>
      <c r="V182" s="16">
        <v>1</v>
      </c>
      <c r="W182" s="15">
        <f t="shared" si="639"/>
        <v>1</v>
      </c>
      <c r="X182" s="16">
        <v>0</v>
      </c>
      <c r="Y182" s="16">
        <v>1</v>
      </c>
      <c r="Z182" s="16">
        <f t="shared" si="640"/>
        <v>1</v>
      </c>
      <c r="AA182" s="16">
        <v>0</v>
      </c>
      <c r="AB182" s="16">
        <v>1</v>
      </c>
      <c r="AC182" s="16">
        <f t="shared" si="641"/>
        <v>1</v>
      </c>
      <c r="AD182" s="16">
        <v>2</v>
      </c>
      <c r="AE182" s="16">
        <v>1</v>
      </c>
      <c r="AF182" s="15">
        <f t="shared" si="642"/>
        <v>3</v>
      </c>
      <c r="AG182" s="16">
        <v>2</v>
      </c>
      <c r="AH182" s="16">
        <v>1</v>
      </c>
      <c r="AI182" s="16">
        <f t="shared" si="643"/>
        <v>3</v>
      </c>
      <c r="AJ182" s="16">
        <v>1</v>
      </c>
      <c r="AK182" s="16">
        <v>0</v>
      </c>
      <c r="AL182" s="16">
        <f t="shared" si="644"/>
        <v>1</v>
      </c>
      <c r="AM182" s="16"/>
      <c r="AN182" s="16"/>
      <c r="AO182" s="15">
        <f t="shared" si="645"/>
        <v>0</v>
      </c>
      <c r="AP182" s="16"/>
      <c r="AQ182" s="16"/>
      <c r="AR182" s="16">
        <f t="shared" si="646"/>
        <v>0</v>
      </c>
      <c r="AS182" s="16"/>
      <c r="AT182" s="16"/>
      <c r="AU182" s="16">
        <f t="shared" si="659"/>
        <v>0</v>
      </c>
      <c r="AV182" s="16"/>
      <c r="AW182" s="16"/>
      <c r="AX182" s="15">
        <f t="shared" si="647"/>
        <v>0</v>
      </c>
      <c r="AY182" s="16"/>
      <c r="AZ182" s="16"/>
      <c r="BA182" s="16">
        <f t="shared" si="648"/>
        <v>0</v>
      </c>
      <c r="BB182" s="16"/>
      <c r="BC182" s="16"/>
      <c r="BD182" s="16">
        <f t="shared" si="649"/>
        <v>0</v>
      </c>
      <c r="BE182" s="16"/>
      <c r="BF182" s="16"/>
      <c r="BG182" s="15">
        <f t="shared" si="650"/>
        <v>0</v>
      </c>
      <c r="BH182" s="16"/>
      <c r="BI182" s="16"/>
      <c r="BJ182" s="16">
        <f t="shared" si="651"/>
        <v>0</v>
      </c>
      <c r="BK182" s="16"/>
      <c r="BL182" s="16"/>
      <c r="BM182" s="16">
        <f t="shared" si="652"/>
        <v>0</v>
      </c>
      <c r="BN182" s="16">
        <v>1</v>
      </c>
      <c r="BO182" s="16">
        <v>1</v>
      </c>
      <c r="BP182" s="15">
        <f t="shared" si="653"/>
        <v>2</v>
      </c>
      <c r="BQ182" s="16">
        <v>1</v>
      </c>
      <c r="BR182" s="16">
        <v>1</v>
      </c>
      <c r="BS182" s="16">
        <f t="shared" si="654"/>
        <v>2</v>
      </c>
      <c r="BT182" s="16">
        <v>1</v>
      </c>
      <c r="BU182" s="16">
        <v>1</v>
      </c>
      <c r="BV182" s="16">
        <f t="shared" si="655"/>
        <v>2</v>
      </c>
      <c r="BW182" s="17">
        <f t="shared" si="656"/>
        <v>26</v>
      </c>
      <c r="BX182" s="18">
        <f t="shared" si="657"/>
        <v>18</v>
      </c>
      <c r="BY182" s="19">
        <f t="shared" si="658"/>
        <v>44</v>
      </c>
      <c r="BZ182" s="20"/>
      <c r="CA182" s="20"/>
      <c r="CB182" s="20"/>
      <c r="CC182" s="20"/>
      <c r="CD182" s="20"/>
    </row>
    <row r="183" spans="1:82" ht="30" customHeight="1" thickBot="1">
      <c r="A183" s="12">
        <v>27</v>
      </c>
      <c r="B183" s="13" t="s">
        <v>45</v>
      </c>
      <c r="C183" s="16">
        <v>7</v>
      </c>
      <c r="D183" s="16">
        <v>7</v>
      </c>
      <c r="E183" s="15">
        <f t="shared" si="633"/>
        <v>14</v>
      </c>
      <c r="F183" s="16">
        <v>7</v>
      </c>
      <c r="G183" s="16">
        <v>7</v>
      </c>
      <c r="H183" s="16">
        <f t="shared" si="634"/>
        <v>14</v>
      </c>
      <c r="I183" s="16">
        <v>7</v>
      </c>
      <c r="J183" s="16">
        <v>5</v>
      </c>
      <c r="K183" s="16">
        <f t="shared" si="635"/>
        <v>12</v>
      </c>
      <c r="L183" s="16">
        <v>0</v>
      </c>
      <c r="M183" s="16">
        <v>1</v>
      </c>
      <c r="N183" s="15">
        <f t="shared" si="636"/>
        <v>1</v>
      </c>
      <c r="O183" s="16">
        <v>0</v>
      </c>
      <c r="P183" s="16">
        <v>1</v>
      </c>
      <c r="Q183" s="16">
        <f t="shared" si="637"/>
        <v>1</v>
      </c>
      <c r="R183" s="16">
        <v>0</v>
      </c>
      <c r="S183" s="16">
        <v>1</v>
      </c>
      <c r="T183" s="16">
        <f t="shared" si="638"/>
        <v>1</v>
      </c>
      <c r="U183" s="16">
        <v>1</v>
      </c>
      <c r="V183" s="16">
        <v>0</v>
      </c>
      <c r="W183" s="15">
        <f t="shared" si="639"/>
        <v>1</v>
      </c>
      <c r="X183" s="16">
        <v>1</v>
      </c>
      <c r="Y183" s="16">
        <v>0</v>
      </c>
      <c r="Z183" s="16">
        <f t="shared" si="640"/>
        <v>1</v>
      </c>
      <c r="AA183" s="16">
        <v>1</v>
      </c>
      <c r="AB183" s="16">
        <v>0</v>
      </c>
      <c r="AC183" s="16">
        <f t="shared" si="641"/>
        <v>1</v>
      </c>
      <c r="AD183" s="16">
        <v>0</v>
      </c>
      <c r="AE183" s="16">
        <v>0</v>
      </c>
      <c r="AF183" s="15">
        <f t="shared" si="642"/>
        <v>0</v>
      </c>
      <c r="AG183" s="16">
        <v>0</v>
      </c>
      <c r="AH183" s="16">
        <v>0</v>
      </c>
      <c r="AI183" s="16">
        <f t="shared" si="643"/>
        <v>0</v>
      </c>
      <c r="AJ183" s="16">
        <v>0</v>
      </c>
      <c r="AK183" s="16">
        <v>0</v>
      </c>
      <c r="AL183" s="16">
        <f t="shared" si="644"/>
        <v>0</v>
      </c>
      <c r="AM183" s="16">
        <v>0</v>
      </c>
      <c r="AN183" s="16">
        <v>0</v>
      </c>
      <c r="AO183" s="15">
        <f t="shared" si="645"/>
        <v>0</v>
      </c>
      <c r="AP183" s="16">
        <v>0</v>
      </c>
      <c r="AQ183" s="16">
        <v>0</v>
      </c>
      <c r="AR183" s="16">
        <f t="shared" si="646"/>
        <v>0</v>
      </c>
      <c r="AS183" s="16">
        <v>0</v>
      </c>
      <c r="AT183" s="16">
        <v>0</v>
      </c>
      <c r="AU183" s="16">
        <f t="shared" si="659"/>
        <v>0</v>
      </c>
      <c r="AV183" s="16">
        <v>1</v>
      </c>
      <c r="AW183" s="16">
        <v>0</v>
      </c>
      <c r="AX183" s="15">
        <f t="shared" si="647"/>
        <v>1</v>
      </c>
      <c r="AY183" s="16">
        <v>1</v>
      </c>
      <c r="AZ183" s="16">
        <v>0</v>
      </c>
      <c r="BA183" s="16">
        <f t="shared" si="648"/>
        <v>1</v>
      </c>
      <c r="BB183" s="16">
        <v>1</v>
      </c>
      <c r="BC183" s="16">
        <v>0</v>
      </c>
      <c r="BD183" s="16">
        <f t="shared" si="649"/>
        <v>1</v>
      </c>
      <c r="BE183" s="16">
        <v>0</v>
      </c>
      <c r="BF183" s="16">
        <v>0</v>
      </c>
      <c r="BG183" s="15">
        <f t="shared" si="650"/>
        <v>0</v>
      </c>
      <c r="BH183" s="16">
        <v>0</v>
      </c>
      <c r="BI183" s="16">
        <v>0</v>
      </c>
      <c r="BJ183" s="16">
        <f t="shared" si="651"/>
        <v>0</v>
      </c>
      <c r="BK183" s="16">
        <v>0</v>
      </c>
      <c r="BL183" s="16">
        <v>0</v>
      </c>
      <c r="BM183" s="16">
        <f t="shared" si="652"/>
        <v>0</v>
      </c>
      <c r="BN183" s="16">
        <v>2</v>
      </c>
      <c r="BO183" s="16">
        <v>2</v>
      </c>
      <c r="BP183" s="15">
        <f t="shared" si="653"/>
        <v>4</v>
      </c>
      <c r="BQ183" s="16">
        <v>2</v>
      </c>
      <c r="BR183" s="16">
        <v>2</v>
      </c>
      <c r="BS183" s="16">
        <f t="shared" si="654"/>
        <v>4</v>
      </c>
      <c r="BT183" s="16">
        <v>2</v>
      </c>
      <c r="BU183" s="16">
        <v>2</v>
      </c>
      <c r="BV183" s="16">
        <f t="shared" si="655"/>
        <v>4</v>
      </c>
      <c r="BW183" s="17">
        <f t="shared" si="656"/>
        <v>11</v>
      </c>
      <c r="BX183" s="18">
        <f t="shared" si="657"/>
        <v>10</v>
      </c>
      <c r="BY183" s="19">
        <f t="shared" si="658"/>
        <v>21</v>
      </c>
      <c r="BZ183" s="20"/>
      <c r="CA183" s="20"/>
      <c r="CB183" s="20"/>
      <c r="CC183" s="20"/>
      <c r="CD183" s="20"/>
    </row>
    <row r="184" spans="1:82" ht="30" customHeight="1" thickBot="1">
      <c r="A184" s="311" t="s">
        <v>12</v>
      </c>
      <c r="B184" s="312"/>
      <c r="C184" s="58">
        <f t="shared" ref="C184:D184" si="660">SUM(C157:C183)</f>
        <v>108</v>
      </c>
      <c r="D184" s="58">
        <f t="shared" si="660"/>
        <v>129</v>
      </c>
      <c r="E184" s="15">
        <f t="shared" si="633"/>
        <v>237</v>
      </c>
      <c r="F184" s="58">
        <f t="shared" ref="F184:G184" si="661">SUM(F157:F183)</f>
        <v>96</v>
      </c>
      <c r="G184" s="58">
        <f t="shared" si="661"/>
        <v>113</v>
      </c>
      <c r="H184" s="16">
        <f t="shared" si="634"/>
        <v>209</v>
      </c>
      <c r="I184" s="58">
        <f t="shared" ref="I184:J184" si="662">SUM(I157:I183)</f>
        <v>92</v>
      </c>
      <c r="J184" s="58">
        <f t="shared" si="662"/>
        <v>108</v>
      </c>
      <c r="K184" s="16">
        <f t="shared" si="635"/>
        <v>200</v>
      </c>
      <c r="L184" s="58">
        <f t="shared" ref="L184:M184" si="663">SUM(L157:L183)</f>
        <v>66</v>
      </c>
      <c r="M184" s="58">
        <f t="shared" si="663"/>
        <v>58</v>
      </c>
      <c r="N184" s="15">
        <f t="shared" si="636"/>
        <v>124</v>
      </c>
      <c r="O184" s="58">
        <f t="shared" ref="O184:P184" si="664">SUM(O157:O183)</f>
        <v>58</v>
      </c>
      <c r="P184" s="58">
        <f t="shared" si="664"/>
        <v>53</v>
      </c>
      <c r="Q184" s="16">
        <f t="shared" si="637"/>
        <v>111</v>
      </c>
      <c r="R184" s="58">
        <f t="shared" ref="R184:S184" si="665">SUM(R157:R183)</f>
        <v>55</v>
      </c>
      <c r="S184" s="58">
        <f t="shared" si="665"/>
        <v>42</v>
      </c>
      <c r="T184" s="16">
        <f t="shared" si="638"/>
        <v>97</v>
      </c>
      <c r="U184" s="58">
        <f t="shared" ref="U184:V184" si="666">SUM(U157:U183)</f>
        <v>4</v>
      </c>
      <c r="V184" s="58">
        <f t="shared" si="666"/>
        <v>2</v>
      </c>
      <c r="W184" s="15">
        <f t="shared" si="639"/>
        <v>6</v>
      </c>
      <c r="X184" s="58">
        <f t="shared" ref="X184:Y184" si="667">SUM(X157:X183)</f>
        <v>4</v>
      </c>
      <c r="Y184" s="58">
        <f t="shared" si="667"/>
        <v>2</v>
      </c>
      <c r="Z184" s="16">
        <f t="shared" si="640"/>
        <v>6</v>
      </c>
      <c r="AA184" s="58">
        <f t="shared" ref="AA184:AB184" si="668">SUM(AA157:AA183)</f>
        <v>3</v>
      </c>
      <c r="AB184" s="58">
        <f t="shared" si="668"/>
        <v>1</v>
      </c>
      <c r="AC184" s="16">
        <f t="shared" si="641"/>
        <v>4</v>
      </c>
      <c r="AD184" s="58">
        <f t="shared" ref="AD184:AE184" si="669">SUM(AD157:AD183)</f>
        <v>4</v>
      </c>
      <c r="AE184" s="58">
        <f t="shared" si="669"/>
        <v>6</v>
      </c>
      <c r="AF184" s="15">
        <f t="shared" si="642"/>
        <v>10</v>
      </c>
      <c r="AG184" s="58">
        <f t="shared" ref="AG184:AH184" si="670">SUM(AG157:AG183)</f>
        <v>4</v>
      </c>
      <c r="AH184" s="58">
        <f t="shared" si="670"/>
        <v>6</v>
      </c>
      <c r="AI184" s="16">
        <f t="shared" si="643"/>
        <v>10</v>
      </c>
      <c r="AJ184" s="58">
        <f t="shared" ref="AJ184:AK184" si="671">SUM(AJ157:AJ183)</f>
        <v>3</v>
      </c>
      <c r="AK184" s="58">
        <f t="shared" si="671"/>
        <v>3</v>
      </c>
      <c r="AL184" s="16">
        <f t="shared" si="644"/>
        <v>6</v>
      </c>
      <c r="AM184" s="58">
        <f t="shared" ref="AM184:AN184" si="672">SUM(AM157:AM183)</f>
        <v>0</v>
      </c>
      <c r="AN184" s="58">
        <f t="shared" si="672"/>
        <v>0</v>
      </c>
      <c r="AO184" s="15">
        <f t="shared" si="645"/>
        <v>0</v>
      </c>
      <c r="AP184" s="58">
        <f t="shared" ref="AP184:AQ184" si="673">SUM(AP157:AP183)</f>
        <v>0</v>
      </c>
      <c r="AQ184" s="58">
        <f t="shared" si="673"/>
        <v>0</v>
      </c>
      <c r="AR184" s="16">
        <f t="shared" si="646"/>
        <v>0</v>
      </c>
      <c r="AS184" s="58">
        <f t="shared" ref="AS184:AT184" si="674">SUM(AS157:AS183)</f>
        <v>0</v>
      </c>
      <c r="AT184" s="58">
        <f t="shared" si="674"/>
        <v>0</v>
      </c>
      <c r="AU184" s="16">
        <f t="shared" si="659"/>
        <v>0</v>
      </c>
      <c r="AV184" s="58">
        <f t="shared" ref="AV184:AW184" si="675">SUM(AV157:AV183)</f>
        <v>4</v>
      </c>
      <c r="AW184" s="58">
        <f t="shared" si="675"/>
        <v>1</v>
      </c>
      <c r="AX184" s="15">
        <f t="shared" si="647"/>
        <v>5</v>
      </c>
      <c r="AY184" s="58">
        <f t="shared" ref="AY184:AZ184" si="676">SUM(AY157:AY183)</f>
        <v>4</v>
      </c>
      <c r="AZ184" s="58">
        <f t="shared" si="676"/>
        <v>1</v>
      </c>
      <c r="BA184" s="16">
        <f t="shared" si="648"/>
        <v>5</v>
      </c>
      <c r="BB184" s="58">
        <f t="shared" ref="BB184:BC184" si="677">SUM(BB157:BB183)</f>
        <v>4</v>
      </c>
      <c r="BC184" s="58">
        <f t="shared" si="677"/>
        <v>1</v>
      </c>
      <c r="BD184" s="16">
        <f t="shared" si="649"/>
        <v>5</v>
      </c>
      <c r="BE184" s="58">
        <f t="shared" ref="BE184:BF184" si="678">SUM(BE157:BE183)</f>
        <v>0</v>
      </c>
      <c r="BF184" s="58">
        <f t="shared" si="678"/>
        <v>0</v>
      </c>
      <c r="BG184" s="15">
        <f t="shared" si="650"/>
        <v>0</v>
      </c>
      <c r="BH184" s="58">
        <f t="shared" ref="BH184:BI184" si="679">SUM(BH157:BH183)</f>
        <v>0</v>
      </c>
      <c r="BI184" s="58">
        <f t="shared" si="679"/>
        <v>0</v>
      </c>
      <c r="BJ184" s="16">
        <f t="shared" si="651"/>
        <v>0</v>
      </c>
      <c r="BK184" s="58">
        <f t="shared" ref="BK184:BL184" si="680">SUM(BK157:BK183)</f>
        <v>0</v>
      </c>
      <c r="BL184" s="58">
        <f t="shared" si="680"/>
        <v>0</v>
      </c>
      <c r="BM184" s="16">
        <f t="shared" si="652"/>
        <v>0</v>
      </c>
      <c r="BN184" s="58">
        <f t="shared" ref="BN184:BO184" si="681">SUM(BN157:BN183)</f>
        <v>145</v>
      </c>
      <c r="BO184" s="58">
        <f t="shared" si="681"/>
        <v>115</v>
      </c>
      <c r="BP184" s="15">
        <f t="shared" si="653"/>
        <v>260</v>
      </c>
      <c r="BQ184" s="58">
        <f t="shared" ref="BQ184:BR184" si="682">SUM(BQ157:BQ183)</f>
        <v>140</v>
      </c>
      <c r="BR184" s="58">
        <f t="shared" si="682"/>
        <v>113</v>
      </c>
      <c r="BS184" s="16">
        <f t="shared" si="654"/>
        <v>253</v>
      </c>
      <c r="BT184" s="58">
        <f t="shared" ref="BT184:BU184" si="683">SUM(BT157:BT183)</f>
        <v>54</v>
      </c>
      <c r="BU184" s="58">
        <f t="shared" si="683"/>
        <v>47</v>
      </c>
      <c r="BV184" s="58">
        <f>BU184+BT184</f>
        <v>101</v>
      </c>
      <c r="BW184" s="59">
        <f t="shared" si="656"/>
        <v>331</v>
      </c>
      <c r="BX184" s="60">
        <f t="shared" si="657"/>
        <v>311</v>
      </c>
      <c r="BY184" s="61">
        <f t="shared" si="658"/>
        <v>642</v>
      </c>
      <c r="BZ184" s="20"/>
      <c r="CA184" s="20"/>
      <c r="CB184" s="20"/>
      <c r="CC184" s="20"/>
      <c r="CD184" s="20"/>
    </row>
    <row r="185" spans="1:82" ht="14.25" customHeight="1"/>
    <row r="186" spans="1:82" ht="14.25" customHeight="1">
      <c r="A186" s="6" t="s">
        <v>46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3"/>
      <c r="CD186" s="5">
        <v>0</v>
      </c>
    </row>
    <row r="187" spans="1:82" ht="14.25" customHeight="1">
      <c r="A187" s="6" t="s">
        <v>53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3"/>
    </row>
    <row r="188" spans="1:82" ht="14.25" customHeight="1" thickBot="1">
      <c r="A188" s="326" t="s">
        <v>1</v>
      </c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17"/>
      <c r="BL188" s="317"/>
      <c r="BM188" s="317"/>
      <c r="BN188" s="317"/>
      <c r="BO188" s="317"/>
      <c r="BP188" s="317"/>
      <c r="BQ188" s="317"/>
      <c r="BR188" s="317"/>
      <c r="BS188" s="317"/>
      <c r="BT188" s="317"/>
      <c r="BU188" s="317"/>
      <c r="BV188" s="317"/>
      <c r="BW188" s="7"/>
      <c r="BX188" s="7"/>
      <c r="BY188" s="7"/>
    </row>
    <row r="189" spans="1:82" ht="111" customHeight="1" thickBot="1">
      <c r="A189" s="327" t="s">
        <v>2</v>
      </c>
      <c r="B189" s="327" t="s">
        <v>3</v>
      </c>
      <c r="C189" s="330" t="s">
        <v>4</v>
      </c>
      <c r="D189" s="331"/>
      <c r="E189" s="331"/>
      <c r="F189" s="331"/>
      <c r="G189" s="331"/>
      <c r="H189" s="331"/>
      <c r="I189" s="331"/>
      <c r="J189" s="331"/>
      <c r="K189" s="312"/>
      <c r="L189" s="330" t="s">
        <v>5</v>
      </c>
      <c r="M189" s="331"/>
      <c r="N189" s="331"/>
      <c r="O189" s="331"/>
      <c r="P189" s="331"/>
      <c r="Q189" s="331"/>
      <c r="R189" s="331"/>
      <c r="S189" s="331"/>
      <c r="T189" s="312"/>
      <c r="U189" s="330" t="s">
        <v>6</v>
      </c>
      <c r="V189" s="331"/>
      <c r="W189" s="331"/>
      <c r="X189" s="331"/>
      <c r="Y189" s="331"/>
      <c r="Z189" s="331"/>
      <c r="AA189" s="331"/>
      <c r="AB189" s="331"/>
      <c r="AC189" s="312"/>
      <c r="AD189" s="330" t="s">
        <v>7</v>
      </c>
      <c r="AE189" s="331"/>
      <c r="AF189" s="331"/>
      <c r="AG189" s="331"/>
      <c r="AH189" s="331"/>
      <c r="AI189" s="331"/>
      <c r="AJ189" s="331"/>
      <c r="AK189" s="331"/>
      <c r="AL189" s="312"/>
      <c r="AM189" s="330" t="s">
        <v>8</v>
      </c>
      <c r="AN189" s="331"/>
      <c r="AO189" s="331"/>
      <c r="AP189" s="331"/>
      <c r="AQ189" s="331"/>
      <c r="AR189" s="331"/>
      <c r="AS189" s="331"/>
      <c r="AT189" s="331"/>
      <c r="AU189" s="312"/>
      <c r="AV189" s="330" t="s">
        <v>9</v>
      </c>
      <c r="AW189" s="331"/>
      <c r="AX189" s="331"/>
      <c r="AY189" s="331"/>
      <c r="AZ189" s="331"/>
      <c r="BA189" s="331"/>
      <c r="BB189" s="331"/>
      <c r="BC189" s="331"/>
      <c r="BD189" s="312"/>
      <c r="BE189" s="330" t="s">
        <v>10</v>
      </c>
      <c r="BF189" s="331"/>
      <c r="BG189" s="331"/>
      <c r="BH189" s="331"/>
      <c r="BI189" s="331"/>
      <c r="BJ189" s="331"/>
      <c r="BK189" s="331"/>
      <c r="BL189" s="331"/>
      <c r="BM189" s="312"/>
      <c r="BN189" s="330" t="s">
        <v>11</v>
      </c>
      <c r="BO189" s="331"/>
      <c r="BP189" s="331"/>
      <c r="BQ189" s="331"/>
      <c r="BR189" s="331"/>
      <c r="BS189" s="331"/>
      <c r="BT189" s="331"/>
      <c r="BU189" s="331"/>
      <c r="BV189" s="312"/>
      <c r="BW189" s="322" t="s">
        <v>12</v>
      </c>
      <c r="BX189" s="314"/>
      <c r="BY189" s="315"/>
    </row>
    <row r="190" spans="1:82" ht="15" customHeight="1">
      <c r="A190" s="328"/>
      <c r="B190" s="328"/>
      <c r="C190" s="313" t="s">
        <v>13</v>
      </c>
      <c r="D190" s="314"/>
      <c r="E190" s="315"/>
      <c r="F190" s="313" t="s">
        <v>14</v>
      </c>
      <c r="G190" s="314"/>
      <c r="H190" s="315"/>
      <c r="I190" s="313" t="s">
        <v>15</v>
      </c>
      <c r="J190" s="314"/>
      <c r="K190" s="315"/>
      <c r="L190" s="313" t="s">
        <v>13</v>
      </c>
      <c r="M190" s="314"/>
      <c r="N190" s="315"/>
      <c r="O190" s="313" t="s">
        <v>14</v>
      </c>
      <c r="P190" s="314"/>
      <c r="Q190" s="315"/>
      <c r="R190" s="313" t="s">
        <v>15</v>
      </c>
      <c r="S190" s="314"/>
      <c r="T190" s="315"/>
      <c r="U190" s="313" t="s">
        <v>13</v>
      </c>
      <c r="V190" s="314"/>
      <c r="W190" s="315"/>
      <c r="X190" s="313" t="s">
        <v>14</v>
      </c>
      <c r="Y190" s="314"/>
      <c r="Z190" s="315"/>
      <c r="AA190" s="313" t="s">
        <v>15</v>
      </c>
      <c r="AB190" s="314"/>
      <c r="AC190" s="315"/>
      <c r="AD190" s="313" t="s">
        <v>13</v>
      </c>
      <c r="AE190" s="314"/>
      <c r="AF190" s="315"/>
      <c r="AG190" s="313" t="s">
        <v>14</v>
      </c>
      <c r="AH190" s="314"/>
      <c r="AI190" s="315"/>
      <c r="AJ190" s="313" t="s">
        <v>15</v>
      </c>
      <c r="AK190" s="314"/>
      <c r="AL190" s="315"/>
      <c r="AM190" s="313" t="s">
        <v>13</v>
      </c>
      <c r="AN190" s="314"/>
      <c r="AO190" s="315"/>
      <c r="AP190" s="313" t="s">
        <v>14</v>
      </c>
      <c r="AQ190" s="314"/>
      <c r="AR190" s="315"/>
      <c r="AS190" s="313" t="s">
        <v>15</v>
      </c>
      <c r="AT190" s="314"/>
      <c r="AU190" s="315"/>
      <c r="AV190" s="313" t="s">
        <v>13</v>
      </c>
      <c r="AW190" s="314"/>
      <c r="AX190" s="315"/>
      <c r="AY190" s="313" t="s">
        <v>14</v>
      </c>
      <c r="AZ190" s="314"/>
      <c r="BA190" s="315"/>
      <c r="BB190" s="313" t="s">
        <v>15</v>
      </c>
      <c r="BC190" s="314"/>
      <c r="BD190" s="315"/>
      <c r="BE190" s="313" t="s">
        <v>13</v>
      </c>
      <c r="BF190" s="314"/>
      <c r="BG190" s="315"/>
      <c r="BH190" s="313" t="s">
        <v>14</v>
      </c>
      <c r="BI190" s="314"/>
      <c r="BJ190" s="315"/>
      <c r="BK190" s="313" t="s">
        <v>15</v>
      </c>
      <c r="BL190" s="314"/>
      <c r="BM190" s="315"/>
      <c r="BN190" s="313" t="s">
        <v>13</v>
      </c>
      <c r="BO190" s="314"/>
      <c r="BP190" s="315"/>
      <c r="BQ190" s="313" t="s">
        <v>14</v>
      </c>
      <c r="BR190" s="314"/>
      <c r="BS190" s="315"/>
      <c r="BT190" s="313" t="s">
        <v>15</v>
      </c>
      <c r="BU190" s="314"/>
      <c r="BV190" s="315"/>
      <c r="BW190" s="316"/>
      <c r="BX190" s="317"/>
      <c r="BY190" s="318"/>
    </row>
    <row r="191" spans="1:82" ht="15" customHeight="1">
      <c r="A191" s="328"/>
      <c r="B191" s="328"/>
      <c r="C191" s="316"/>
      <c r="D191" s="317"/>
      <c r="E191" s="318"/>
      <c r="F191" s="316"/>
      <c r="G191" s="317"/>
      <c r="H191" s="318"/>
      <c r="I191" s="316"/>
      <c r="J191" s="317"/>
      <c r="K191" s="318"/>
      <c r="L191" s="316"/>
      <c r="M191" s="317"/>
      <c r="N191" s="318"/>
      <c r="O191" s="316"/>
      <c r="P191" s="317"/>
      <c r="Q191" s="318"/>
      <c r="R191" s="316"/>
      <c r="S191" s="317"/>
      <c r="T191" s="318"/>
      <c r="U191" s="316"/>
      <c r="V191" s="317"/>
      <c r="W191" s="318"/>
      <c r="X191" s="316"/>
      <c r="Y191" s="317"/>
      <c r="Z191" s="318"/>
      <c r="AA191" s="316"/>
      <c r="AB191" s="317"/>
      <c r="AC191" s="318"/>
      <c r="AD191" s="316"/>
      <c r="AE191" s="317"/>
      <c r="AF191" s="318"/>
      <c r="AG191" s="316"/>
      <c r="AH191" s="317"/>
      <c r="AI191" s="318"/>
      <c r="AJ191" s="316"/>
      <c r="AK191" s="317"/>
      <c r="AL191" s="318"/>
      <c r="AM191" s="316"/>
      <c r="AN191" s="317"/>
      <c r="AO191" s="318"/>
      <c r="AP191" s="316"/>
      <c r="AQ191" s="317"/>
      <c r="AR191" s="318"/>
      <c r="AS191" s="316"/>
      <c r="AT191" s="317"/>
      <c r="AU191" s="318"/>
      <c r="AV191" s="316"/>
      <c r="AW191" s="317"/>
      <c r="AX191" s="318"/>
      <c r="AY191" s="316"/>
      <c r="AZ191" s="317"/>
      <c r="BA191" s="318"/>
      <c r="BB191" s="316"/>
      <c r="BC191" s="317"/>
      <c r="BD191" s="318"/>
      <c r="BE191" s="316"/>
      <c r="BF191" s="317"/>
      <c r="BG191" s="318"/>
      <c r="BH191" s="316"/>
      <c r="BI191" s="317"/>
      <c r="BJ191" s="318"/>
      <c r="BK191" s="316"/>
      <c r="BL191" s="317"/>
      <c r="BM191" s="318"/>
      <c r="BN191" s="316"/>
      <c r="BO191" s="317"/>
      <c r="BP191" s="318"/>
      <c r="BQ191" s="316"/>
      <c r="BR191" s="317"/>
      <c r="BS191" s="318"/>
      <c r="BT191" s="316"/>
      <c r="BU191" s="317"/>
      <c r="BV191" s="318"/>
      <c r="BW191" s="316"/>
      <c r="BX191" s="317"/>
      <c r="BY191" s="318"/>
    </row>
    <row r="192" spans="1:82" ht="15" customHeight="1" thickBot="1">
      <c r="A192" s="328"/>
      <c r="B192" s="328"/>
      <c r="C192" s="319"/>
      <c r="D192" s="320"/>
      <c r="E192" s="321"/>
      <c r="F192" s="319"/>
      <c r="G192" s="320"/>
      <c r="H192" s="321"/>
      <c r="I192" s="319"/>
      <c r="J192" s="320"/>
      <c r="K192" s="321"/>
      <c r="L192" s="319"/>
      <c r="M192" s="320"/>
      <c r="N192" s="321"/>
      <c r="O192" s="319"/>
      <c r="P192" s="320"/>
      <c r="Q192" s="321"/>
      <c r="R192" s="319"/>
      <c r="S192" s="320"/>
      <c r="T192" s="321"/>
      <c r="U192" s="319"/>
      <c r="V192" s="320"/>
      <c r="W192" s="321"/>
      <c r="X192" s="319"/>
      <c r="Y192" s="320"/>
      <c r="Z192" s="321"/>
      <c r="AA192" s="319"/>
      <c r="AB192" s="320"/>
      <c r="AC192" s="321"/>
      <c r="AD192" s="319"/>
      <c r="AE192" s="320"/>
      <c r="AF192" s="321"/>
      <c r="AG192" s="319"/>
      <c r="AH192" s="320"/>
      <c r="AI192" s="321"/>
      <c r="AJ192" s="319"/>
      <c r="AK192" s="320"/>
      <c r="AL192" s="321"/>
      <c r="AM192" s="319"/>
      <c r="AN192" s="320"/>
      <c r="AO192" s="321"/>
      <c r="AP192" s="319"/>
      <c r="AQ192" s="320"/>
      <c r="AR192" s="321"/>
      <c r="AS192" s="319"/>
      <c r="AT192" s="320"/>
      <c r="AU192" s="321"/>
      <c r="AV192" s="319"/>
      <c r="AW192" s="320"/>
      <c r="AX192" s="321"/>
      <c r="AY192" s="319"/>
      <c r="AZ192" s="320"/>
      <c r="BA192" s="321"/>
      <c r="BB192" s="319"/>
      <c r="BC192" s="320"/>
      <c r="BD192" s="321"/>
      <c r="BE192" s="319"/>
      <c r="BF192" s="320"/>
      <c r="BG192" s="321"/>
      <c r="BH192" s="319"/>
      <c r="BI192" s="320"/>
      <c r="BJ192" s="321"/>
      <c r="BK192" s="319"/>
      <c r="BL192" s="320"/>
      <c r="BM192" s="321"/>
      <c r="BN192" s="319"/>
      <c r="BO192" s="320"/>
      <c r="BP192" s="321"/>
      <c r="BQ192" s="319"/>
      <c r="BR192" s="320"/>
      <c r="BS192" s="321"/>
      <c r="BT192" s="319"/>
      <c r="BU192" s="320"/>
      <c r="BV192" s="321"/>
      <c r="BW192" s="323"/>
      <c r="BX192" s="324"/>
      <c r="BY192" s="325"/>
    </row>
    <row r="193" spans="1:82" ht="14.25" customHeight="1" thickBot="1">
      <c r="A193" s="329"/>
      <c r="B193" s="329"/>
      <c r="C193" s="8" t="s">
        <v>16</v>
      </c>
      <c r="D193" s="8" t="s">
        <v>17</v>
      </c>
      <c r="E193" s="8" t="s">
        <v>18</v>
      </c>
      <c r="F193" s="8" t="s">
        <v>16</v>
      </c>
      <c r="G193" s="8" t="s">
        <v>17</v>
      </c>
      <c r="H193" s="8" t="s">
        <v>18</v>
      </c>
      <c r="I193" s="8" t="s">
        <v>16</v>
      </c>
      <c r="J193" s="8" t="s">
        <v>17</v>
      </c>
      <c r="K193" s="8" t="s">
        <v>18</v>
      </c>
      <c r="L193" s="8" t="s">
        <v>16</v>
      </c>
      <c r="M193" s="8" t="s">
        <v>17</v>
      </c>
      <c r="N193" s="8" t="s">
        <v>18</v>
      </c>
      <c r="O193" s="8" t="s">
        <v>16</v>
      </c>
      <c r="P193" s="8" t="s">
        <v>17</v>
      </c>
      <c r="Q193" s="8" t="s">
        <v>18</v>
      </c>
      <c r="R193" s="8" t="s">
        <v>16</v>
      </c>
      <c r="S193" s="8" t="s">
        <v>17</v>
      </c>
      <c r="T193" s="8" t="s">
        <v>18</v>
      </c>
      <c r="U193" s="8" t="s">
        <v>16</v>
      </c>
      <c r="V193" s="8" t="s">
        <v>17</v>
      </c>
      <c r="W193" s="8" t="s">
        <v>18</v>
      </c>
      <c r="X193" s="8" t="s">
        <v>16</v>
      </c>
      <c r="Y193" s="8" t="s">
        <v>17</v>
      </c>
      <c r="Z193" s="8" t="s">
        <v>18</v>
      </c>
      <c r="AA193" s="8" t="s">
        <v>16</v>
      </c>
      <c r="AB193" s="8" t="s">
        <v>17</v>
      </c>
      <c r="AC193" s="8" t="s">
        <v>18</v>
      </c>
      <c r="AD193" s="8" t="s">
        <v>16</v>
      </c>
      <c r="AE193" s="8" t="s">
        <v>17</v>
      </c>
      <c r="AF193" s="8" t="s">
        <v>18</v>
      </c>
      <c r="AG193" s="8" t="s">
        <v>16</v>
      </c>
      <c r="AH193" s="8" t="s">
        <v>17</v>
      </c>
      <c r="AI193" s="8" t="s">
        <v>18</v>
      </c>
      <c r="AJ193" s="8" t="s">
        <v>16</v>
      </c>
      <c r="AK193" s="8" t="s">
        <v>17</v>
      </c>
      <c r="AL193" s="8" t="s">
        <v>18</v>
      </c>
      <c r="AM193" s="8" t="s">
        <v>16</v>
      </c>
      <c r="AN193" s="8" t="s">
        <v>17</v>
      </c>
      <c r="AO193" s="8" t="s">
        <v>18</v>
      </c>
      <c r="AP193" s="8" t="s">
        <v>16</v>
      </c>
      <c r="AQ193" s="8" t="s">
        <v>17</v>
      </c>
      <c r="AR193" s="8" t="s">
        <v>18</v>
      </c>
      <c r="AS193" s="8" t="s">
        <v>16</v>
      </c>
      <c r="AT193" s="8" t="s">
        <v>17</v>
      </c>
      <c r="AU193" s="8" t="s">
        <v>18</v>
      </c>
      <c r="AV193" s="8" t="s">
        <v>16</v>
      </c>
      <c r="AW193" s="8" t="s">
        <v>17</v>
      </c>
      <c r="AX193" s="8" t="s">
        <v>18</v>
      </c>
      <c r="AY193" s="8" t="s">
        <v>16</v>
      </c>
      <c r="AZ193" s="8" t="s">
        <v>17</v>
      </c>
      <c r="BA193" s="8" t="s">
        <v>18</v>
      </c>
      <c r="BB193" s="8" t="s">
        <v>16</v>
      </c>
      <c r="BC193" s="8" t="s">
        <v>17</v>
      </c>
      <c r="BD193" s="8" t="s">
        <v>18</v>
      </c>
      <c r="BE193" s="8" t="s">
        <v>16</v>
      </c>
      <c r="BF193" s="8" t="s">
        <v>17</v>
      </c>
      <c r="BG193" s="8" t="s">
        <v>18</v>
      </c>
      <c r="BH193" s="8" t="s">
        <v>16</v>
      </c>
      <c r="BI193" s="8" t="s">
        <v>17</v>
      </c>
      <c r="BJ193" s="8" t="s">
        <v>18</v>
      </c>
      <c r="BK193" s="8" t="s">
        <v>16</v>
      </c>
      <c r="BL193" s="8" t="s">
        <v>17</v>
      </c>
      <c r="BM193" s="8" t="s">
        <v>18</v>
      </c>
      <c r="BN193" s="8" t="s">
        <v>16</v>
      </c>
      <c r="BO193" s="8" t="s">
        <v>17</v>
      </c>
      <c r="BP193" s="8" t="s">
        <v>18</v>
      </c>
      <c r="BQ193" s="8" t="s">
        <v>16</v>
      </c>
      <c r="BR193" s="8" t="s">
        <v>17</v>
      </c>
      <c r="BS193" s="8" t="s">
        <v>18</v>
      </c>
      <c r="BT193" s="8" t="s">
        <v>16</v>
      </c>
      <c r="BU193" s="8" t="s">
        <v>17</v>
      </c>
      <c r="BV193" s="8" t="s">
        <v>18</v>
      </c>
      <c r="BW193" s="9" t="s">
        <v>16</v>
      </c>
      <c r="BX193" s="10" t="s">
        <v>17</v>
      </c>
      <c r="BY193" s="11" t="s">
        <v>18</v>
      </c>
    </row>
    <row r="194" spans="1:82" ht="30" customHeight="1" thickBot="1">
      <c r="A194" s="12">
        <v>1</v>
      </c>
      <c r="B194" s="13" t="s">
        <v>19</v>
      </c>
      <c r="C194" s="14">
        <v>5</v>
      </c>
      <c r="D194" s="14">
        <v>1</v>
      </c>
      <c r="E194" s="15">
        <f t="shared" ref="E194:E204" si="684">SUM(C194:D194)</f>
        <v>6</v>
      </c>
      <c r="F194" s="14">
        <v>5</v>
      </c>
      <c r="G194" s="14">
        <v>1</v>
      </c>
      <c r="H194" s="16">
        <f t="shared" ref="H194:H204" si="685">SUM(F194:G194)</f>
        <v>6</v>
      </c>
      <c r="I194" s="14">
        <v>5</v>
      </c>
      <c r="J194" s="14">
        <v>1</v>
      </c>
      <c r="K194" s="16">
        <f t="shared" ref="K194:K204" si="686">SUM(I194:J194)</f>
        <v>6</v>
      </c>
      <c r="L194" s="14">
        <v>2</v>
      </c>
      <c r="M194" s="14">
        <v>0</v>
      </c>
      <c r="N194" s="15">
        <f t="shared" ref="N194:N197" si="687">SUM(L194:M194)</f>
        <v>2</v>
      </c>
      <c r="O194" s="14">
        <v>2</v>
      </c>
      <c r="P194" s="14">
        <v>0</v>
      </c>
      <c r="Q194" s="16">
        <f t="shared" ref="Q194:Q197" si="688">SUM(O194:P194)</f>
        <v>2</v>
      </c>
      <c r="R194" s="14">
        <v>2</v>
      </c>
      <c r="S194" s="14">
        <v>0</v>
      </c>
      <c r="T194" s="16">
        <f t="shared" ref="T194:T197" si="689">SUM(R194:S194)</f>
        <v>2</v>
      </c>
      <c r="U194" s="14">
        <v>1</v>
      </c>
      <c r="V194" s="14">
        <v>0</v>
      </c>
      <c r="W194" s="15">
        <f t="shared" ref="W194:W197" si="690">SUM(U194:V194)</f>
        <v>1</v>
      </c>
      <c r="X194" s="14">
        <v>1</v>
      </c>
      <c r="Y194" s="14">
        <v>0</v>
      </c>
      <c r="Z194" s="16">
        <f t="shared" ref="Z194:Z197" si="691">SUM(X194:Y194)</f>
        <v>1</v>
      </c>
      <c r="AA194" s="14">
        <v>1</v>
      </c>
      <c r="AB194" s="14">
        <v>0</v>
      </c>
      <c r="AC194" s="16">
        <f t="shared" ref="AC194:AC197" si="692">SUM(AA194:AB194)</f>
        <v>1</v>
      </c>
      <c r="AD194" s="14">
        <v>0</v>
      </c>
      <c r="AE194" s="14">
        <v>0</v>
      </c>
      <c r="AF194" s="15">
        <f t="shared" ref="AF194:AF197" si="693">SUM(AD194:AE194)</f>
        <v>0</v>
      </c>
      <c r="AG194" s="14">
        <v>0</v>
      </c>
      <c r="AH194" s="14">
        <v>0</v>
      </c>
      <c r="AI194" s="16">
        <f t="shared" ref="AI194:AI195" si="694">SUM(AG194:AH194)</f>
        <v>0</v>
      </c>
      <c r="AJ194" s="14">
        <v>0</v>
      </c>
      <c r="AK194" s="14">
        <v>0</v>
      </c>
      <c r="AL194" s="16">
        <f t="shared" ref="AL194:AL197" si="695">SUM(AJ194:AK194)</f>
        <v>0</v>
      </c>
      <c r="AM194" s="14">
        <v>0</v>
      </c>
      <c r="AN194" s="14">
        <v>0</v>
      </c>
      <c r="AO194" s="15">
        <f t="shared" ref="AO194:AO197" si="696">SUM(AM194:AN194)</f>
        <v>0</v>
      </c>
      <c r="AP194" s="14">
        <v>0</v>
      </c>
      <c r="AQ194" s="14">
        <v>0</v>
      </c>
      <c r="AR194" s="16">
        <f t="shared" ref="AR194:AR197" si="697">SUM(AP194:AQ194)</f>
        <v>0</v>
      </c>
      <c r="AS194" s="14">
        <v>0</v>
      </c>
      <c r="AT194" s="14">
        <v>0</v>
      </c>
      <c r="AU194" s="16">
        <f t="shared" ref="AU194:AU197" si="698">SUM(AS194:AT194)</f>
        <v>0</v>
      </c>
      <c r="AV194" s="14">
        <v>0</v>
      </c>
      <c r="AW194" s="14">
        <v>0</v>
      </c>
      <c r="AX194" s="15">
        <f t="shared" ref="AX194:AX197" si="699">SUM(AV194:AW194)</f>
        <v>0</v>
      </c>
      <c r="AY194" s="14">
        <v>0</v>
      </c>
      <c r="AZ194" s="14">
        <v>0</v>
      </c>
      <c r="BA194" s="16">
        <f t="shared" ref="BA194:BA197" si="700">SUM(AY194:AZ194)</f>
        <v>0</v>
      </c>
      <c r="BB194" s="14">
        <v>0</v>
      </c>
      <c r="BC194" s="14">
        <v>0</v>
      </c>
      <c r="BD194" s="16">
        <f t="shared" ref="BD194:BD200" si="701">SUM(BB194:BC194)</f>
        <v>0</v>
      </c>
      <c r="BE194" s="14">
        <v>0</v>
      </c>
      <c r="BF194" s="14">
        <v>0</v>
      </c>
      <c r="BG194" s="15">
        <f t="shared" ref="BG194:BG197" si="702">SUM(BE194:BF194)</f>
        <v>0</v>
      </c>
      <c r="BH194" s="14">
        <v>0</v>
      </c>
      <c r="BI194" s="14">
        <v>0</v>
      </c>
      <c r="BJ194" s="16">
        <f t="shared" ref="BJ194:BJ197" si="703">SUM(BH194:BI194)</f>
        <v>0</v>
      </c>
      <c r="BK194" s="14">
        <v>0</v>
      </c>
      <c r="BL194" s="14">
        <v>0</v>
      </c>
      <c r="BM194" s="16">
        <f t="shared" ref="BM194:BM197" si="704">SUM(BK194:BL194)</f>
        <v>0</v>
      </c>
      <c r="BN194" s="14">
        <v>13</v>
      </c>
      <c r="BO194" s="14">
        <v>6</v>
      </c>
      <c r="BP194" s="15">
        <f t="shared" ref="BP194:BP200" si="705">SUM(BN194:BO194)</f>
        <v>19</v>
      </c>
      <c r="BQ194" s="14">
        <v>13</v>
      </c>
      <c r="BR194" s="14">
        <v>6</v>
      </c>
      <c r="BS194" s="16">
        <f t="shared" ref="BS194:BS204" si="706">SUM(BQ194:BR194)</f>
        <v>19</v>
      </c>
      <c r="BT194" s="14">
        <v>13</v>
      </c>
      <c r="BU194" s="14">
        <v>6</v>
      </c>
      <c r="BV194" s="16">
        <f t="shared" ref="BV194:BV202" si="707">SUM(BT194:BU194)</f>
        <v>19</v>
      </c>
      <c r="BW194" s="17">
        <f t="shared" ref="BW194:BW208" si="708">AM194+AV194+BE194+C194+L194+U194+AD194+BN194</f>
        <v>21</v>
      </c>
      <c r="BX194" s="18">
        <f t="shared" ref="BX194:BX208" si="709">D194+M194+V194+AE194+AN194+AW194+BF194+BO194</f>
        <v>7</v>
      </c>
      <c r="BY194" s="19">
        <f t="shared" ref="BY194:BY208" si="710">SUM(BW194:BX194)</f>
        <v>28</v>
      </c>
      <c r="BZ194" s="20"/>
      <c r="CA194" s="20"/>
      <c r="CB194" s="20"/>
      <c r="CC194" s="20"/>
      <c r="CD194" s="20"/>
    </row>
    <row r="195" spans="1:82" ht="30" customHeight="1" thickBot="1">
      <c r="A195" s="12">
        <v>2</v>
      </c>
      <c r="B195" s="13" t="s">
        <v>20</v>
      </c>
      <c r="C195" s="16">
        <v>2</v>
      </c>
      <c r="D195" s="16">
        <v>4</v>
      </c>
      <c r="E195" s="15">
        <f t="shared" si="684"/>
        <v>6</v>
      </c>
      <c r="F195" s="21">
        <v>0</v>
      </c>
      <c r="G195" s="21">
        <v>0</v>
      </c>
      <c r="H195" s="16">
        <f t="shared" si="685"/>
        <v>0</v>
      </c>
      <c r="I195" s="21">
        <v>2</v>
      </c>
      <c r="J195" s="21">
        <v>4</v>
      </c>
      <c r="K195" s="16">
        <f t="shared" si="686"/>
        <v>6</v>
      </c>
      <c r="L195" s="21">
        <v>0</v>
      </c>
      <c r="M195" s="21">
        <v>0</v>
      </c>
      <c r="N195" s="15">
        <f t="shared" si="687"/>
        <v>0</v>
      </c>
      <c r="O195" s="21">
        <v>0</v>
      </c>
      <c r="P195" s="21">
        <v>0</v>
      </c>
      <c r="Q195" s="16">
        <f t="shared" si="688"/>
        <v>0</v>
      </c>
      <c r="R195" s="21">
        <v>0</v>
      </c>
      <c r="S195" s="21">
        <v>0</v>
      </c>
      <c r="T195" s="16">
        <f t="shared" si="689"/>
        <v>0</v>
      </c>
      <c r="U195" s="21">
        <v>0</v>
      </c>
      <c r="V195" s="21">
        <v>0</v>
      </c>
      <c r="W195" s="15">
        <f t="shared" si="690"/>
        <v>0</v>
      </c>
      <c r="X195" s="21">
        <v>0</v>
      </c>
      <c r="Y195" s="21">
        <v>0</v>
      </c>
      <c r="Z195" s="16">
        <f t="shared" si="691"/>
        <v>0</v>
      </c>
      <c r="AA195" s="21">
        <v>0</v>
      </c>
      <c r="AB195" s="21">
        <v>0</v>
      </c>
      <c r="AC195" s="16">
        <f t="shared" si="692"/>
        <v>0</v>
      </c>
      <c r="AD195" s="21">
        <v>0</v>
      </c>
      <c r="AE195" s="21">
        <v>0</v>
      </c>
      <c r="AF195" s="15">
        <f t="shared" si="693"/>
        <v>0</v>
      </c>
      <c r="AG195" s="21">
        <v>0</v>
      </c>
      <c r="AH195" s="21">
        <v>0</v>
      </c>
      <c r="AI195" s="16">
        <f t="shared" si="694"/>
        <v>0</v>
      </c>
      <c r="AJ195" s="21">
        <v>0</v>
      </c>
      <c r="AK195" s="21">
        <v>0</v>
      </c>
      <c r="AL195" s="16">
        <f t="shared" si="695"/>
        <v>0</v>
      </c>
      <c r="AM195" s="16">
        <v>0</v>
      </c>
      <c r="AN195" s="16">
        <v>0</v>
      </c>
      <c r="AO195" s="15">
        <f t="shared" si="696"/>
        <v>0</v>
      </c>
      <c r="AP195" s="16">
        <v>0</v>
      </c>
      <c r="AQ195" s="16">
        <v>0</v>
      </c>
      <c r="AR195" s="16">
        <f t="shared" si="697"/>
        <v>0</v>
      </c>
      <c r="AS195" s="16">
        <v>0</v>
      </c>
      <c r="AT195" s="16">
        <v>0</v>
      </c>
      <c r="AU195" s="16">
        <f t="shared" si="698"/>
        <v>0</v>
      </c>
      <c r="AV195" s="16">
        <v>0</v>
      </c>
      <c r="AW195" s="16">
        <v>0</v>
      </c>
      <c r="AX195" s="15">
        <f t="shared" si="699"/>
        <v>0</v>
      </c>
      <c r="AY195" s="16">
        <v>0</v>
      </c>
      <c r="AZ195" s="16">
        <v>0</v>
      </c>
      <c r="BA195" s="16">
        <f t="shared" si="700"/>
        <v>0</v>
      </c>
      <c r="BB195" s="16">
        <v>0</v>
      </c>
      <c r="BC195" s="16">
        <v>0</v>
      </c>
      <c r="BD195" s="16">
        <f t="shared" si="701"/>
        <v>0</v>
      </c>
      <c r="BE195" s="16">
        <v>0</v>
      </c>
      <c r="BF195" s="16">
        <v>0</v>
      </c>
      <c r="BG195" s="15">
        <f t="shared" si="702"/>
        <v>0</v>
      </c>
      <c r="BH195" s="16">
        <v>0</v>
      </c>
      <c r="BI195" s="16">
        <v>0</v>
      </c>
      <c r="BJ195" s="16">
        <f t="shared" si="703"/>
        <v>0</v>
      </c>
      <c r="BK195" s="16">
        <v>0</v>
      </c>
      <c r="BL195" s="16">
        <v>0</v>
      </c>
      <c r="BM195" s="16">
        <f t="shared" si="704"/>
        <v>0</v>
      </c>
      <c r="BN195" s="21">
        <v>0</v>
      </c>
      <c r="BO195" s="21">
        <v>0</v>
      </c>
      <c r="BP195" s="15">
        <f t="shared" si="705"/>
        <v>0</v>
      </c>
      <c r="BQ195" s="16">
        <v>0</v>
      </c>
      <c r="BR195" s="16">
        <v>0</v>
      </c>
      <c r="BS195" s="16">
        <f t="shared" si="706"/>
        <v>0</v>
      </c>
      <c r="BT195" s="16">
        <v>0</v>
      </c>
      <c r="BU195" s="16">
        <v>0</v>
      </c>
      <c r="BV195" s="16">
        <f t="shared" si="707"/>
        <v>0</v>
      </c>
      <c r="BW195" s="17">
        <f t="shared" si="708"/>
        <v>2</v>
      </c>
      <c r="BX195" s="18">
        <f t="shared" si="709"/>
        <v>4</v>
      </c>
      <c r="BY195" s="19">
        <f t="shared" si="710"/>
        <v>6</v>
      </c>
      <c r="BZ195" s="20"/>
      <c r="CA195" s="20"/>
      <c r="CB195" s="20"/>
      <c r="CC195" s="20"/>
      <c r="CD195" s="20"/>
    </row>
    <row r="196" spans="1:82" ht="30" customHeight="1" thickBot="1">
      <c r="A196" s="12">
        <v>3</v>
      </c>
      <c r="B196" s="13" t="s">
        <v>21</v>
      </c>
      <c r="C196" s="16">
        <v>2</v>
      </c>
      <c r="D196" s="16">
        <v>2</v>
      </c>
      <c r="E196" s="15">
        <f t="shared" si="684"/>
        <v>4</v>
      </c>
      <c r="F196" s="16">
        <v>2</v>
      </c>
      <c r="G196" s="16">
        <v>2</v>
      </c>
      <c r="H196" s="16">
        <f t="shared" si="685"/>
        <v>4</v>
      </c>
      <c r="I196" s="16">
        <v>0</v>
      </c>
      <c r="J196" s="16">
        <v>0</v>
      </c>
      <c r="K196" s="16">
        <f t="shared" si="686"/>
        <v>0</v>
      </c>
      <c r="L196" s="16">
        <v>3</v>
      </c>
      <c r="M196" s="16">
        <v>2</v>
      </c>
      <c r="N196" s="15">
        <f t="shared" si="687"/>
        <v>5</v>
      </c>
      <c r="O196" s="16">
        <v>3</v>
      </c>
      <c r="P196" s="16">
        <v>2</v>
      </c>
      <c r="Q196" s="16">
        <f t="shared" si="688"/>
        <v>5</v>
      </c>
      <c r="R196" s="16">
        <v>3</v>
      </c>
      <c r="S196" s="16">
        <v>1</v>
      </c>
      <c r="T196" s="16">
        <f t="shared" si="689"/>
        <v>4</v>
      </c>
      <c r="U196" s="16">
        <v>1</v>
      </c>
      <c r="V196" s="16">
        <v>1</v>
      </c>
      <c r="W196" s="15">
        <f t="shared" si="690"/>
        <v>2</v>
      </c>
      <c r="X196" s="16">
        <v>1</v>
      </c>
      <c r="Y196" s="16">
        <v>1</v>
      </c>
      <c r="Z196" s="16">
        <f t="shared" si="691"/>
        <v>2</v>
      </c>
      <c r="AA196" s="16">
        <v>0</v>
      </c>
      <c r="AB196" s="16">
        <v>0</v>
      </c>
      <c r="AC196" s="16">
        <f t="shared" si="692"/>
        <v>0</v>
      </c>
      <c r="AD196" s="16">
        <v>0</v>
      </c>
      <c r="AE196" s="16">
        <v>0</v>
      </c>
      <c r="AF196" s="15">
        <f t="shared" si="693"/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f t="shared" si="695"/>
        <v>0</v>
      </c>
      <c r="AM196" s="16">
        <v>0</v>
      </c>
      <c r="AN196" s="16">
        <v>0</v>
      </c>
      <c r="AO196" s="15">
        <f t="shared" si="696"/>
        <v>0</v>
      </c>
      <c r="AP196" s="16">
        <v>0</v>
      </c>
      <c r="AQ196" s="16">
        <v>0</v>
      </c>
      <c r="AR196" s="16">
        <f t="shared" si="697"/>
        <v>0</v>
      </c>
      <c r="AS196" s="16">
        <v>0</v>
      </c>
      <c r="AT196" s="16">
        <v>0</v>
      </c>
      <c r="AU196" s="16">
        <f t="shared" si="698"/>
        <v>0</v>
      </c>
      <c r="AV196" s="16">
        <v>0</v>
      </c>
      <c r="AW196" s="16">
        <v>0</v>
      </c>
      <c r="AX196" s="15">
        <f t="shared" si="699"/>
        <v>0</v>
      </c>
      <c r="AY196" s="16">
        <v>0</v>
      </c>
      <c r="AZ196" s="16">
        <v>0</v>
      </c>
      <c r="BA196" s="16">
        <f t="shared" si="700"/>
        <v>0</v>
      </c>
      <c r="BB196" s="16">
        <v>0</v>
      </c>
      <c r="BC196" s="16">
        <v>0</v>
      </c>
      <c r="BD196" s="16">
        <f t="shared" si="701"/>
        <v>0</v>
      </c>
      <c r="BE196" s="16">
        <v>0</v>
      </c>
      <c r="BF196" s="16">
        <v>0</v>
      </c>
      <c r="BG196" s="15">
        <f t="shared" si="702"/>
        <v>0</v>
      </c>
      <c r="BH196" s="16">
        <v>0</v>
      </c>
      <c r="BI196" s="16">
        <v>0</v>
      </c>
      <c r="BJ196" s="16">
        <f t="shared" si="703"/>
        <v>0</v>
      </c>
      <c r="BK196" s="16">
        <v>0</v>
      </c>
      <c r="BL196" s="16">
        <v>0</v>
      </c>
      <c r="BM196" s="16">
        <f t="shared" si="704"/>
        <v>0</v>
      </c>
      <c r="BN196" s="16">
        <v>0</v>
      </c>
      <c r="BO196" s="16">
        <v>2</v>
      </c>
      <c r="BP196" s="15">
        <f t="shared" si="705"/>
        <v>2</v>
      </c>
      <c r="BQ196" s="16">
        <v>0</v>
      </c>
      <c r="BR196" s="16">
        <v>2</v>
      </c>
      <c r="BS196" s="16">
        <f t="shared" si="706"/>
        <v>2</v>
      </c>
      <c r="BT196" s="16">
        <v>0</v>
      </c>
      <c r="BU196" s="16">
        <v>0</v>
      </c>
      <c r="BV196" s="16">
        <f t="shared" si="707"/>
        <v>0</v>
      </c>
      <c r="BW196" s="17">
        <f t="shared" si="708"/>
        <v>6</v>
      </c>
      <c r="BX196" s="18">
        <f t="shared" si="709"/>
        <v>7</v>
      </c>
      <c r="BY196" s="19">
        <f t="shared" si="710"/>
        <v>13</v>
      </c>
      <c r="BZ196" s="20"/>
      <c r="CA196" s="20"/>
      <c r="CB196" s="20"/>
      <c r="CC196" s="20"/>
      <c r="CD196" s="20"/>
    </row>
    <row r="197" spans="1:82" ht="30" customHeight="1" thickBot="1">
      <c r="A197" s="12">
        <v>4</v>
      </c>
      <c r="B197" s="13" t="s">
        <v>22</v>
      </c>
      <c r="C197" s="63">
        <v>9</v>
      </c>
      <c r="D197" s="63">
        <v>5</v>
      </c>
      <c r="E197" s="15">
        <f t="shared" si="684"/>
        <v>14</v>
      </c>
      <c r="F197" s="63">
        <v>6</v>
      </c>
      <c r="G197" s="63">
        <v>1</v>
      </c>
      <c r="H197" s="16">
        <f t="shared" si="685"/>
        <v>7</v>
      </c>
      <c r="I197" s="63">
        <v>6</v>
      </c>
      <c r="J197" s="63">
        <v>1</v>
      </c>
      <c r="K197" s="16">
        <f t="shared" si="686"/>
        <v>7</v>
      </c>
      <c r="L197" s="16">
        <v>0</v>
      </c>
      <c r="M197" s="16">
        <v>0</v>
      </c>
      <c r="N197" s="15">
        <f t="shared" si="687"/>
        <v>0</v>
      </c>
      <c r="O197" s="16">
        <v>0</v>
      </c>
      <c r="P197" s="16">
        <v>0</v>
      </c>
      <c r="Q197" s="16">
        <f t="shared" si="688"/>
        <v>0</v>
      </c>
      <c r="R197" s="16">
        <v>0</v>
      </c>
      <c r="S197" s="16">
        <v>0</v>
      </c>
      <c r="T197" s="16">
        <f t="shared" si="689"/>
        <v>0</v>
      </c>
      <c r="U197" s="16">
        <v>0</v>
      </c>
      <c r="V197" s="16">
        <v>0</v>
      </c>
      <c r="W197" s="15">
        <f t="shared" si="690"/>
        <v>0</v>
      </c>
      <c r="X197" s="16">
        <v>0</v>
      </c>
      <c r="Y197" s="16">
        <v>0</v>
      </c>
      <c r="Z197" s="16">
        <f t="shared" si="691"/>
        <v>0</v>
      </c>
      <c r="AA197" s="16">
        <v>0</v>
      </c>
      <c r="AB197" s="16">
        <v>0</v>
      </c>
      <c r="AC197" s="16">
        <f t="shared" si="692"/>
        <v>0</v>
      </c>
      <c r="AD197" s="16">
        <v>0</v>
      </c>
      <c r="AE197" s="16">
        <v>0</v>
      </c>
      <c r="AF197" s="15">
        <f t="shared" si="693"/>
        <v>0</v>
      </c>
      <c r="AG197" s="16">
        <v>0</v>
      </c>
      <c r="AH197" s="16">
        <v>0</v>
      </c>
      <c r="AI197" s="16">
        <f>SUM(AG197:AH197)</f>
        <v>0</v>
      </c>
      <c r="AJ197" s="16">
        <v>0</v>
      </c>
      <c r="AK197" s="16">
        <v>0</v>
      </c>
      <c r="AL197" s="16">
        <f t="shared" si="695"/>
        <v>0</v>
      </c>
      <c r="AM197" s="16">
        <v>0</v>
      </c>
      <c r="AN197" s="16">
        <v>0</v>
      </c>
      <c r="AO197" s="15">
        <f t="shared" si="696"/>
        <v>0</v>
      </c>
      <c r="AP197" s="16">
        <v>0</v>
      </c>
      <c r="AQ197" s="16">
        <v>0</v>
      </c>
      <c r="AR197" s="16">
        <f t="shared" si="697"/>
        <v>0</v>
      </c>
      <c r="AS197" s="16">
        <v>0</v>
      </c>
      <c r="AT197" s="16">
        <v>0</v>
      </c>
      <c r="AU197" s="16">
        <f t="shared" si="698"/>
        <v>0</v>
      </c>
      <c r="AV197" s="16">
        <v>0</v>
      </c>
      <c r="AW197" s="16">
        <v>0</v>
      </c>
      <c r="AX197" s="15">
        <f t="shared" si="699"/>
        <v>0</v>
      </c>
      <c r="AY197" s="16">
        <v>0</v>
      </c>
      <c r="AZ197" s="16">
        <v>0</v>
      </c>
      <c r="BA197" s="16">
        <f t="shared" si="700"/>
        <v>0</v>
      </c>
      <c r="BB197" s="16">
        <v>0</v>
      </c>
      <c r="BC197" s="16">
        <v>0</v>
      </c>
      <c r="BD197" s="16">
        <f t="shared" si="701"/>
        <v>0</v>
      </c>
      <c r="BE197" s="16">
        <v>0</v>
      </c>
      <c r="BF197" s="16">
        <v>0</v>
      </c>
      <c r="BG197" s="15">
        <f t="shared" si="702"/>
        <v>0</v>
      </c>
      <c r="BH197" s="16">
        <v>0</v>
      </c>
      <c r="BI197" s="16">
        <v>0</v>
      </c>
      <c r="BJ197" s="16">
        <f t="shared" si="703"/>
        <v>0</v>
      </c>
      <c r="BK197" s="16">
        <v>0</v>
      </c>
      <c r="BL197" s="16">
        <v>0</v>
      </c>
      <c r="BM197" s="16">
        <f t="shared" si="704"/>
        <v>0</v>
      </c>
      <c r="BN197" s="63">
        <v>4</v>
      </c>
      <c r="BO197" s="63">
        <v>1</v>
      </c>
      <c r="BP197" s="15">
        <f t="shared" si="705"/>
        <v>5</v>
      </c>
      <c r="BQ197" s="63">
        <v>4</v>
      </c>
      <c r="BR197" s="63">
        <v>1</v>
      </c>
      <c r="BS197" s="16">
        <f t="shared" si="706"/>
        <v>5</v>
      </c>
      <c r="BT197" s="63">
        <v>4</v>
      </c>
      <c r="BU197" s="63">
        <v>1</v>
      </c>
      <c r="BV197" s="16">
        <f t="shared" si="707"/>
        <v>5</v>
      </c>
      <c r="BW197" s="17">
        <f t="shared" si="708"/>
        <v>13</v>
      </c>
      <c r="BX197" s="18">
        <f t="shared" si="709"/>
        <v>6</v>
      </c>
      <c r="BY197" s="19">
        <f t="shared" si="710"/>
        <v>19</v>
      </c>
      <c r="BZ197" s="20"/>
      <c r="CA197" s="20"/>
      <c r="CB197" s="20"/>
      <c r="CC197" s="20"/>
      <c r="CD197" s="20"/>
    </row>
    <row r="198" spans="1:82" ht="30" customHeight="1" thickBot="1">
      <c r="A198" s="12">
        <v>5</v>
      </c>
      <c r="B198" s="13" t="s">
        <v>23</v>
      </c>
      <c r="C198" s="16">
        <v>5</v>
      </c>
      <c r="D198" s="16">
        <v>10</v>
      </c>
      <c r="E198" s="15">
        <f t="shared" si="684"/>
        <v>15</v>
      </c>
      <c r="F198" s="16">
        <v>5</v>
      </c>
      <c r="G198" s="16">
        <v>10</v>
      </c>
      <c r="H198" s="16">
        <f t="shared" si="685"/>
        <v>15</v>
      </c>
      <c r="I198" s="16">
        <v>5</v>
      </c>
      <c r="J198" s="16">
        <v>10</v>
      </c>
      <c r="K198" s="16">
        <f t="shared" si="686"/>
        <v>15</v>
      </c>
      <c r="L198" s="16">
        <v>0</v>
      </c>
      <c r="M198" s="16">
        <v>0</v>
      </c>
      <c r="N198" s="15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5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5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5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5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f t="shared" si="701"/>
        <v>0</v>
      </c>
      <c r="BE198" s="16">
        <v>0</v>
      </c>
      <c r="BF198" s="16">
        <v>0</v>
      </c>
      <c r="BG198" s="15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26</v>
      </c>
      <c r="BO198" s="16">
        <v>19</v>
      </c>
      <c r="BP198" s="15">
        <f t="shared" si="705"/>
        <v>45</v>
      </c>
      <c r="BQ198" s="16">
        <v>26</v>
      </c>
      <c r="BR198" s="16">
        <v>19</v>
      </c>
      <c r="BS198" s="16">
        <f t="shared" si="706"/>
        <v>45</v>
      </c>
      <c r="BT198" s="16">
        <v>1</v>
      </c>
      <c r="BU198" s="16">
        <v>1</v>
      </c>
      <c r="BV198" s="16">
        <f t="shared" si="707"/>
        <v>2</v>
      </c>
      <c r="BW198" s="17">
        <f t="shared" si="708"/>
        <v>31</v>
      </c>
      <c r="BX198" s="18">
        <f t="shared" si="709"/>
        <v>29</v>
      </c>
      <c r="BY198" s="19">
        <f t="shared" si="710"/>
        <v>60</v>
      </c>
      <c r="BZ198" s="20"/>
      <c r="CA198" s="20"/>
      <c r="CB198" s="20"/>
      <c r="CC198" s="20"/>
      <c r="CD198" s="20"/>
    </row>
    <row r="199" spans="1:82" ht="30" customHeight="1" thickBot="1">
      <c r="A199" s="12">
        <v>6</v>
      </c>
      <c r="B199" s="13" t="s">
        <v>24</v>
      </c>
      <c r="C199" s="16">
        <v>5</v>
      </c>
      <c r="D199" s="16">
        <v>3</v>
      </c>
      <c r="E199" s="15">
        <f t="shared" si="684"/>
        <v>8</v>
      </c>
      <c r="F199" s="16">
        <v>5</v>
      </c>
      <c r="G199" s="16">
        <v>3</v>
      </c>
      <c r="H199" s="16">
        <f t="shared" si="685"/>
        <v>8</v>
      </c>
      <c r="I199" s="16">
        <v>5</v>
      </c>
      <c r="J199" s="16">
        <v>2</v>
      </c>
      <c r="K199" s="16">
        <f t="shared" si="686"/>
        <v>7</v>
      </c>
      <c r="L199" s="16">
        <v>4</v>
      </c>
      <c r="M199" s="16">
        <v>3</v>
      </c>
      <c r="N199" s="15">
        <f t="shared" ref="N199:N204" si="711">SUM(L199:M199)</f>
        <v>7</v>
      </c>
      <c r="O199" s="16">
        <v>4</v>
      </c>
      <c r="P199" s="16">
        <v>3</v>
      </c>
      <c r="Q199" s="16">
        <f t="shared" ref="Q199:Q204" si="712">SUM(O199:P199)</f>
        <v>7</v>
      </c>
      <c r="R199" s="16">
        <v>4</v>
      </c>
      <c r="S199" s="16">
        <v>2</v>
      </c>
      <c r="T199" s="16">
        <f t="shared" ref="T199:T204" si="713">SUM(R199:S199)</f>
        <v>6</v>
      </c>
      <c r="U199" s="16">
        <v>0</v>
      </c>
      <c r="V199" s="16">
        <v>0</v>
      </c>
      <c r="W199" s="15">
        <f t="shared" ref="W199:W204" si="714">SUM(U199:V199)</f>
        <v>0</v>
      </c>
      <c r="X199" s="16">
        <v>0</v>
      </c>
      <c r="Y199" s="16">
        <v>0</v>
      </c>
      <c r="Z199" s="16">
        <f t="shared" ref="Z199:Z204" si="715">SUM(X199:Y199)</f>
        <v>0</v>
      </c>
      <c r="AA199" s="16">
        <v>0</v>
      </c>
      <c r="AB199" s="16">
        <v>0</v>
      </c>
      <c r="AC199" s="16">
        <f t="shared" ref="AC199:AC204" si="716">SUM(AA199:AB199)</f>
        <v>0</v>
      </c>
      <c r="AD199" s="16">
        <v>0</v>
      </c>
      <c r="AE199" s="16">
        <v>0</v>
      </c>
      <c r="AF199" s="15">
        <f t="shared" ref="AF199:AF201" si="717">SUM(AD199:AE199)</f>
        <v>0</v>
      </c>
      <c r="AG199" s="16">
        <v>0</v>
      </c>
      <c r="AH199" s="16">
        <v>0</v>
      </c>
      <c r="AI199" s="16">
        <f t="shared" ref="AI199:AI200" si="718">SUM(AG199:AH199)</f>
        <v>0</v>
      </c>
      <c r="AJ199" s="16">
        <v>0</v>
      </c>
      <c r="AK199" s="16">
        <v>0</v>
      </c>
      <c r="AL199" s="16">
        <f t="shared" ref="AL199:AL204" si="719">SUM(AJ199:AK199)</f>
        <v>0</v>
      </c>
      <c r="AM199" s="16">
        <v>0</v>
      </c>
      <c r="AN199" s="16">
        <v>0</v>
      </c>
      <c r="AO199" s="15">
        <f t="shared" ref="AO199:AO204" si="720">SUM(AM199:AN199)</f>
        <v>0</v>
      </c>
      <c r="AP199" s="16">
        <v>0</v>
      </c>
      <c r="AQ199" s="16">
        <v>0</v>
      </c>
      <c r="AR199" s="16">
        <f t="shared" ref="AR199:AR204" si="721">SUM(AP199:AQ199)</f>
        <v>0</v>
      </c>
      <c r="AS199" s="16">
        <v>0</v>
      </c>
      <c r="AT199" s="16">
        <v>0</v>
      </c>
      <c r="AU199" s="16">
        <f t="shared" ref="AU199:AU204" si="722">SUM(AS199:AT199)</f>
        <v>0</v>
      </c>
      <c r="AV199" s="16">
        <v>1</v>
      </c>
      <c r="AW199" s="16">
        <v>0</v>
      </c>
      <c r="AX199" s="15">
        <f t="shared" ref="AX199:AX200" si="723">SUM(AV199:AW199)</f>
        <v>1</v>
      </c>
      <c r="AY199" s="16">
        <v>1</v>
      </c>
      <c r="AZ199" s="16">
        <v>0</v>
      </c>
      <c r="BA199" s="16">
        <f t="shared" ref="BA199:BA204" si="724">SUM(AY199:AZ199)</f>
        <v>1</v>
      </c>
      <c r="BB199" s="16">
        <v>1</v>
      </c>
      <c r="BC199" s="16">
        <v>0</v>
      </c>
      <c r="BD199" s="16">
        <f t="shared" si="701"/>
        <v>1</v>
      </c>
      <c r="BE199" s="16">
        <v>0</v>
      </c>
      <c r="BF199" s="16">
        <v>0</v>
      </c>
      <c r="BG199" s="15">
        <f t="shared" ref="BG199:BG204" si="725">SUM(BE199:BF199)</f>
        <v>0</v>
      </c>
      <c r="BH199" s="16">
        <v>0</v>
      </c>
      <c r="BI199" s="16">
        <v>0</v>
      </c>
      <c r="BJ199" s="16">
        <f t="shared" ref="BJ199:BJ204" si="726">SUM(BH199:BI199)</f>
        <v>0</v>
      </c>
      <c r="BK199" s="16">
        <v>0</v>
      </c>
      <c r="BL199" s="16">
        <v>0</v>
      </c>
      <c r="BM199" s="16">
        <f t="shared" ref="BM199:BM200" si="727">SUM(BK199:BL199)</f>
        <v>0</v>
      </c>
      <c r="BN199" s="16">
        <v>3</v>
      </c>
      <c r="BO199" s="16">
        <v>2</v>
      </c>
      <c r="BP199" s="15">
        <f t="shared" si="705"/>
        <v>5</v>
      </c>
      <c r="BQ199" s="16">
        <v>3</v>
      </c>
      <c r="BR199" s="16">
        <v>1</v>
      </c>
      <c r="BS199" s="16">
        <f t="shared" si="706"/>
        <v>4</v>
      </c>
      <c r="BT199" s="16">
        <v>2</v>
      </c>
      <c r="BU199" s="16">
        <v>1</v>
      </c>
      <c r="BV199" s="16">
        <f t="shared" si="707"/>
        <v>3</v>
      </c>
      <c r="BW199" s="17">
        <f t="shared" si="708"/>
        <v>13</v>
      </c>
      <c r="BX199" s="18">
        <f t="shared" si="709"/>
        <v>8</v>
      </c>
      <c r="BY199" s="19">
        <f t="shared" si="710"/>
        <v>21</v>
      </c>
      <c r="BZ199" s="20"/>
      <c r="CA199" s="20"/>
      <c r="CB199" s="20"/>
      <c r="CC199" s="20"/>
      <c r="CD199" s="20"/>
    </row>
    <row r="200" spans="1:82" ht="30" customHeight="1" thickBot="1">
      <c r="A200" s="12">
        <v>7</v>
      </c>
      <c r="B200" s="13" t="s">
        <v>25</v>
      </c>
      <c r="C200" s="24">
        <v>6</v>
      </c>
      <c r="D200" s="25">
        <v>13</v>
      </c>
      <c r="E200" s="15">
        <f t="shared" si="684"/>
        <v>19</v>
      </c>
      <c r="F200" s="24">
        <v>6</v>
      </c>
      <c r="G200" s="25">
        <v>13</v>
      </c>
      <c r="H200" s="16">
        <f t="shared" si="685"/>
        <v>19</v>
      </c>
      <c r="I200" s="24">
        <v>6</v>
      </c>
      <c r="J200" s="25">
        <v>13</v>
      </c>
      <c r="K200" s="16">
        <f t="shared" si="686"/>
        <v>19</v>
      </c>
      <c r="L200" s="24">
        <v>4</v>
      </c>
      <c r="M200" s="25">
        <v>1</v>
      </c>
      <c r="N200" s="15">
        <f t="shared" si="711"/>
        <v>5</v>
      </c>
      <c r="O200" s="24">
        <v>4</v>
      </c>
      <c r="P200" s="25">
        <v>1</v>
      </c>
      <c r="Q200" s="16">
        <f t="shared" si="712"/>
        <v>5</v>
      </c>
      <c r="R200" s="24">
        <v>3</v>
      </c>
      <c r="S200" s="25">
        <v>1</v>
      </c>
      <c r="T200" s="16">
        <f t="shared" si="713"/>
        <v>4</v>
      </c>
      <c r="U200" s="16">
        <v>0</v>
      </c>
      <c r="V200" s="16">
        <v>0</v>
      </c>
      <c r="W200" s="15">
        <f t="shared" si="714"/>
        <v>0</v>
      </c>
      <c r="X200" s="16">
        <v>0</v>
      </c>
      <c r="Y200" s="16">
        <v>0</v>
      </c>
      <c r="Z200" s="16">
        <f t="shared" si="715"/>
        <v>0</v>
      </c>
      <c r="AA200" s="16">
        <v>0</v>
      </c>
      <c r="AB200" s="16">
        <v>0</v>
      </c>
      <c r="AC200" s="16">
        <f t="shared" si="716"/>
        <v>0</v>
      </c>
      <c r="AD200" s="16">
        <v>0</v>
      </c>
      <c r="AE200" s="16">
        <v>0</v>
      </c>
      <c r="AF200" s="15">
        <f t="shared" si="717"/>
        <v>0</v>
      </c>
      <c r="AG200" s="16">
        <v>0</v>
      </c>
      <c r="AH200" s="16">
        <v>0</v>
      </c>
      <c r="AI200" s="16">
        <f t="shared" si="718"/>
        <v>0</v>
      </c>
      <c r="AJ200" s="16">
        <v>0</v>
      </c>
      <c r="AK200" s="16">
        <v>0</v>
      </c>
      <c r="AL200" s="16">
        <f t="shared" si="719"/>
        <v>0</v>
      </c>
      <c r="AM200" s="16">
        <v>0</v>
      </c>
      <c r="AN200" s="16">
        <v>0</v>
      </c>
      <c r="AO200" s="15">
        <f t="shared" si="720"/>
        <v>0</v>
      </c>
      <c r="AP200" s="16">
        <v>0</v>
      </c>
      <c r="AQ200" s="16">
        <v>0</v>
      </c>
      <c r="AR200" s="16">
        <f t="shared" si="721"/>
        <v>0</v>
      </c>
      <c r="AS200" s="16">
        <v>0</v>
      </c>
      <c r="AT200" s="16">
        <v>0</v>
      </c>
      <c r="AU200" s="16">
        <f t="shared" si="722"/>
        <v>0</v>
      </c>
      <c r="AV200" s="16">
        <v>0</v>
      </c>
      <c r="AW200" s="16">
        <v>0</v>
      </c>
      <c r="AX200" s="15">
        <f t="shared" si="723"/>
        <v>0</v>
      </c>
      <c r="AY200" s="16">
        <v>0</v>
      </c>
      <c r="AZ200" s="16">
        <v>0</v>
      </c>
      <c r="BA200" s="16">
        <f t="shared" si="724"/>
        <v>0</v>
      </c>
      <c r="BB200" s="16">
        <v>0</v>
      </c>
      <c r="BC200" s="16">
        <v>0</v>
      </c>
      <c r="BD200" s="16">
        <f t="shared" si="701"/>
        <v>0</v>
      </c>
      <c r="BE200" s="16">
        <v>0</v>
      </c>
      <c r="BF200" s="16">
        <v>0</v>
      </c>
      <c r="BG200" s="15">
        <f t="shared" si="725"/>
        <v>0</v>
      </c>
      <c r="BH200" s="16">
        <v>0</v>
      </c>
      <c r="BI200" s="16">
        <v>0</v>
      </c>
      <c r="BJ200" s="16">
        <f t="shared" si="726"/>
        <v>0</v>
      </c>
      <c r="BK200" s="16">
        <v>0</v>
      </c>
      <c r="BL200" s="16">
        <v>0</v>
      </c>
      <c r="BM200" s="16">
        <f t="shared" si="727"/>
        <v>0</v>
      </c>
      <c r="BN200" s="24">
        <v>3</v>
      </c>
      <c r="BO200" s="25">
        <v>0</v>
      </c>
      <c r="BP200" s="15">
        <f t="shared" si="705"/>
        <v>3</v>
      </c>
      <c r="BQ200" s="24">
        <v>3</v>
      </c>
      <c r="BR200" s="25">
        <v>0</v>
      </c>
      <c r="BS200" s="16">
        <f t="shared" si="706"/>
        <v>3</v>
      </c>
      <c r="BT200" s="24">
        <v>1</v>
      </c>
      <c r="BU200" s="25">
        <v>0</v>
      </c>
      <c r="BV200" s="16">
        <f t="shared" si="707"/>
        <v>1</v>
      </c>
      <c r="BW200" s="17">
        <f t="shared" si="708"/>
        <v>13</v>
      </c>
      <c r="BX200" s="18">
        <f t="shared" si="709"/>
        <v>14</v>
      </c>
      <c r="BY200" s="19">
        <f t="shared" si="710"/>
        <v>27</v>
      </c>
      <c r="BZ200" s="20"/>
      <c r="CA200" s="20"/>
      <c r="CB200" s="20"/>
      <c r="CC200" s="20"/>
      <c r="CD200" s="20"/>
    </row>
    <row r="201" spans="1:82" ht="30" customHeight="1" thickBot="1">
      <c r="A201" s="12">
        <v>8</v>
      </c>
      <c r="B201" s="13" t="s">
        <v>26</v>
      </c>
      <c r="C201" s="21">
        <v>0</v>
      </c>
      <c r="D201" s="21">
        <v>2</v>
      </c>
      <c r="E201" s="15">
        <f t="shared" si="684"/>
        <v>2</v>
      </c>
      <c r="F201" s="21">
        <v>0</v>
      </c>
      <c r="G201" s="21">
        <v>2</v>
      </c>
      <c r="H201" s="16">
        <f t="shared" si="685"/>
        <v>2</v>
      </c>
      <c r="I201" s="21">
        <v>0</v>
      </c>
      <c r="J201" s="21">
        <v>2</v>
      </c>
      <c r="K201" s="16">
        <f t="shared" si="686"/>
        <v>2</v>
      </c>
      <c r="L201" s="21">
        <v>1</v>
      </c>
      <c r="M201" s="21">
        <v>2</v>
      </c>
      <c r="N201" s="15">
        <f t="shared" si="711"/>
        <v>3</v>
      </c>
      <c r="O201" s="21">
        <v>0</v>
      </c>
      <c r="P201" s="21">
        <v>1</v>
      </c>
      <c r="Q201" s="16">
        <f t="shared" si="712"/>
        <v>1</v>
      </c>
      <c r="R201" s="21">
        <v>1</v>
      </c>
      <c r="S201" s="21">
        <v>2</v>
      </c>
      <c r="T201" s="16">
        <f t="shared" si="713"/>
        <v>3</v>
      </c>
      <c r="U201" s="21">
        <v>0</v>
      </c>
      <c r="V201" s="21">
        <v>0</v>
      </c>
      <c r="W201" s="15">
        <f t="shared" si="714"/>
        <v>0</v>
      </c>
      <c r="X201" s="21">
        <v>0</v>
      </c>
      <c r="Y201" s="21">
        <v>0</v>
      </c>
      <c r="Z201" s="16">
        <f t="shared" si="715"/>
        <v>0</v>
      </c>
      <c r="AA201" s="21">
        <v>0</v>
      </c>
      <c r="AB201" s="21">
        <v>0</v>
      </c>
      <c r="AC201" s="16">
        <f t="shared" si="716"/>
        <v>0</v>
      </c>
      <c r="AD201" s="21">
        <v>0</v>
      </c>
      <c r="AE201" s="21">
        <v>0</v>
      </c>
      <c r="AF201" s="15">
        <f t="shared" si="717"/>
        <v>0</v>
      </c>
      <c r="AG201" s="21">
        <v>0</v>
      </c>
      <c r="AH201" s="21">
        <v>0</v>
      </c>
      <c r="AI201" s="16">
        <v>0</v>
      </c>
      <c r="AJ201" s="21">
        <v>0</v>
      </c>
      <c r="AK201" s="21">
        <v>0</v>
      </c>
      <c r="AL201" s="16">
        <f t="shared" si="719"/>
        <v>0</v>
      </c>
      <c r="AM201" s="16">
        <v>0</v>
      </c>
      <c r="AN201" s="16">
        <v>0</v>
      </c>
      <c r="AO201" s="15">
        <f t="shared" si="720"/>
        <v>0</v>
      </c>
      <c r="AP201" s="16">
        <v>0</v>
      </c>
      <c r="AQ201" s="16">
        <v>0</v>
      </c>
      <c r="AR201" s="16">
        <f t="shared" si="721"/>
        <v>0</v>
      </c>
      <c r="AS201" s="16">
        <v>0</v>
      </c>
      <c r="AT201" s="16">
        <v>0</v>
      </c>
      <c r="AU201" s="16">
        <f t="shared" si="722"/>
        <v>0</v>
      </c>
      <c r="AV201" s="16">
        <v>0</v>
      </c>
      <c r="AW201" s="16">
        <v>0</v>
      </c>
      <c r="AX201" s="15">
        <v>0</v>
      </c>
      <c r="AY201" s="16">
        <v>0</v>
      </c>
      <c r="AZ201" s="16">
        <v>0</v>
      </c>
      <c r="BA201" s="16">
        <f t="shared" si="724"/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5">
        <f t="shared" si="725"/>
        <v>0</v>
      </c>
      <c r="BH201" s="16">
        <v>0</v>
      </c>
      <c r="BI201" s="16">
        <v>0</v>
      </c>
      <c r="BJ201" s="16">
        <f t="shared" si="726"/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5">
        <v>0</v>
      </c>
      <c r="BQ201" s="21">
        <v>0</v>
      </c>
      <c r="BR201" s="21">
        <v>0</v>
      </c>
      <c r="BS201" s="16">
        <f t="shared" si="706"/>
        <v>0</v>
      </c>
      <c r="BT201" s="21">
        <v>0</v>
      </c>
      <c r="BU201" s="21">
        <v>0</v>
      </c>
      <c r="BV201" s="16">
        <f t="shared" si="707"/>
        <v>0</v>
      </c>
      <c r="BW201" s="17">
        <f t="shared" si="708"/>
        <v>1</v>
      </c>
      <c r="BX201" s="18">
        <f t="shared" si="709"/>
        <v>4</v>
      </c>
      <c r="BY201" s="19">
        <f t="shared" si="710"/>
        <v>5</v>
      </c>
      <c r="BZ201" s="20"/>
      <c r="CA201" s="26"/>
      <c r="CB201" s="26"/>
      <c r="CC201" s="26"/>
      <c r="CD201" s="26"/>
    </row>
    <row r="202" spans="1:82" ht="30" customHeight="1" thickBot="1">
      <c r="A202" s="12">
        <v>9</v>
      </c>
      <c r="B202" s="13" t="s">
        <v>27</v>
      </c>
      <c r="C202" s="16">
        <v>5</v>
      </c>
      <c r="D202" s="16">
        <v>11</v>
      </c>
      <c r="E202" s="15">
        <f t="shared" si="684"/>
        <v>16</v>
      </c>
      <c r="F202" s="16">
        <v>5</v>
      </c>
      <c r="G202" s="16">
        <v>11</v>
      </c>
      <c r="H202" s="16">
        <f t="shared" si="685"/>
        <v>16</v>
      </c>
      <c r="I202" s="16">
        <v>0</v>
      </c>
      <c r="J202" s="16">
        <v>0</v>
      </c>
      <c r="K202" s="16">
        <f t="shared" si="686"/>
        <v>0</v>
      </c>
      <c r="L202" s="16">
        <v>1</v>
      </c>
      <c r="M202" s="16">
        <v>3</v>
      </c>
      <c r="N202" s="15">
        <f t="shared" si="711"/>
        <v>4</v>
      </c>
      <c r="O202" s="16">
        <v>1</v>
      </c>
      <c r="P202" s="16">
        <v>3</v>
      </c>
      <c r="Q202" s="16">
        <f t="shared" si="712"/>
        <v>4</v>
      </c>
      <c r="R202" s="16">
        <v>0</v>
      </c>
      <c r="S202" s="16">
        <v>0</v>
      </c>
      <c r="T202" s="16">
        <f t="shared" si="713"/>
        <v>0</v>
      </c>
      <c r="U202" s="16">
        <v>0</v>
      </c>
      <c r="V202" s="16">
        <v>0</v>
      </c>
      <c r="W202" s="15">
        <f t="shared" si="714"/>
        <v>0</v>
      </c>
      <c r="X202" s="16">
        <v>0</v>
      </c>
      <c r="Y202" s="16">
        <v>0</v>
      </c>
      <c r="Z202" s="16">
        <f t="shared" si="715"/>
        <v>0</v>
      </c>
      <c r="AA202" s="16">
        <v>0</v>
      </c>
      <c r="AB202" s="16">
        <v>0</v>
      </c>
      <c r="AC202" s="16">
        <f t="shared" si="716"/>
        <v>0</v>
      </c>
      <c r="AD202" s="16">
        <v>0</v>
      </c>
      <c r="AE202" s="16">
        <v>0</v>
      </c>
      <c r="AF202" s="15">
        <v>0</v>
      </c>
      <c r="AG202" s="16">
        <v>0</v>
      </c>
      <c r="AH202" s="16">
        <v>0</v>
      </c>
      <c r="AI202" s="16">
        <f t="shared" ref="AI202:AI204" si="728">SUM(AG202:AH202)</f>
        <v>0</v>
      </c>
      <c r="AJ202" s="16">
        <v>0</v>
      </c>
      <c r="AK202" s="16">
        <v>0</v>
      </c>
      <c r="AL202" s="16">
        <f t="shared" si="719"/>
        <v>0</v>
      </c>
      <c r="AM202" s="16">
        <v>0</v>
      </c>
      <c r="AN202" s="16">
        <v>0</v>
      </c>
      <c r="AO202" s="15">
        <f t="shared" si="720"/>
        <v>0</v>
      </c>
      <c r="AP202" s="16">
        <v>0</v>
      </c>
      <c r="AQ202" s="16">
        <v>0</v>
      </c>
      <c r="AR202" s="16">
        <f t="shared" si="721"/>
        <v>0</v>
      </c>
      <c r="AS202" s="16">
        <v>0</v>
      </c>
      <c r="AT202" s="16">
        <v>0</v>
      </c>
      <c r="AU202" s="16">
        <f t="shared" si="722"/>
        <v>0</v>
      </c>
      <c r="AV202" s="16">
        <v>0</v>
      </c>
      <c r="AW202" s="16">
        <v>0</v>
      </c>
      <c r="AX202" s="15">
        <f t="shared" ref="AX202:AX204" si="729">SUM(AV202:AW202)</f>
        <v>0</v>
      </c>
      <c r="AY202" s="16">
        <v>0</v>
      </c>
      <c r="AZ202" s="16">
        <v>0</v>
      </c>
      <c r="BA202" s="16">
        <f t="shared" si="724"/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5">
        <f t="shared" si="725"/>
        <v>0</v>
      </c>
      <c r="BH202" s="16">
        <v>0</v>
      </c>
      <c r="BI202" s="16">
        <v>0</v>
      </c>
      <c r="BJ202" s="16">
        <f t="shared" si="726"/>
        <v>0</v>
      </c>
      <c r="BK202" s="16">
        <v>0</v>
      </c>
      <c r="BL202" s="16">
        <v>0</v>
      </c>
      <c r="BM202" s="16">
        <f>SUM(BK202:BL202)</f>
        <v>0</v>
      </c>
      <c r="BN202" s="16">
        <v>0</v>
      </c>
      <c r="BO202" s="16">
        <v>0</v>
      </c>
      <c r="BP202" s="15">
        <f t="shared" ref="BP202:BP204" si="730">SUM(BN202:BO202)</f>
        <v>0</v>
      </c>
      <c r="BQ202" s="16">
        <v>0</v>
      </c>
      <c r="BR202" s="16">
        <v>0</v>
      </c>
      <c r="BS202" s="16">
        <f t="shared" si="706"/>
        <v>0</v>
      </c>
      <c r="BT202" s="16">
        <v>0</v>
      </c>
      <c r="BU202" s="16">
        <v>0</v>
      </c>
      <c r="BV202" s="16">
        <f t="shared" si="707"/>
        <v>0</v>
      </c>
      <c r="BW202" s="17">
        <f t="shared" si="708"/>
        <v>6</v>
      </c>
      <c r="BX202" s="18">
        <f t="shared" si="709"/>
        <v>14</v>
      </c>
      <c r="BY202" s="19">
        <f t="shared" si="710"/>
        <v>20</v>
      </c>
      <c r="BZ202" s="20"/>
      <c r="CA202" s="20"/>
      <c r="CB202" s="20"/>
      <c r="CC202" s="20"/>
      <c r="CD202" s="20"/>
    </row>
    <row r="203" spans="1:82" ht="30" customHeight="1" thickBot="1">
      <c r="A203" s="12">
        <v>10</v>
      </c>
      <c r="B203" s="13" t="s">
        <v>28</v>
      </c>
      <c r="C203" s="97">
        <v>2</v>
      </c>
      <c r="D203" s="98">
        <v>5</v>
      </c>
      <c r="E203" s="15">
        <f t="shared" si="684"/>
        <v>7</v>
      </c>
      <c r="F203" s="21">
        <v>2</v>
      </c>
      <c r="G203" s="21">
        <v>5</v>
      </c>
      <c r="H203" s="21">
        <f t="shared" si="685"/>
        <v>7</v>
      </c>
      <c r="I203" s="21">
        <v>2</v>
      </c>
      <c r="J203" s="21">
        <v>5</v>
      </c>
      <c r="K203" s="21">
        <f t="shared" si="686"/>
        <v>7</v>
      </c>
      <c r="L203" s="97">
        <v>17</v>
      </c>
      <c r="M203" s="98">
        <v>19</v>
      </c>
      <c r="N203" s="15">
        <f t="shared" si="711"/>
        <v>36</v>
      </c>
      <c r="O203" s="97">
        <v>17</v>
      </c>
      <c r="P203" s="98">
        <v>19</v>
      </c>
      <c r="Q203" s="21">
        <f t="shared" si="712"/>
        <v>36</v>
      </c>
      <c r="R203" s="97">
        <v>17</v>
      </c>
      <c r="S203" s="98">
        <v>19</v>
      </c>
      <c r="T203" s="21">
        <f t="shared" si="713"/>
        <v>36</v>
      </c>
      <c r="U203" s="21">
        <v>0</v>
      </c>
      <c r="V203" s="21">
        <v>0</v>
      </c>
      <c r="W203" s="15">
        <f t="shared" si="714"/>
        <v>0</v>
      </c>
      <c r="X203" s="16">
        <v>0</v>
      </c>
      <c r="Y203" s="16">
        <v>0</v>
      </c>
      <c r="Z203" s="16">
        <f t="shared" si="715"/>
        <v>0</v>
      </c>
      <c r="AA203" s="16">
        <v>0</v>
      </c>
      <c r="AB203" s="16">
        <v>0</v>
      </c>
      <c r="AC203" s="16">
        <f t="shared" si="716"/>
        <v>0</v>
      </c>
      <c r="AD203" s="16">
        <v>0</v>
      </c>
      <c r="AE203" s="16">
        <v>0</v>
      </c>
      <c r="AF203" s="15">
        <f t="shared" ref="AF203:AF204" si="731">SUM(AD203:AE203)</f>
        <v>0</v>
      </c>
      <c r="AG203" s="21">
        <v>0</v>
      </c>
      <c r="AH203" s="21">
        <v>0</v>
      </c>
      <c r="AI203" s="16">
        <f t="shared" si="728"/>
        <v>0</v>
      </c>
      <c r="AJ203" s="21">
        <v>0</v>
      </c>
      <c r="AK203" s="21">
        <v>0</v>
      </c>
      <c r="AL203" s="16">
        <f t="shared" si="719"/>
        <v>0</v>
      </c>
      <c r="AM203" s="16">
        <v>0</v>
      </c>
      <c r="AN203" s="16">
        <v>0</v>
      </c>
      <c r="AO203" s="15">
        <f t="shared" si="720"/>
        <v>0</v>
      </c>
      <c r="AP203" s="16">
        <v>0</v>
      </c>
      <c r="AQ203" s="16">
        <v>0</v>
      </c>
      <c r="AR203" s="16">
        <f t="shared" si="721"/>
        <v>0</v>
      </c>
      <c r="AS203" s="16">
        <v>0</v>
      </c>
      <c r="AT203" s="16">
        <v>0</v>
      </c>
      <c r="AU203" s="16">
        <f t="shared" si="722"/>
        <v>0</v>
      </c>
      <c r="AV203" s="16">
        <v>0</v>
      </c>
      <c r="AW203" s="16">
        <v>0</v>
      </c>
      <c r="AX203" s="15">
        <f t="shared" si="729"/>
        <v>0</v>
      </c>
      <c r="AY203" s="16">
        <v>0</v>
      </c>
      <c r="AZ203" s="16">
        <v>0</v>
      </c>
      <c r="BA203" s="16">
        <f t="shared" si="724"/>
        <v>0</v>
      </c>
      <c r="BB203" s="16">
        <v>0</v>
      </c>
      <c r="BC203" s="16">
        <v>0</v>
      </c>
      <c r="BD203" s="16">
        <f t="shared" ref="BD203:BD204" si="732">SUM(BB203:BC203)</f>
        <v>0</v>
      </c>
      <c r="BE203" s="16">
        <v>0</v>
      </c>
      <c r="BF203" s="16">
        <v>0</v>
      </c>
      <c r="BG203" s="15">
        <f t="shared" si="725"/>
        <v>0</v>
      </c>
      <c r="BH203" s="16">
        <v>0</v>
      </c>
      <c r="BI203" s="16">
        <v>0</v>
      </c>
      <c r="BJ203" s="16">
        <f t="shared" si="726"/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5">
        <f t="shared" si="730"/>
        <v>0</v>
      </c>
      <c r="BQ203" s="21">
        <v>0</v>
      </c>
      <c r="BR203" s="21">
        <v>0</v>
      </c>
      <c r="BS203" s="16">
        <f t="shared" si="706"/>
        <v>0</v>
      </c>
      <c r="BT203" s="21">
        <v>0</v>
      </c>
      <c r="BU203" s="21">
        <v>0</v>
      </c>
      <c r="BV203" s="16">
        <v>0</v>
      </c>
      <c r="BW203" s="17">
        <f t="shared" si="708"/>
        <v>19</v>
      </c>
      <c r="BX203" s="18">
        <f t="shared" si="709"/>
        <v>24</v>
      </c>
      <c r="BY203" s="19">
        <f t="shared" si="710"/>
        <v>43</v>
      </c>
      <c r="BZ203" s="20"/>
      <c r="CA203" s="26"/>
      <c r="CB203" s="26"/>
      <c r="CC203" s="26"/>
      <c r="CD203" s="26"/>
    </row>
    <row r="204" spans="1:82" ht="30" customHeight="1" thickBot="1">
      <c r="A204" s="12">
        <v>11</v>
      </c>
      <c r="B204" s="13" t="s">
        <v>29</v>
      </c>
      <c r="C204" s="16">
        <v>8</v>
      </c>
      <c r="D204" s="16">
        <v>7</v>
      </c>
      <c r="E204" s="15">
        <f t="shared" si="684"/>
        <v>15</v>
      </c>
      <c r="F204" s="16">
        <v>8</v>
      </c>
      <c r="G204" s="16">
        <v>7</v>
      </c>
      <c r="H204" s="16">
        <f t="shared" si="685"/>
        <v>15</v>
      </c>
      <c r="I204" s="16">
        <v>6</v>
      </c>
      <c r="J204" s="16">
        <v>6</v>
      </c>
      <c r="K204" s="16">
        <f t="shared" si="686"/>
        <v>12</v>
      </c>
      <c r="L204" s="16">
        <v>2</v>
      </c>
      <c r="M204" s="16">
        <v>2</v>
      </c>
      <c r="N204" s="15">
        <f t="shared" si="711"/>
        <v>4</v>
      </c>
      <c r="O204" s="16">
        <v>2</v>
      </c>
      <c r="P204" s="16">
        <v>2</v>
      </c>
      <c r="Q204" s="16">
        <f t="shared" si="712"/>
        <v>4</v>
      </c>
      <c r="R204" s="16">
        <v>2</v>
      </c>
      <c r="S204" s="16">
        <v>2</v>
      </c>
      <c r="T204" s="16">
        <f t="shared" si="713"/>
        <v>4</v>
      </c>
      <c r="U204" s="16">
        <v>0</v>
      </c>
      <c r="V204" s="16">
        <v>0</v>
      </c>
      <c r="W204" s="15">
        <f t="shared" si="714"/>
        <v>0</v>
      </c>
      <c r="X204" s="16">
        <v>0</v>
      </c>
      <c r="Y204" s="16">
        <v>0</v>
      </c>
      <c r="Z204" s="16">
        <f t="shared" si="715"/>
        <v>0</v>
      </c>
      <c r="AA204" s="16">
        <v>0</v>
      </c>
      <c r="AB204" s="16">
        <v>0</v>
      </c>
      <c r="AC204" s="16">
        <f t="shared" si="716"/>
        <v>0</v>
      </c>
      <c r="AD204" s="16">
        <v>0</v>
      </c>
      <c r="AE204" s="16">
        <v>0</v>
      </c>
      <c r="AF204" s="15">
        <f t="shared" si="731"/>
        <v>0</v>
      </c>
      <c r="AG204" s="16">
        <v>0</v>
      </c>
      <c r="AH204" s="16">
        <v>0</v>
      </c>
      <c r="AI204" s="16">
        <f t="shared" si="728"/>
        <v>0</v>
      </c>
      <c r="AJ204" s="16">
        <v>0</v>
      </c>
      <c r="AK204" s="16">
        <v>0</v>
      </c>
      <c r="AL204" s="16">
        <f t="shared" si="719"/>
        <v>0</v>
      </c>
      <c r="AM204" s="16">
        <v>0</v>
      </c>
      <c r="AN204" s="16">
        <v>0</v>
      </c>
      <c r="AO204" s="15">
        <f t="shared" si="720"/>
        <v>0</v>
      </c>
      <c r="AP204" s="16">
        <v>0</v>
      </c>
      <c r="AQ204" s="16">
        <v>0</v>
      </c>
      <c r="AR204" s="16">
        <f t="shared" si="721"/>
        <v>0</v>
      </c>
      <c r="AS204" s="16">
        <v>0</v>
      </c>
      <c r="AT204" s="16">
        <v>0</v>
      </c>
      <c r="AU204" s="16">
        <f t="shared" si="722"/>
        <v>0</v>
      </c>
      <c r="AV204" s="16">
        <v>0</v>
      </c>
      <c r="AW204" s="16">
        <v>0</v>
      </c>
      <c r="AX204" s="15">
        <f t="shared" si="729"/>
        <v>0</v>
      </c>
      <c r="AY204" s="16">
        <v>0</v>
      </c>
      <c r="AZ204" s="16">
        <v>0</v>
      </c>
      <c r="BA204" s="16">
        <f t="shared" si="724"/>
        <v>0</v>
      </c>
      <c r="BB204" s="16">
        <v>0</v>
      </c>
      <c r="BC204" s="16">
        <v>0</v>
      </c>
      <c r="BD204" s="16">
        <f t="shared" si="732"/>
        <v>0</v>
      </c>
      <c r="BE204" s="16">
        <v>0</v>
      </c>
      <c r="BF204" s="16">
        <v>0</v>
      </c>
      <c r="BG204" s="15">
        <f t="shared" si="725"/>
        <v>0</v>
      </c>
      <c r="BH204" s="16">
        <v>0</v>
      </c>
      <c r="BI204" s="16">
        <v>0</v>
      </c>
      <c r="BJ204" s="16">
        <f t="shared" si="726"/>
        <v>0</v>
      </c>
      <c r="BK204" s="16">
        <v>0</v>
      </c>
      <c r="BL204" s="16">
        <v>0</v>
      </c>
      <c r="BM204" s="16">
        <f>SUM(BK204:BL204)</f>
        <v>0</v>
      </c>
      <c r="BN204" s="16">
        <v>0</v>
      </c>
      <c r="BO204" s="16">
        <v>0</v>
      </c>
      <c r="BP204" s="15">
        <f t="shared" si="730"/>
        <v>0</v>
      </c>
      <c r="BQ204" s="16">
        <v>0</v>
      </c>
      <c r="BR204" s="16">
        <v>0</v>
      </c>
      <c r="BS204" s="16">
        <f t="shared" si="706"/>
        <v>0</v>
      </c>
      <c r="BT204" s="16">
        <v>0</v>
      </c>
      <c r="BU204" s="16">
        <v>0</v>
      </c>
      <c r="BV204" s="16">
        <f>SUM(BT204:BU204)</f>
        <v>0</v>
      </c>
      <c r="BW204" s="17">
        <f t="shared" si="708"/>
        <v>10</v>
      </c>
      <c r="BX204" s="18">
        <f t="shared" si="709"/>
        <v>9</v>
      </c>
      <c r="BY204" s="19">
        <f t="shared" si="710"/>
        <v>19</v>
      </c>
      <c r="BZ204" s="20"/>
      <c r="CA204" s="20"/>
      <c r="CB204" s="20"/>
      <c r="CC204" s="20"/>
      <c r="CD204" s="20"/>
    </row>
    <row r="205" spans="1:82" ht="30" customHeight="1" thickBot="1">
      <c r="A205" s="12">
        <v>12</v>
      </c>
      <c r="B205" s="13" t="s">
        <v>30</v>
      </c>
      <c r="C205" s="34">
        <v>6</v>
      </c>
      <c r="D205" s="35">
        <v>8</v>
      </c>
      <c r="E205" s="35">
        <v>14</v>
      </c>
      <c r="F205" s="35">
        <v>6</v>
      </c>
      <c r="G205" s="35">
        <v>8</v>
      </c>
      <c r="H205" s="35">
        <v>14</v>
      </c>
      <c r="I205" s="35">
        <v>6</v>
      </c>
      <c r="J205" s="35">
        <v>7</v>
      </c>
      <c r="K205" s="35">
        <v>13</v>
      </c>
      <c r="L205" s="35">
        <v>4</v>
      </c>
      <c r="M205" s="35">
        <v>0</v>
      </c>
      <c r="N205" s="36">
        <v>4</v>
      </c>
      <c r="O205" s="35">
        <v>3</v>
      </c>
      <c r="P205" s="35">
        <v>0</v>
      </c>
      <c r="Q205" s="35">
        <v>3</v>
      </c>
      <c r="R205" s="35">
        <v>3</v>
      </c>
      <c r="S205" s="35">
        <v>0</v>
      </c>
      <c r="T205" s="35">
        <v>3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5">
        <v>0</v>
      </c>
      <c r="BD205" s="35">
        <v>0</v>
      </c>
      <c r="BE205" s="35">
        <v>0</v>
      </c>
      <c r="BF205" s="35">
        <v>0</v>
      </c>
      <c r="BG205" s="35">
        <v>0</v>
      </c>
      <c r="BH205" s="35">
        <v>0</v>
      </c>
      <c r="BI205" s="35">
        <v>0</v>
      </c>
      <c r="BJ205" s="35">
        <v>0</v>
      </c>
      <c r="BK205" s="35">
        <v>0</v>
      </c>
      <c r="BL205" s="35">
        <v>0</v>
      </c>
      <c r="BM205" s="35">
        <v>0</v>
      </c>
      <c r="BN205" s="35">
        <v>26</v>
      </c>
      <c r="BO205" s="35">
        <v>29</v>
      </c>
      <c r="BP205" s="37">
        <v>55</v>
      </c>
      <c r="BQ205" s="35">
        <v>25</v>
      </c>
      <c r="BR205" s="35">
        <v>29</v>
      </c>
      <c r="BS205" s="35">
        <v>38</v>
      </c>
      <c r="BT205" s="35">
        <v>13</v>
      </c>
      <c r="BU205" s="35">
        <v>21</v>
      </c>
      <c r="BV205" s="35">
        <v>34</v>
      </c>
      <c r="BW205" s="17">
        <f t="shared" si="708"/>
        <v>36</v>
      </c>
      <c r="BX205" s="18">
        <f t="shared" si="709"/>
        <v>37</v>
      </c>
      <c r="BY205" s="19">
        <f t="shared" si="710"/>
        <v>73</v>
      </c>
      <c r="BZ205" s="20"/>
      <c r="CA205" s="26"/>
      <c r="CB205" s="26"/>
      <c r="CC205" s="26"/>
      <c r="CD205" s="26"/>
    </row>
    <row r="206" spans="1:82" ht="30" customHeight="1" thickBot="1">
      <c r="A206" s="12">
        <v>13</v>
      </c>
      <c r="B206" s="13" t="s">
        <v>31</v>
      </c>
      <c r="C206" s="16">
        <v>3</v>
      </c>
      <c r="D206" s="16">
        <v>3</v>
      </c>
      <c r="E206" s="15">
        <f t="shared" ref="E206:E210" si="733">SUM(C206:D206)</f>
        <v>6</v>
      </c>
      <c r="F206" s="16">
        <v>0</v>
      </c>
      <c r="G206" s="16">
        <v>0</v>
      </c>
      <c r="H206" s="16">
        <f t="shared" ref="H206:H210" si="734">SUM(F206:G206)</f>
        <v>0</v>
      </c>
      <c r="I206" s="16">
        <v>3</v>
      </c>
      <c r="J206" s="16">
        <v>3</v>
      </c>
      <c r="K206" s="16">
        <f t="shared" ref="K206:K210" si="735">SUM(I206:J206)</f>
        <v>6</v>
      </c>
      <c r="L206" s="16">
        <v>18</v>
      </c>
      <c r="M206" s="16">
        <v>19</v>
      </c>
      <c r="N206" s="15">
        <f t="shared" ref="N206:N210" si="736">SUM(L206:M206)</f>
        <v>37</v>
      </c>
      <c r="O206" s="16">
        <v>11</v>
      </c>
      <c r="P206" s="16">
        <v>14</v>
      </c>
      <c r="Q206" s="16">
        <f t="shared" ref="Q206:Q210" si="737">SUM(O206:P206)</f>
        <v>25</v>
      </c>
      <c r="R206" s="16">
        <v>7</v>
      </c>
      <c r="S206" s="16">
        <v>6</v>
      </c>
      <c r="T206" s="16">
        <f t="shared" ref="T206:T210" si="738">SUM(R206:S206)</f>
        <v>13</v>
      </c>
      <c r="U206" s="16">
        <v>0</v>
      </c>
      <c r="V206" s="16">
        <v>0</v>
      </c>
      <c r="W206" s="15">
        <f t="shared" ref="W206:W210" si="739">SUM(U206:V206)</f>
        <v>0</v>
      </c>
      <c r="X206" s="16">
        <v>0</v>
      </c>
      <c r="Y206" s="16">
        <v>0</v>
      </c>
      <c r="Z206" s="16">
        <f t="shared" ref="Z206:Z210" si="740">SUM(X206:Y206)</f>
        <v>0</v>
      </c>
      <c r="AA206" s="16">
        <v>0</v>
      </c>
      <c r="AB206" s="16">
        <v>0</v>
      </c>
      <c r="AC206" s="16">
        <f t="shared" ref="AC206:AC210" si="741">SUM(AA206:AB206)</f>
        <v>0</v>
      </c>
      <c r="AD206" s="16">
        <v>0</v>
      </c>
      <c r="AE206" s="16">
        <v>2</v>
      </c>
      <c r="AF206" s="15">
        <f t="shared" ref="AF206:AF210" si="742">SUM(AD206:AE206)</f>
        <v>2</v>
      </c>
      <c r="AG206" s="16">
        <v>0</v>
      </c>
      <c r="AH206" s="16">
        <v>2</v>
      </c>
      <c r="AI206" s="16">
        <f t="shared" ref="AI206:AI207" si="743">SUM(AG206:AH206)</f>
        <v>2</v>
      </c>
      <c r="AJ206" s="16">
        <v>0</v>
      </c>
      <c r="AK206" s="16">
        <v>0</v>
      </c>
      <c r="AL206" s="16">
        <f t="shared" ref="AL206:AL210" si="744">SUM(AJ206:AK206)</f>
        <v>0</v>
      </c>
      <c r="AM206" s="16">
        <v>0</v>
      </c>
      <c r="AN206" s="16">
        <v>0</v>
      </c>
      <c r="AO206" s="15">
        <f t="shared" ref="AO206:AO210" si="745">SUM(AM206:AN206)</f>
        <v>0</v>
      </c>
      <c r="AP206" s="16">
        <v>0</v>
      </c>
      <c r="AQ206" s="16">
        <v>0</v>
      </c>
      <c r="AR206" s="16">
        <f>SUM(AP206:AQ206)</f>
        <v>0</v>
      </c>
      <c r="AS206" s="16">
        <v>0</v>
      </c>
      <c r="AT206" s="16">
        <v>0</v>
      </c>
      <c r="AU206" s="16">
        <f t="shared" ref="AU206:AU210" si="746">SUM(AS206:AT206)</f>
        <v>0</v>
      </c>
      <c r="AV206" s="16">
        <v>0</v>
      </c>
      <c r="AW206" s="16">
        <v>0</v>
      </c>
      <c r="AX206" s="15">
        <f t="shared" ref="AX206:AX207" si="747">SUM(AV206:AW206)</f>
        <v>0</v>
      </c>
      <c r="AY206" s="16">
        <v>0</v>
      </c>
      <c r="AZ206" s="16">
        <v>0</v>
      </c>
      <c r="BA206" s="16">
        <f t="shared" ref="BA206:BA208" si="748">SUM(AY206:AZ206)</f>
        <v>0</v>
      </c>
      <c r="BB206" s="16">
        <v>0</v>
      </c>
      <c r="BC206" s="16">
        <v>0</v>
      </c>
      <c r="BD206" s="16">
        <f t="shared" ref="BD206:BD210" si="749">SUM(BB206:BC206)</f>
        <v>0</v>
      </c>
      <c r="BE206" s="16">
        <v>0</v>
      </c>
      <c r="BF206" s="16">
        <v>0</v>
      </c>
      <c r="BG206" s="15">
        <f t="shared" ref="BG206:BG208" si="750">SUM(BE206:BF206)</f>
        <v>0</v>
      </c>
      <c r="BH206" s="16">
        <v>0</v>
      </c>
      <c r="BI206" s="16">
        <v>0</v>
      </c>
      <c r="BJ206" s="16">
        <f t="shared" ref="BJ206:BJ210" si="751">SUM(BH206:BI206)</f>
        <v>0</v>
      </c>
      <c r="BK206" s="16">
        <v>0</v>
      </c>
      <c r="BL206" s="16">
        <v>0</v>
      </c>
      <c r="BM206" s="16">
        <f t="shared" ref="BM206:BM210" si="752">SUM(BK206:BL206)</f>
        <v>0</v>
      </c>
      <c r="BN206" s="16">
        <v>3</v>
      </c>
      <c r="BO206" s="16">
        <v>5</v>
      </c>
      <c r="BP206" s="15">
        <f t="shared" ref="BP206:BP210" si="753">SUM(BN206:BO206)</f>
        <v>8</v>
      </c>
      <c r="BQ206" s="16">
        <v>3</v>
      </c>
      <c r="BR206" s="16">
        <v>5</v>
      </c>
      <c r="BS206" s="16">
        <f t="shared" ref="BS206:BS210" si="754">SUM(BQ206:BR206)</f>
        <v>8</v>
      </c>
      <c r="BT206" s="16"/>
      <c r="BU206" s="16"/>
      <c r="BV206" s="16">
        <f t="shared" ref="BV206:BV210" si="755">SUM(BT206:BU206)</f>
        <v>0</v>
      </c>
      <c r="BW206" s="17">
        <f t="shared" si="708"/>
        <v>24</v>
      </c>
      <c r="BX206" s="18">
        <f t="shared" si="709"/>
        <v>29</v>
      </c>
      <c r="BY206" s="19">
        <f t="shared" si="710"/>
        <v>53</v>
      </c>
      <c r="BZ206" s="20"/>
      <c r="CA206" s="20"/>
      <c r="CB206" s="20"/>
      <c r="CC206" s="20"/>
      <c r="CD206" s="20"/>
    </row>
    <row r="207" spans="1:82" ht="30" customHeight="1" thickBot="1">
      <c r="A207" s="12">
        <v>14</v>
      </c>
      <c r="B207" s="13" t="s">
        <v>32</v>
      </c>
      <c r="C207" s="16">
        <v>5</v>
      </c>
      <c r="D207" s="16">
        <v>2</v>
      </c>
      <c r="E207" s="15">
        <f t="shared" si="733"/>
        <v>7</v>
      </c>
      <c r="F207" s="16">
        <v>5</v>
      </c>
      <c r="G207" s="16">
        <v>2</v>
      </c>
      <c r="H207" s="16">
        <f t="shared" si="734"/>
        <v>7</v>
      </c>
      <c r="I207" s="16">
        <v>2</v>
      </c>
      <c r="J207" s="16">
        <v>7</v>
      </c>
      <c r="K207" s="16">
        <f t="shared" si="735"/>
        <v>9</v>
      </c>
      <c r="L207" s="16">
        <v>0</v>
      </c>
      <c r="M207" s="16">
        <v>0</v>
      </c>
      <c r="N207" s="15">
        <f t="shared" si="736"/>
        <v>0</v>
      </c>
      <c r="O207" s="16">
        <v>0</v>
      </c>
      <c r="P207" s="16">
        <v>0</v>
      </c>
      <c r="Q207" s="16">
        <f t="shared" si="737"/>
        <v>0</v>
      </c>
      <c r="R207" s="16">
        <v>0</v>
      </c>
      <c r="S207" s="16">
        <v>0</v>
      </c>
      <c r="T207" s="16">
        <f t="shared" si="738"/>
        <v>0</v>
      </c>
      <c r="U207" s="16">
        <v>0</v>
      </c>
      <c r="V207" s="16">
        <v>0</v>
      </c>
      <c r="W207" s="15">
        <f t="shared" si="739"/>
        <v>0</v>
      </c>
      <c r="X207" s="16">
        <v>0</v>
      </c>
      <c r="Y207" s="16">
        <v>0</v>
      </c>
      <c r="Z207" s="16">
        <f t="shared" si="740"/>
        <v>0</v>
      </c>
      <c r="AA207" s="16">
        <v>0</v>
      </c>
      <c r="AB207" s="16">
        <v>0</v>
      </c>
      <c r="AC207" s="16">
        <f t="shared" si="741"/>
        <v>0</v>
      </c>
      <c r="AD207" s="16">
        <v>0</v>
      </c>
      <c r="AE207" s="16">
        <v>0</v>
      </c>
      <c r="AF207" s="15">
        <f t="shared" si="742"/>
        <v>0</v>
      </c>
      <c r="AG207" s="16">
        <v>0</v>
      </c>
      <c r="AH207" s="16">
        <v>0</v>
      </c>
      <c r="AI207" s="16">
        <f t="shared" si="743"/>
        <v>0</v>
      </c>
      <c r="AJ207" s="16">
        <v>0</v>
      </c>
      <c r="AK207" s="16">
        <v>0</v>
      </c>
      <c r="AL207" s="16">
        <f t="shared" si="744"/>
        <v>0</v>
      </c>
      <c r="AM207" s="16">
        <v>0</v>
      </c>
      <c r="AN207" s="16">
        <v>0</v>
      </c>
      <c r="AO207" s="15">
        <f t="shared" si="745"/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f t="shared" si="746"/>
        <v>0</v>
      </c>
      <c r="AV207" s="16">
        <v>0</v>
      </c>
      <c r="AW207" s="16">
        <v>0</v>
      </c>
      <c r="AX207" s="15">
        <f t="shared" si="747"/>
        <v>0</v>
      </c>
      <c r="AY207" s="16">
        <v>0</v>
      </c>
      <c r="AZ207" s="16">
        <v>0</v>
      </c>
      <c r="BA207" s="16">
        <f t="shared" si="748"/>
        <v>0</v>
      </c>
      <c r="BB207" s="16">
        <v>0</v>
      </c>
      <c r="BC207" s="16">
        <v>0</v>
      </c>
      <c r="BD207" s="16">
        <f t="shared" si="749"/>
        <v>0</v>
      </c>
      <c r="BE207" s="16">
        <v>0</v>
      </c>
      <c r="BF207" s="16">
        <v>0</v>
      </c>
      <c r="BG207" s="15">
        <f t="shared" si="750"/>
        <v>0</v>
      </c>
      <c r="BH207" s="16">
        <v>0</v>
      </c>
      <c r="BI207" s="16">
        <v>0</v>
      </c>
      <c r="BJ207" s="16">
        <f t="shared" si="751"/>
        <v>0</v>
      </c>
      <c r="BK207" s="16">
        <v>0</v>
      </c>
      <c r="BL207" s="16">
        <v>0</v>
      </c>
      <c r="BM207" s="16">
        <f t="shared" si="752"/>
        <v>0</v>
      </c>
      <c r="BN207" s="16">
        <v>0</v>
      </c>
      <c r="BO207" s="16">
        <v>0</v>
      </c>
      <c r="BP207" s="15">
        <f t="shared" si="753"/>
        <v>0</v>
      </c>
      <c r="BQ207" s="16">
        <v>0</v>
      </c>
      <c r="BR207" s="16">
        <v>0</v>
      </c>
      <c r="BS207" s="16">
        <f t="shared" si="754"/>
        <v>0</v>
      </c>
      <c r="BT207" s="16">
        <v>0</v>
      </c>
      <c r="BU207" s="16">
        <v>0</v>
      </c>
      <c r="BV207" s="16">
        <f t="shared" si="755"/>
        <v>0</v>
      </c>
      <c r="BW207" s="17">
        <f t="shared" si="708"/>
        <v>5</v>
      </c>
      <c r="BX207" s="18">
        <f t="shared" si="709"/>
        <v>2</v>
      </c>
      <c r="BY207" s="19">
        <f t="shared" si="710"/>
        <v>7</v>
      </c>
      <c r="BZ207" s="20"/>
      <c r="CA207" s="20"/>
      <c r="CB207" s="20"/>
      <c r="CC207" s="20"/>
      <c r="CD207" s="20"/>
    </row>
    <row r="208" spans="1:82" ht="30" customHeight="1" thickBot="1">
      <c r="A208" s="12">
        <v>15</v>
      </c>
      <c r="B208" s="13" t="s">
        <v>33</v>
      </c>
      <c r="C208" s="16">
        <v>2</v>
      </c>
      <c r="D208" s="16">
        <v>5</v>
      </c>
      <c r="E208" s="15">
        <f t="shared" si="733"/>
        <v>7</v>
      </c>
      <c r="F208" s="16">
        <v>2</v>
      </c>
      <c r="G208" s="16">
        <v>5</v>
      </c>
      <c r="H208" s="16">
        <f t="shared" si="734"/>
        <v>7</v>
      </c>
      <c r="I208" s="16">
        <v>2</v>
      </c>
      <c r="J208" s="16">
        <v>5</v>
      </c>
      <c r="K208" s="16">
        <f t="shared" si="735"/>
        <v>7</v>
      </c>
      <c r="L208" s="16">
        <v>2</v>
      </c>
      <c r="M208" s="16">
        <v>5</v>
      </c>
      <c r="N208" s="15">
        <f t="shared" si="736"/>
        <v>7</v>
      </c>
      <c r="O208" s="16">
        <v>2</v>
      </c>
      <c r="P208" s="16">
        <v>5</v>
      </c>
      <c r="Q208" s="16">
        <f t="shared" si="737"/>
        <v>7</v>
      </c>
      <c r="R208" s="16">
        <v>2</v>
      </c>
      <c r="S208" s="16">
        <v>5</v>
      </c>
      <c r="T208" s="16">
        <f t="shared" si="738"/>
        <v>7</v>
      </c>
      <c r="U208" s="16">
        <v>0</v>
      </c>
      <c r="V208" s="16">
        <v>0</v>
      </c>
      <c r="W208" s="15">
        <f t="shared" si="739"/>
        <v>0</v>
      </c>
      <c r="X208" s="16">
        <v>0</v>
      </c>
      <c r="Y208" s="16">
        <v>0</v>
      </c>
      <c r="Z208" s="16">
        <f t="shared" si="740"/>
        <v>0</v>
      </c>
      <c r="AA208" s="16">
        <v>0</v>
      </c>
      <c r="AB208" s="16">
        <v>0</v>
      </c>
      <c r="AC208" s="16">
        <f t="shared" si="741"/>
        <v>0</v>
      </c>
      <c r="AD208" s="16">
        <v>5</v>
      </c>
      <c r="AE208" s="16">
        <v>3</v>
      </c>
      <c r="AF208" s="15">
        <f t="shared" si="742"/>
        <v>8</v>
      </c>
      <c r="AG208" s="16">
        <v>5</v>
      </c>
      <c r="AH208" s="16">
        <v>3</v>
      </c>
      <c r="AI208" s="16">
        <v>8</v>
      </c>
      <c r="AJ208" s="16">
        <v>5</v>
      </c>
      <c r="AK208" s="16">
        <v>3</v>
      </c>
      <c r="AL208" s="16">
        <f t="shared" si="744"/>
        <v>8</v>
      </c>
      <c r="AM208" s="16">
        <v>0</v>
      </c>
      <c r="AN208" s="16">
        <v>0</v>
      </c>
      <c r="AO208" s="15">
        <f t="shared" si="745"/>
        <v>0</v>
      </c>
      <c r="AP208" s="16">
        <v>0</v>
      </c>
      <c r="AQ208" s="16">
        <v>0</v>
      </c>
      <c r="AR208" s="16">
        <f t="shared" ref="AR208:AR210" si="756">SUM(AP208:AQ208)</f>
        <v>0</v>
      </c>
      <c r="AS208" s="16">
        <v>0</v>
      </c>
      <c r="AT208" s="16">
        <v>0</v>
      </c>
      <c r="AU208" s="16">
        <f t="shared" si="746"/>
        <v>0</v>
      </c>
      <c r="AV208" s="16">
        <v>1</v>
      </c>
      <c r="AW208" s="16">
        <v>0</v>
      </c>
      <c r="AX208" s="15">
        <v>1</v>
      </c>
      <c r="AY208" s="16">
        <v>1</v>
      </c>
      <c r="AZ208" s="16">
        <v>0</v>
      </c>
      <c r="BA208" s="16">
        <f t="shared" si="748"/>
        <v>1</v>
      </c>
      <c r="BB208" s="16">
        <v>1</v>
      </c>
      <c r="BC208" s="16">
        <v>0</v>
      </c>
      <c r="BD208" s="16">
        <f t="shared" si="749"/>
        <v>1</v>
      </c>
      <c r="BE208" s="16">
        <v>0</v>
      </c>
      <c r="BF208" s="16">
        <v>0</v>
      </c>
      <c r="BG208" s="15">
        <f t="shared" si="750"/>
        <v>0</v>
      </c>
      <c r="BH208" s="16">
        <v>0</v>
      </c>
      <c r="BI208" s="16">
        <v>0</v>
      </c>
      <c r="BJ208" s="16">
        <f t="shared" si="751"/>
        <v>0</v>
      </c>
      <c r="BK208" s="16">
        <v>0</v>
      </c>
      <c r="BL208" s="16">
        <v>0</v>
      </c>
      <c r="BM208" s="16">
        <f t="shared" si="752"/>
        <v>0</v>
      </c>
      <c r="BN208" s="16">
        <v>2</v>
      </c>
      <c r="BO208" s="16">
        <v>1</v>
      </c>
      <c r="BP208" s="15">
        <f t="shared" si="753"/>
        <v>3</v>
      </c>
      <c r="BQ208" s="16">
        <v>2</v>
      </c>
      <c r="BR208" s="16">
        <v>1</v>
      </c>
      <c r="BS208" s="16">
        <f t="shared" si="754"/>
        <v>3</v>
      </c>
      <c r="BT208" s="16">
        <v>2</v>
      </c>
      <c r="BU208" s="16">
        <v>1</v>
      </c>
      <c r="BV208" s="16">
        <f t="shared" si="755"/>
        <v>3</v>
      </c>
      <c r="BW208" s="17">
        <f t="shared" si="708"/>
        <v>12</v>
      </c>
      <c r="BX208" s="18">
        <f t="shared" si="709"/>
        <v>14</v>
      </c>
      <c r="BY208" s="19">
        <f t="shared" si="710"/>
        <v>26</v>
      </c>
      <c r="BZ208" s="20"/>
      <c r="CA208" s="20"/>
      <c r="CB208" s="20"/>
      <c r="CC208" s="20"/>
      <c r="CD208" s="20"/>
    </row>
    <row r="209" spans="1:82" ht="30" customHeight="1" thickBot="1">
      <c r="A209" s="12">
        <v>16</v>
      </c>
      <c r="B209" s="13" t="s">
        <v>34</v>
      </c>
      <c r="C209" s="16">
        <v>3</v>
      </c>
      <c r="D209" s="16">
        <v>5</v>
      </c>
      <c r="E209" s="15">
        <f t="shared" si="733"/>
        <v>8</v>
      </c>
      <c r="F209" s="16">
        <v>3</v>
      </c>
      <c r="G209" s="16">
        <v>5</v>
      </c>
      <c r="H209" s="16">
        <f t="shared" si="734"/>
        <v>8</v>
      </c>
      <c r="I209" s="16">
        <v>3</v>
      </c>
      <c r="J209" s="16">
        <v>5</v>
      </c>
      <c r="K209" s="16">
        <f t="shared" si="735"/>
        <v>8</v>
      </c>
      <c r="L209" s="16">
        <v>1</v>
      </c>
      <c r="M209" s="16">
        <v>0</v>
      </c>
      <c r="N209" s="15">
        <f t="shared" si="736"/>
        <v>1</v>
      </c>
      <c r="O209" s="16">
        <v>1</v>
      </c>
      <c r="P209" s="16">
        <v>0</v>
      </c>
      <c r="Q209" s="16">
        <f t="shared" si="737"/>
        <v>1</v>
      </c>
      <c r="R209" s="16">
        <v>1</v>
      </c>
      <c r="S209" s="16">
        <v>0</v>
      </c>
      <c r="T209" s="16">
        <f t="shared" si="738"/>
        <v>1</v>
      </c>
      <c r="U209" s="16">
        <v>0</v>
      </c>
      <c r="V209" s="16">
        <v>0</v>
      </c>
      <c r="W209" s="15">
        <f t="shared" si="739"/>
        <v>0</v>
      </c>
      <c r="X209" s="16">
        <v>0</v>
      </c>
      <c r="Y209" s="16">
        <v>0</v>
      </c>
      <c r="Z209" s="16">
        <f t="shared" si="740"/>
        <v>0</v>
      </c>
      <c r="AA209" s="16">
        <v>0</v>
      </c>
      <c r="AB209" s="16">
        <v>0</v>
      </c>
      <c r="AC209" s="16">
        <f t="shared" si="741"/>
        <v>0</v>
      </c>
      <c r="AD209" s="16">
        <v>0</v>
      </c>
      <c r="AE209" s="16">
        <v>0</v>
      </c>
      <c r="AF209" s="15">
        <f t="shared" si="742"/>
        <v>0</v>
      </c>
      <c r="AG209" s="16">
        <v>0</v>
      </c>
      <c r="AH209" s="16">
        <v>0</v>
      </c>
      <c r="AI209" s="16">
        <f t="shared" ref="AI209:AI210" si="757">SUM(AG209:AH209)</f>
        <v>0</v>
      </c>
      <c r="AJ209" s="16">
        <v>0</v>
      </c>
      <c r="AK209" s="16">
        <v>0</v>
      </c>
      <c r="AL209" s="16">
        <f t="shared" si="744"/>
        <v>0</v>
      </c>
      <c r="AM209" s="16">
        <v>0</v>
      </c>
      <c r="AN209" s="16">
        <v>0</v>
      </c>
      <c r="AO209" s="15">
        <f t="shared" si="745"/>
        <v>0</v>
      </c>
      <c r="AP209" s="16">
        <v>0</v>
      </c>
      <c r="AQ209" s="16">
        <v>0</v>
      </c>
      <c r="AR209" s="16">
        <f t="shared" si="756"/>
        <v>0</v>
      </c>
      <c r="AS209" s="16">
        <v>0</v>
      </c>
      <c r="AT209" s="16">
        <v>0</v>
      </c>
      <c r="AU209" s="16">
        <f t="shared" si="746"/>
        <v>0</v>
      </c>
      <c r="AV209" s="16">
        <v>0</v>
      </c>
      <c r="AW209" s="16">
        <v>0</v>
      </c>
      <c r="AX209" s="15">
        <f t="shared" ref="AX209:AX210" si="758">SUM(AV209:AW209)</f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f t="shared" si="749"/>
        <v>0</v>
      </c>
      <c r="BE209" s="16">
        <v>0</v>
      </c>
      <c r="BF209" s="16">
        <v>0</v>
      </c>
      <c r="BG209" s="15">
        <v>0</v>
      </c>
      <c r="BH209" s="16">
        <v>0</v>
      </c>
      <c r="BI209" s="16">
        <v>0</v>
      </c>
      <c r="BJ209" s="16">
        <f t="shared" si="751"/>
        <v>0</v>
      </c>
      <c r="BK209" s="16">
        <v>0</v>
      </c>
      <c r="BL209" s="16">
        <v>0</v>
      </c>
      <c r="BM209" s="16">
        <f t="shared" si="752"/>
        <v>0</v>
      </c>
      <c r="BN209" s="16">
        <v>0</v>
      </c>
      <c r="BO209" s="16">
        <v>0</v>
      </c>
      <c r="BP209" s="15">
        <f t="shared" si="753"/>
        <v>0</v>
      </c>
      <c r="BQ209" s="16">
        <v>0</v>
      </c>
      <c r="BR209" s="16">
        <v>0</v>
      </c>
      <c r="BS209" s="16">
        <f t="shared" si="754"/>
        <v>0</v>
      </c>
      <c r="BT209" s="16">
        <v>0</v>
      </c>
      <c r="BU209" s="16">
        <v>0</v>
      </c>
      <c r="BV209" s="16">
        <f t="shared" si="755"/>
        <v>0</v>
      </c>
      <c r="BW209" s="17">
        <v>0</v>
      </c>
      <c r="BX209" s="18">
        <v>0</v>
      </c>
      <c r="BY209" s="19">
        <v>0</v>
      </c>
      <c r="BZ209" s="20"/>
      <c r="CA209" s="20"/>
      <c r="CB209" s="20"/>
      <c r="CC209" s="20"/>
      <c r="CD209" s="20"/>
    </row>
    <row r="210" spans="1:82" ht="30" customHeight="1">
      <c r="A210" s="12">
        <v>17</v>
      </c>
      <c r="B210" s="13" t="s">
        <v>35</v>
      </c>
      <c r="C210" s="39">
        <v>5</v>
      </c>
      <c r="D210" s="39">
        <v>5</v>
      </c>
      <c r="E210" s="40">
        <f t="shared" si="733"/>
        <v>10</v>
      </c>
      <c r="F210" s="39">
        <v>5</v>
      </c>
      <c r="G210" s="39">
        <v>5</v>
      </c>
      <c r="H210" s="39">
        <f t="shared" si="734"/>
        <v>10</v>
      </c>
      <c r="I210" s="39">
        <v>5</v>
      </c>
      <c r="J210" s="39">
        <v>5</v>
      </c>
      <c r="K210" s="39">
        <f t="shared" si="735"/>
        <v>10</v>
      </c>
      <c r="L210" s="39">
        <v>0</v>
      </c>
      <c r="M210" s="39">
        <v>1</v>
      </c>
      <c r="N210" s="40">
        <f t="shared" si="736"/>
        <v>1</v>
      </c>
      <c r="O210" s="39">
        <v>0</v>
      </c>
      <c r="P210" s="39">
        <v>1</v>
      </c>
      <c r="Q210" s="39">
        <f t="shared" si="737"/>
        <v>1</v>
      </c>
      <c r="R210" s="39">
        <v>0</v>
      </c>
      <c r="S210" s="39">
        <v>1</v>
      </c>
      <c r="T210" s="39">
        <f t="shared" si="738"/>
        <v>1</v>
      </c>
      <c r="U210" s="39">
        <v>0</v>
      </c>
      <c r="V210" s="39">
        <v>0</v>
      </c>
      <c r="W210" s="40">
        <f t="shared" si="739"/>
        <v>0</v>
      </c>
      <c r="X210" s="39">
        <v>0</v>
      </c>
      <c r="Y210" s="39">
        <v>0</v>
      </c>
      <c r="Z210" s="39">
        <f t="shared" si="740"/>
        <v>0</v>
      </c>
      <c r="AA210" s="39">
        <v>0</v>
      </c>
      <c r="AB210" s="39">
        <v>0</v>
      </c>
      <c r="AC210" s="39">
        <f t="shared" si="741"/>
        <v>0</v>
      </c>
      <c r="AD210" s="39">
        <v>0</v>
      </c>
      <c r="AE210" s="39">
        <v>0</v>
      </c>
      <c r="AF210" s="40">
        <f t="shared" si="742"/>
        <v>0</v>
      </c>
      <c r="AG210" s="39">
        <v>0</v>
      </c>
      <c r="AH210" s="39">
        <v>0</v>
      </c>
      <c r="AI210" s="39">
        <f t="shared" si="757"/>
        <v>0</v>
      </c>
      <c r="AJ210" s="39">
        <v>0</v>
      </c>
      <c r="AK210" s="39">
        <v>0</v>
      </c>
      <c r="AL210" s="39">
        <f t="shared" si="744"/>
        <v>0</v>
      </c>
      <c r="AM210" s="39">
        <v>0</v>
      </c>
      <c r="AN210" s="39">
        <v>0</v>
      </c>
      <c r="AO210" s="40">
        <f t="shared" si="745"/>
        <v>0</v>
      </c>
      <c r="AP210" s="39">
        <v>0</v>
      </c>
      <c r="AQ210" s="39">
        <v>0</v>
      </c>
      <c r="AR210" s="39">
        <f t="shared" si="756"/>
        <v>0</v>
      </c>
      <c r="AS210" s="39">
        <v>0</v>
      </c>
      <c r="AT210" s="39">
        <v>0</v>
      </c>
      <c r="AU210" s="39">
        <f t="shared" si="746"/>
        <v>0</v>
      </c>
      <c r="AV210" s="39">
        <v>0</v>
      </c>
      <c r="AW210" s="39">
        <v>0</v>
      </c>
      <c r="AX210" s="40">
        <f t="shared" si="758"/>
        <v>0</v>
      </c>
      <c r="AY210" s="39">
        <v>0</v>
      </c>
      <c r="AZ210" s="39">
        <v>0</v>
      </c>
      <c r="BA210" s="39">
        <f>SUM(AY210:AZ210)</f>
        <v>0</v>
      </c>
      <c r="BB210" s="39">
        <v>0</v>
      </c>
      <c r="BC210" s="39">
        <v>0</v>
      </c>
      <c r="BD210" s="39">
        <f t="shared" si="749"/>
        <v>0</v>
      </c>
      <c r="BE210" s="39">
        <v>0</v>
      </c>
      <c r="BF210" s="39">
        <v>0</v>
      </c>
      <c r="BG210" s="40">
        <f>SUM(BE210:BF210)</f>
        <v>0</v>
      </c>
      <c r="BH210" s="39">
        <v>0</v>
      </c>
      <c r="BI210" s="39">
        <v>0</v>
      </c>
      <c r="BJ210" s="39">
        <f t="shared" si="751"/>
        <v>0</v>
      </c>
      <c r="BK210" s="39">
        <v>0</v>
      </c>
      <c r="BL210" s="39">
        <v>0</v>
      </c>
      <c r="BM210" s="39">
        <f t="shared" si="752"/>
        <v>0</v>
      </c>
      <c r="BN210" s="39">
        <v>2</v>
      </c>
      <c r="BO210" s="39">
        <v>0</v>
      </c>
      <c r="BP210" s="40">
        <f t="shared" si="753"/>
        <v>2</v>
      </c>
      <c r="BQ210" s="39">
        <v>2</v>
      </c>
      <c r="BR210" s="39">
        <v>0</v>
      </c>
      <c r="BS210" s="39">
        <f t="shared" si="754"/>
        <v>2</v>
      </c>
      <c r="BT210" s="39">
        <v>2</v>
      </c>
      <c r="BU210" s="39">
        <v>0</v>
      </c>
      <c r="BV210" s="39">
        <f t="shared" si="755"/>
        <v>2</v>
      </c>
      <c r="BW210" s="17">
        <f>AM210+AV210+BE210+C210+L210+U210+AD210+BN210</f>
        <v>7</v>
      </c>
      <c r="BX210" s="18">
        <f>D210+M210+V210+AE210+AN210+AW210+BF210+BO210</f>
        <v>6</v>
      </c>
      <c r="BY210" s="19">
        <f>SUM(BW210:BX210)</f>
        <v>13</v>
      </c>
      <c r="BZ210" s="20"/>
      <c r="CA210" s="20"/>
      <c r="CB210" s="20"/>
      <c r="CC210" s="20"/>
      <c r="CD210" s="20"/>
    </row>
    <row r="211" spans="1:82" ht="30" customHeight="1">
      <c r="A211" s="12">
        <v>18</v>
      </c>
      <c r="B211" s="13" t="s">
        <v>36</v>
      </c>
      <c r="C211" s="41">
        <v>4</v>
      </c>
      <c r="D211" s="41">
        <v>11</v>
      </c>
      <c r="E211" s="41">
        <v>15</v>
      </c>
      <c r="F211" s="41">
        <v>4</v>
      </c>
      <c r="G211" s="41">
        <v>11</v>
      </c>
      <c r="H211" s="41">
        <v>15</v>
      </c>
      <c r="I211" s="41">
        <v>4</v>
      </c>
      <c r="J211" s="41">
        <v>11</v>
      </c>
      <c r="K211" s="41">
        <v>15</v>
      </c>
      <c r="L211" s="41">
        <v>1</v>
      </c>
      <c r="M211" s="41">
        <v>1</v>
      </c>
      <c r="N211" s="41">
        <v>2</v>
      </c>
      <c r="O211" s="41">
        <v>1</v>
      </c>
      <c r="P211" s="41">
        <v>1</v>
      </c>
      <c r="Q211" s="41">
        <v>2</v>
      </c>
      <c r="R211" s="41">
        <v>1</v>
      </c>
      <c r="S211" s="41">
        <v>1</v>
      </c>
      <c r="T211" s="41">
        <v>2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41">
        <v>0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17</v>
      </c>
      <c r="BO211" s="41">
        <v>15</v>
      </c>
      <c r="BP211" s="41">
        <v>32</v>
      </c>
      <c r="BQ211" s="41">
        <v>17</v>
      </c>
      <c r="BR211" s="41">
        <v>15</v>
      </c>
      <c r="BS211" s="41">
        <v>32</v>
      </c>
      <c r="BT211" s="41">
        <v>1</v>
      </c>
      <c r="BU211" s="41">
        <v>0</v>
      </c>
      <c r="BV211" s="41">
        <v>1</v>
      </c>
      <c r="BW211" s="83">
        <v>22</v>
      </c>
      <c r="BX211" s="83">
        <v>27</v>
      </c>
      <c r="BY211" s="42">
        <v>49</v>
      </c>
      <c r="BZ211" s="20"/>
      <c r="CA211" s="20"/>
      <c r="CB211" s="20"/>
      <c r="CC211" s="20"/>
      <c r="CD211" s="20"/>
    </row>
    <row r="212" spans="1:82" ht="30" customHeight="1" thickBot="1">
      <c r="A212" s="12">
        <v>19</v>
      </c>
      <c r="B212" s="13" t="s">
        <v>37</v>
      </c>
      <c r="C212" s="75">
        <v>2</v>
      </c>
      <c r="D212" s="75">
        <v>3</v>
      </c>
      <c r="E212" s="75">
        <f t="shared" ref="E212:E219" si="759">SUM(C212:D212)</f>
        <v>5</v>
      </c>
      <c r="F212" s="75">
        <v>2</v>
      </c>
      <c r="G212" s="75">
        <v>3</v>
      </c>
      <c r="H212" s="75">
        <f t="shared" ref="H212:H215" si="760">SUM(F212:G212)</f>
        <v>5</v>
      </c>
      <c r="I212" s="75">
        <v>2</v>
      </c>
      <c r="J212" s="75">
        <v>3</v>
      </c>
      <c r="K212" s="75">
        <f t="shared" ref="K212:K215" si="761">SUM(I212:J212)</f>
        <v>5</v>
      </c>
      <c r="L212" s="75">
        <v>2</v>
      </c>
      <c r="M212" s="75">
        <v>0</v>
      </c>
      <c r="N212" s="75">
        <f t="shared" ref="N212:N215" si="762">SUM(L212:M212)</f>
        <v>2</v>
      </c>
      <c r="O212" s="75">
        <v>2</v>
      </c>
      <c r="P212" s="75">
        <v>0</v>
      </c>
      <c r="Q212" s="75">
        <f t="shared" ref="Q212:Q215" si="763">SUM(O212:P212)</f>
        <v>2</v>
      </c>
      <c r="R212" s="75">
        <v>2</v>
      </c>
      <c r="S212" s="75">
        <v>0</v>
      </c>
      <c r="T212" s="75">
        <f t="shared" ref="T212:T215" si="764">SUM(R212:S212)</f>
        <v>2</v>
      </c>
      <c r="U212" s="75">
        <v>0</v>
      </c>
      <c r="V212" s="75">
        <v>0</v>
      </c>
      <c r="W212" s="75">
        <f t="shared" ref="W212:W215" si="765">SUM(U212:V212)</f>
        <v>0</v>
      </c>
      <c r="X212" s="75">
        <v>0</v>
      </c>
      <c r="Y212" s="75">
        <v>0</v>
      </c>
      <c r="Z212" s="75">
        <f t="shared" ref="Z212:Z215" si="766">SUM(X212:Y212)</f>
        <v>0</v>
      </c>
      <c r="AA212" s="75">
        <v>0</v>
      </c>
      <c r="AB212" s="75">
        <v>0</v>
      </c>
      <c r="AC212" s="75">
        <f t="shared" ref="AC212:AC215" si="767">SUM(AA212:AB212)</f>
        <v>0</v>
      </c>
      <c r="AD212" s="75">
        <v>0</v>
      </c>
      <c r="AE212" s="75">
        <v>0</v>
      </c>
      <c r="AF212" s="75">
        <f t="shared" ref="AF212:AF215" si="768">SUM(AD212:AE212)</f>
        <v>0</v>
      </c>
      <c r="AG212" s="75">
        <v>0</v>
      </c>
      <c r="AH212" s="75">
        <v>0</v>
      </c>
      <c r="AI212" s="75">
        <f t="shared" ref="AI212:AI215" si="769">SUM(AG212:AH212)</f>
        <v>0</v>
      </c>
      <c r="AJ212" s="75">
        <v>0</v>
      </c>
      <c r="AK212" s="75">
        <v>0</v>
      </c>
      <c r="AL212" s="75">
        <f t="shared" ref="AL212:AL215" si="770">SUM(AJ212:AK212)</f>
        <v>0</v>
      </c>
      <c r="AM212" s="75">
        <v>0</v>
      </c>
      <c r="AN212" s="75">
        <v>0</v>
      </c>
      <c r="AO212" s="75">
        <f t="shared" ref="AO212:AO215" si="771">SUM(AM212:AN212)</f>
        <v>0</v>
      </c>
      <c r="AP212" s="75">
        <v>0</v>
      </c>
      <c r="AQ212" s="75">
        <v>0</v>
      </c>
      <c r="AR212" s="75">
        <f t="shared" ref="AR212:AR215" si="772">SUM(AP212:AQ212)</f>
        <v>0</v>
      </c>
      <c r="AS212" s="75">
        <v>0</v>
      </c>
      <c r="AT212" s="75">
        <v>0</v>
      </c>
      <c r="AU212" s="75">
        <f t="shared" ref="AU212:AU215" si="773">SUM(AS212:AT212)</f>
        <v>0</v>
      </c>
      <c r="AV212" s="75">
        <v>1</v>
      </c>
      <c r="AW212" s="75">
        <v>1</v>
      </c>
      <c r="AX212" s="75">
        <f t="shared" ref="AX212:AX215" si="774">SUM(AV212:AW212)</f>
        <v>2</v>
      </c>
      <c r="AY212" s="75">
        <v>0</v>
      </c>
      <c r="AZ212" s="75">
        <v>0</v>
      </c>
      <c r="BA212" s="75">
        <f t="shared" ref="BA212:BA215" si="775">SUM(AY212:AZ212)</f>
        <v>0</v>
      </c>
      <c r="BB212" s="75">
        <v>0</v>
      </c>
      <c r="BC212" s="75">
        <v>0</v>
      </c>
      <c r="BD212" s="75">
        <f>SUM(BB212:BC212)</f>
        <v>0</v>
      </c>
      <c r="BE212" s="75">
        <v>0</v>
      </c>
      <c r="BF212" s="75">
        <v>0</v>
      </c>
      <c r="BG212" s="75">
        <f t="shared" ref="BG212:BG215" si="776">SUM(BE212:BF212)</f>
        <v>0</v>
      </c>
      <c r="BH212" s="75">
        <v>0</v>
      </c>
      <c r="BI212" s="75">
        <v>0</v>
      </c>
      <c r="BJ212" s="75">
        <f t="shared" ref="BJ212:BJ215" si="777">SUM(BH212:BI212)</f>
        <v>0</v>
      </c>
      <c r="BK212" s="75">
        <v>0</v>
      </c>
      <c r="BL212" s="75">
        <v>0</v>
      </c>
      <c r="BM212" s="75">
        <f t="shared" ref="BM212:BM215" si="778">SUM(BK212:BL212)</f>
        <v>0</v>
      </c>
      <c r="BN212" s="75">
        <v>6</v>
      </c>
      <c r="BO212" s="75">
        <v>1</v>
      </c>
      <c r="BP212" s="75">
        <f t="shared" ref="BP212:BP215" si="779">SUM(BN212:BO212)</f>
        <v>7</v>
      </c>
      <c r="BQ212" s="75">
        <v>6</v>
      </c>
      <c r="BR212" s="75">
        <v>1</v>
      </c>
      <c r="BS212" s="75">
        <f t="shared" ref="BS212:BS215" si="780">SUM(BQ212:BR212)</f>
        <v>7</v>
      </c>
      <c r="BT212" s="75">
        <v>6</v>
      </c>
      <c r="BU212" s="75">
        <v>1</v>
      </c>
      <c r="BV212" s="75">
        <f t="shared" ref="BV212:BV215" si="781">SUM(BT212:BU212)</f>
        <v>7</v>
      </c>
      <c r="BW212" s="17">
        <f t="shared" ref="BW212:BW215" si="782">AM212+AV212+BE212+C212+L212+U212+AD212+BN212</f>
        <v>11</v>
      </c>
      <c r="BX212" s="77">
        <f t="shared" ref="BX212:BX215" si="783">D212+M212+V212+AE212+AN212+AW212+BF212+BO212</f>
        <v>5</v>
      </c>
      <c r="BY212" s="78">
        <f t="shared" ref="BY212:BY215" si="784">SUM(BW212:BX212)</f>
        <v>16</v>
      </c>
      <c r="BZ212" s="20"/>
      <c r="CA212" s="20"/>
      <c r="CB212" s="20"/>
      <c r="CC212" s="20"/>
      <c r="CD212" s="20"/>
    </row>
    <row r="213" spans="1:82" ht="30" customHeight="1" thickBot="1">
      <c r="A213" s="12">
        <v>20</v>
      </c>
      <c r="B213" s="13" t="s">
        <v>38</v>
      </c>
      <c r="C213" s="16">
        <v>3</v>
      </c>
      <c r="D213" s="16">
        <v>6</v>
      </c>
      <c r="E213" s="15">
        <f t="shared" si="759"/>
        <v>9</v>
      </c>
      <c r="F213" s="16">
        <v>3</v>
      </c>
      <c r="G213" s="16">
        <v>6</v>
      </c>
      <c r="H213" s="16">
        <f t="shared" si="760"/>
        <v>9</v>
      </c>
      <c r="I213" s="16">
        <v>3</v>
      </c>
      <c r="J213" s="16">
        <v>6</v>
      </c>
      <c r="K213" s="16">
        <f t="shared" si="761"/>
        <v>9</v>
      </c>
      <c r="L213" s="16">
        <v>1</v>
      </c>
      <c r="M213" s="16">
        <v>0</v>
      </c>
      <c r="N213" s="15">
        <f t="shared" si="762"/>
        <v>1</v>
      </c>
      <c r="O213" s="16">
        <v>1</v>
      </c>
      <c r="P213" s="16">
        <v>0</v>
      </c>
      <c r="Q213" s="16">
        <f t="shared" si="763"/>
        <v>1</v>
      </c>
      <c r="R213" s="16">
        <v>1</v>
      </c>
      <c r="S213" s="16">
        <v>0</v>
      </c>
      <c r="T213" s="16">
        <f t="shared" si="764"/>
        <v>1</v>
      </c>
      <c r="U213" s="16">
        <v>1</v>
      </c>
      <c r="V213" s="16">
        <v>0</v>
      </c>
      <c r="W213" s="15">
        <f t="shared" si="765"/>
        <v>1</v>
      </c>
      <c r="X213" s="16">
        <v>1</v>
      </c>
      <c r="Y213" s="16">
        <v>0</v>
      </c>
      <c r="Z213" s="16">
        <f t="shared" si="766"/>
        <v>1</v>
      </c>
      <c r="AA213" s="16">
        <v>1</v>
      </c>
      <c r="AB213" s="16">
        <v>0</v>
      </c>
      <c r="AC213" s="16">
        <f t="shared" si="767"/>
        <v>1</v>
      </c>
      <c r="AD213" s="16">
        <v>0</v>
      </c>
      <c r="AE213" s="16">
        <v>0</v>
      </c>
      <c r="AF213" s="15">
        <f t="shared" si="768"/>
        <v>0</v>
      </c>
      <c r="AG213" s="16">
        <v>0</v>
      </c>
      <c r="AH213" s="16">
        <v>0</v>
      </c>
      <c r="AI213" s="16">
        <f t="shared" si="769"/>
        <v>0</v>
      </c>
      <c r="AJ213" s="16">
        <v>0</v>
      </c>
      <c r="AK213" s="16">
        <v>0</v>
      </c>
      <c r="AL213" s="16">
        <f t="shared" si="770"/>
        <v>0</v>
      </c>
      <c r="AM213" s="16">
        <v>0</v>
      </c>
      <c r="AN213" s="16">
        <v>0</v>
      </c>
      <c r="AO213" s="15">
        <f t="shared" si="771"/>
        <v>0</v>
      </c>
      <c r="AP213" s="16">
        <v>0</v>
      </c>
      <c r="AQ213" s="16">
        <v>0</v>
      </c>
      <c r="AR213" s="16">
        <f t="shared" si="772"/>
        <v>0</v>
      </c>
      <c r="AS213" s="16">
        <v>0</v>
      </c>
      <c r="AT213" s="16">
        <v>0</v>
      </c>
      <c r="AU213" s="16">
        <f t="shared" si="773"/>
        <v>0</v>
      </c>
      <c r="AV213" s="16">
        <v>1</v>
      </c>
      <c r="AW213" s="16">
        <v>0</v>
      </c>
      <c r="AX213" s="15">
        <f t="shared" si="774"/>
        <v>1</v>
      </c>
      <c r="AY213" s="16">
        <v>1</v>
      </c>
      <c r="AZ213" s="16">
        <v>0</v>
      </c>
      <c r="BA213" s="16">
        <f t="shared" si="775"/>
        <v>1</v>
      </c>
      <c r="BB213" s="16">
        <v>1</v>
      </c>
      <c r="BC213" s="16">
        <v>0</v>
      </c>
      <c r="BD213" s="16">
        <v>1</v>
      </c>
      <c r="BE213" s="16">
        <v>0</v>
      </c>
      <c r="BF213" s="16">
        <v>0</v>
      </c>
      <c r="BG213" s="15">
        <f t="shared" si="776"/>
        <v>0</v>
      </c>
      <c r="BH213" s="16">
        <v>0</v>
      </c>
      <c r="BI213" s="16">
        <v>0</v>
      </c>
      <c r="BJ213" s="16">
        <f t="shared" si="777"/>
        <v>0</v>
      </c>
      <c r="BK213" s="16">
        <v>0</v>
      </c>
      <c r="BL213" s="16">
        <v>0</v>
      </c>
      <c r="BM213" s="16">
        <f t="shared" si="778"/>
        <v>0</v>
      </c>
      <c r="BN213" s="16">
        <v>20</v>
      </c>
      <c r="BO213" s="16">
        <v>14</v>
      </c>
      <c r="BP213" s="15">
        <f t="shared" si="779"/>
        <v>34</v>
      </c>
      <c r="BQ213" s="16">
        <v>20</v>
      </c>
      <c r="BR213" s="16">
        <v>14</v>
      </c>
      <c r="BS213" s="16">
        <f t="shared" si="780"/>
        <v>34</v>
      </c>
      <c r="BT213" s="16">
        <v>0</v>
      </c>
      <c r="BU213" s="16">
        <v>0</v>
      </c>
      <c r="BV213" s="16">
        <f t="shared" si="781"/>
        <v>0</v>
      </c>
      <c r="BW213" s="17">
        <f t="shared" si="782"/>
        <v>26</v>
      </c>
      <c r="BX213" s="18">
        <f t="shared" si="783"/>
        <v>20</v>
      </c>
      <c r="BY213" s="19">
        <f t="shared" si="784"/>
        <v>46</v>
      </c>
      <c r="BZ213" s="20"/>
      <c r="CA213" s="20"/>
      <c r="CB213" s="20"/>
      <c r="CC213" s="20"/>
      <c r="CD213" s="20"/>
    </row>
    <row r="214" spans="1:82" ht="30" customHeight="1" thickBot="1">
      <c r="A214" s="12">
        <v>21</v>
      </c>
      <c r="B214" s="13" t="s">
        <v>39</v>
      </c>
      <c r="C214" s="16">
        <v>2</v>
      </c>
      <c r="D214" s="16">
        <v>1</v>
      </c>
      <c r="E214" s="15">
        <f t="shared" si="759"/>
        <v>3</v>
      </c>
      <c r="F214" s="16">
        <v>2</v>
      </c>
      <c r="G214" s="16">
        <v>1</v>
      </c>
      <c r="H214" s="16">
        <f t="shared" si="760"/>
        <v>3</v>
      </c>
      <c r="I214" s="21">
        <v>0</v>
      </c>
      <c r="J214" s="21">
        <v>0</v>
      </c>
      <c r="K214" s="16">
        <f t="shared" si="761"/>
        <v>0</v>
      </c>
      <c r="L214" s="16">
        <v>0</v>
      </c>
      <c r="M214" s="16">
        <v>0</v>
      </c>
      <c r="N214" s="15">
        <f t="shared" si="762"/>
        <v>0</v>
      </c>
      <c r="O214" s="16">
        <v>0</v>
      </c>
      <c r="P214" s="16">
        <v>0</v>
      </c>
      <c r="Q214" s="16">
        <f t="shared" si="763"/>
        <v>0</v>
      </c>
      <c r="R214" s="16">
        <v>0</v>
      </c>
      <c r="S214" s="16">
        <v>0</v>
      </c>
      <c r="T214" s="16">
        <f t="shared" si="764"/>
        <v>0</v>
      </c>
      <c r="U214" s="16">
        <v>0</v>
      </c>
      <c r="V214" s="16">
        <v>0</v>
      </c>
      <c r="W214" s="15">
        <f t="shared" si="765"/>
        <v>0</v>
      </c>
      <c r="X214" s="16">
        <v>0</v>
      </c>
      <c r="Y214" s="16">
        <v>0</v>
      </c>
      <c r="Z214" s="16">
        <f t="shared" si="766"/>
        <v>0</v>
      </c>
      <c r="AA214" s="16">
        <v>0</v>
      </c>
      <c r="AB214" s="16">
        <v>0</v>
      </c>
      <c r="AC214" s="16">
        <f t="shared" si="767"/>
        <v>0</v>
      </c>
      <c r="AD214" s="16">
        <v>0</v>
      </c>
      <c r="AE214" s="16">
        <v>0</v>
      </c>
      <c r="AF214" s="15">
        <f t="shared" si="768"/>
        <v>0</v>
      </c>
      <c r="AG214" s="16">
        <v>0</v>
      </c>
      <c r="AH214" s="16">
        <v>0</v>
      </c>
      <c r="AI214" s="16">
        <f t="shared" si="769"/>
        <v>0</v>
      </c>
      <c r="AJ214" s="16">
        <v>0</v>
      </c>
      <c r="AK214" s="16">
        <v>0</v>
      </c>
      <c r="AL214" s="16">
        <f t="shared" si="770"/>
        <v>0</v>
      </c>
      <c r="AM214" s="16">
        <v>0</v>
      </c>
      <c r="AN214" s="16">
        <v>0</v>
      </c>
      <c r="AO214" s="15">
        <f t="shared" si="771"/>
        <v>0</v>
      </c>
      <c r="AP214" s="16"/>
      <c r="AQ214" s="16"/>
      <c r="AR214" s="16">
        <f t="shared" si="772"/>
        <v>0</v>
      </c>
      <c r="AS214" s="16"/>
      <c r="AT214" s="16"/>
      <c r="AU214" s="16">
        <f t="shared" si="773"/>
        <v>0</v>
      </c>
      <c r="AV214" s="16"/>
      <c r="AW214" s="16"/>
      <c r="AX214" s="15">
        <f t="shared" si="774"/>
        <v>0</v>
      </c>
      <c r="AY214" s="16"/>
      <c r="AZ214" s="16"/>
      <c r="BA214" s="16">
        <f t="shared" si="775"/>
        <v>0</v>
      </c>
      <c r="BB214" s="16"/>
      <c r="BC214" s="16"/>
      <c r="BD214" s="16">
        <f t="shared" ref="BD214:BD215" si="785">SUM(BB214:BC214)</f>
        <v>0</v>
      </c>
      <c r="BE214" s="16"/>
      <c r="BF214" s="16"/>
      <c r="BG214" s="15">
        <f t="shared" si="776"/>
        <v>0</v>
      </c>
      <c r="BH214" s="16"/>
      <c r="BI214" s="16"/>
      <c r="BJ214" s="16">
        <f t="shared" si="777"/>
        <v>0</v>
      </c>
      <c r="BK214" s="16"/>
      <c r="BL214" s="16"/>
      <c r="BM214" s="16">
        <f t="shared" si="778"/>
        <v>0</v>
      </c>
      <c r="BN214" s="16"/>
      <c r="BO214" s="16"/>
      <c r="BP214" s="15">
        <f t="shared" si="779"/>
        <v>0</v>
      </c>
      <c r="BQ214" s="16"/>
      <c r="BR214" s="16"/>
      <c r="BS214" s="16">
        <f t="shared" si="780"/>
        <v>0</v>
      </c>
      <c r="BT214" s="16"/>
      <c r="BU214" s="16"/>
      <c r="BV214" s="16">
        <f t="shared" si="781"/>
        <v>0</v>
      </c>
      <c r="BW214" s="17">
        <f t="shared" si="782"/>
        <v>2</v>
      </c>
      <c r="BX214" s="18">
        <f t="shared" si="783"/>
        <v>1</v>
      </c>
      <c r="BY214" s="19">
        <f t="shared" si="784"/>
        <v>3</v>
      </c>
      <c r="BZ214" s="20"/>
      <c r="CA214" s="20"/>
      <c r="CB214" s="20"/>
      <c r="CC214" s="20"/>
      <c r="CD214" s="20"/>
    </row>
    <row r="215" spans="1:82" ht="30" customHeight="1" thickBot="1">
      <c r="A215" s="12">
        <v>22</v>
      </c>
      <c r="B215" s="13" t="s">
        <v>40</v>
      </c>
      <c r="C215" s="16">
        <v>2</v>
      </c>
      <c r="D215" s="16">
        <v>4</v>
      </c>
      <c r="E215" s="15">
        <f t="shared" si="759"/>
        <v>6</v>
      </c>
      <c r="F215" s="16">
        <v>2</v>
      </c>
      <c r="G215" s="16">
        <v>4</v>
      </c>
      <c r="H215" s="16">
        <f t="shared" si="760"/>
        <v>6</v>
      </c>
      <c r="I215" s="16">
        <v>2</v>
      </c>
      <c r="J215" s="16">
        <v>4</v>
      </c>
      <c r="K215" s="16">
        <f t="shared" si="761"/>
        <v>6</v>
      </c>
      <c r="L215" s="16">
        <v>0</v>
      </c>
      <c r="M215" s="16">
        <v>0</v>
      </c>
      <c r="N215" s="15">
        <f t="shared" si="762"/>
        <v>0</v>
      </c>
      <c r="O215" s="16">
        <v>0</v>
      </c>
      <c r="P215" s="16">
        <v>0</v>
      </c>
      <c r="Q215" s="16">
        <f t="shared" si="763"/>
        <v>0</v>
      </c>
      <c r="R215" s="16">
        <v>0</v>
      </c>
      <c r="S215" s="16">
        <v>0</v>
      </c>
      <c r="T215" s="16">
        <f t="shared" si="764"/>
        <v>0</v>
      </c>
      <c r="U215" s="16">
        <v>0</v>
      </c>
      <c r="V215" s="16">
        <v>0</v>
      </c>
      <c r="W215" s="15">
        <f t="shared" si="765"/>
        <v>0</v>
      </c>
      <c r="X215" s="16">
        <v>0</v>
      </c>
      <c r="Y215" s="16">
        <v>0</v>
      </c>
      <c r="Z215" s="16">
        <f t="shared" si="766"/>
        <v>0</v>
      </c>
      <c r="AA215" s="16">
        <v>0</v>
      </c>
      <c r="AB215" s="16">
        <v>0</v>
      </c>
      <c r="AC215" s="16">
        <f t="shared" si="767"/>
        <v>0</v>
      </c>
      <c r="AD215" s="16">
        <v>0</v>
      </c>
      <c r="AE215" s="16">
        <v>0</v>
      </c>
      <c r="AF215" s="15">
        <f t="shared" si="768"/>
        <v>0</v>
      </c>
      <c r="AG215" s="16">
        <v>0</v>
      </c>
      <c r="AH215" s="16">
        <v>0</v>
      </c>
      <c r="AI215" s="16">
        <f t="shared" si="769"/>
        <v>0</v>
      </c>
      <c r="AJ215" s="16">
        <v>0</v>
      </c>
      <c r="AK215" s="16">
        <v>0</v>
      </c>
      <c r="AL215" s="16">
        <f t="shared" si="770"/>
        <v>0</v>
      </c>
      <c r="AM215" s="16">
        <v>0</v>
      </c>
      <c r="AN215" s="16">
        <v>0</v>
      </c>
      <c r="AO215" s="15">
        <f t="shared" si="771"/>
        <v>0</v>
      </c>
      <c r="AP215" s="16">
        <v>0</v>
      </c>
      <c r="AQ215" s="16">
        <v>0</v>
      </c>
      <c r="AR215" s="16">
        <f t="shared" si="772"/>
        <v>0</v>
      </c>
      <c r="AS215" s="16">
        <v>0</v>
      </c>
      <c r="AT215" s="16">
        <v>0</v>
      </c>
      <c r="AU215" s="16">
        <f t="shared" si="773"/>
        <v>0</v>
      </c>
      <c r="AV215" s="16">
        <v>0</v>
      </c>
      <c r="AW215" s="16">
        <v>1</v>
      </c>
      <c r="AX215" s="15">
        <f t="shared" si="774"/>
        <v>1</v>
      </c>
      <c r="AY215" s="16">
        <v>0</v>
      </c>
      <c r="AZ215" s="16">
        <v>1</v>
      </c>
      <c r="BA215" s="16">
        <f t="shared" si="775"/>
        <v>1</v>
      </c>
      <c r="BB215" s="16">
        <v>0</v>
      </c>
      <c r="BC215" s="16">
        <v>1</v>
      </c>
      <c r="BD215" s="16">
        <f t="shared" si="785"/>
        <v>1</v>
      </c>
      <c r="BE215" s="16">
        <v>0</v>
      </c>
      <c r="BF215" s="16">
        <v>0</v>
      </c>
      <c r="BG215" s="15">
        <f t="shared" si="776"/>
        <v>0</v>
      </c>
      <c r="BH215" s="16">
        <v>0</v>
      </c>
      <c r="BI215" s="16">
        <v>0</v>
      </c>
      <c r="BJ215" s="16">
        <f t="shared" si="777"/>
        <v>0</v>
      </c>
      <c r="BK215" s="16">
        <v>0</v>
      </c>
      <c r="BL215" s="16">
        <v>0</v>
      </c>
      <c r="BM215" s="16">
        <f t="shared" si="778"/>
        <v>0</v>
      </c>
      <c r="BN215" s="16">
        <v>15</v>
      </c>
      <c r="BO215" s="16">
        <v>16</v>
      </c>
      <c r="BP215" s="15">
        <f t="shared" si="779"/>
        <v>31</v>
      </c>
      <c r="BQ215" s="16">
        <v>15</v>
      </c>
      <c r="BR215" s="16">
        <v>16</v>
      </c>
      <c r="BS215" s="16">
        <f t="shared" si="780"/>
        <v>31</v>
      </c>
      <c r="BT215" s="16">
        <v>15</v>
      </c>
      <c r="BU215" s="16">
        <v>16</v>
      </c>
      <c r="BV215" s="16">
        <f t="shared" si="781"/>
        <v>31</v>
      </c>
      <c r="BW215" s="17">
        <f t="shared" si="782"/>
        <v>17</v>
      </c>
      <c r="BX215" s="18">
        <f t="shared" si="783"/>
        <v>21</v>
      </c>
      <c r="BY215" s="19">
        <f t="shared" si="784"/>
        <v>38</v>
      </c>
      <c r="BZ215" s="20"/>
      <c r="CA215" s="20"/>
      <c r="CB215" s="20"/>
      <c r="CC215" s="20"/>
      <c r="CD215" s="20"/>
    </row>
    <row r="216" spans="1:82" ht="30" customHeight="1" thickBot="1">
      <c r="A216" s="12">
        <v>23</v>
      </c>
      <c r="B216" s="13" t="s">
        <v>41</v>
      </c>
      <c r="C216" s="80">
        <v>9</v>
      </c>
      <c r="D216" s="81">
        <v>9</v>
      </c>
      <c r="E216" s="15">
        <f t="shared" si="759"/>
        <v>18</v>
      </c>
      <c r="F216" s="81">
        <v>5</v>
      </c>
      <c r="G216" s="81">
        <v>3</v>
      </c>
      <c r="H216" s="71">
        <v>8</v>
      </c>
      <c r="I216" s="81">
        <v>9</v>
      </c>
      <c r="J216" s="81">
        <v>8</v>
      </c>
      <c r="K216" s="71">
        <v>17</v>
      </c>
      <c r="L216" s="81">
        <v>1</v>
      </c>
      <c r="M216" s="81">
        <v>1</v>
      </c>
      <c r="N216" s="71">
        <v>2</v>
      </c>
      <c r="O216" s="81">
        <v>0</v>
      </c>
      <c r="P216" s="81">
        <v>1</v>
      </c>
      <c r="Q216" s="71">
        <v>1</v>
      </c>
      <c r="R216" s="81">
        <v>1</v>
      </c>
      <c r="S216" s="81">
        <v>1</v>
      </c>
      <c r="T216" s="71">
        <v>2</v>
      </c>
      <c r="U216" s="81">
        <v>0</v>
      </c>
      <c r="V216" s="81">
        <v>0</v>
      </c>
      <c r="W216" s="71">
        <v>0</v>
      </c>
      <c r="X216" s="81">
        <v>0</v>
      </c>
      <c r="Y216" s="81">
        <v>0</v>
      </c>
      <c r="Z216" s="71">
        <v>0</v>
      </c>
      <c r="AA216" s="81">
        <v>0</v>
      </c>
      <c r="AB216" s="81">
        <v>0</v>
      </c>
      <c r="AC216" s="71">
        <v>0</v>
      </c>
      <c r="AD216" s="81">
        <v>0</v>
      </c>
      <c r="AE216" s="81">
        <v>0</v>
      </c>
      <c r="AF216" s="71">
        <v>0</v>
      </c>
      <c r="AG216" s="81">
        <v>0</v>
      </c>
      <c r="AH216" s="81">
        <v>0</v>
      </c>
      <c r="AI216" s="71">
        <v>0</v>
      </c>
      <c r="AJ216" s="81">
        <v>0</v>
      </c>
      <c r="AK216" s="81">
        <v>0</v>
      </c>
      <c r="AL216" s="71">
        <v>0</v>
      </c>
      <c r="AM216" s="81">
        <v>0</v>
      </c>
      <c r="AN216" s="81">
        <v>0</v>
      </c>
      <c r="AO216" s="71">
        <v>0</v>
      </c>
      <c r="AP216" s="81">
        <v>0</v>
      </c>
      <c r="AQ216" s="81">
        <v>0</v>
      </c>
      <c r="AR216" s="71">
        <v>0</v>
      </c>
      <c r="AS216" s="81">
        <v>0</v>
      </c>
      <c r="AT216" s="81">
        <v>0</v>
      </c>
      <c r="AU216" s="71">
        <v>0</v>
      </c>
      <c r="AV216" s="81">
        <v>0</v>
      </c>
      <c r="AW216" s="81">
        <v>0</v>
      </c>
      <c r="AX216" s="71">
        <v>0</v>
      </c>
      <c r="AY216" s="81">
        <v>0</v>
      </c>
      <c r="AZ216" s="81">
        <v>0</v>
      </c>
      <c r="BA216" s="71">
        <v>0</v>
      </c>
      <c r="BB216" s="81">
        <v>0</v>
      </c>
      <c r="BC216" s="81">
        <v>0</v>
      </c>
      <c r="BD216" s="71">
        <v>0</v>
      </c>
      <c r="BE216" s="81">
        <v>0</v>
      </c>
      <c r="BF216" s="81">
        <v>0</v>
      </c>
      <c r="BG216" s="71">
        <v>0</v>
      </c>
      <c r="BH216" s="81">
        <v>0</v>
      </c>
      <c r="BI216" s="81">
        <v>0</v>
      </c>
      <c r="BJ216" s="71">
        <v>0</v>
      </c>
      <c r="BK216" s="81">
        <v>0</v>
      </c>
      <c r="BL216" s="81">
        <v>0</v>
      </c>
      <c r="BM216" s="71">
        <v>0</v>
      </c>
      <c r="BN216" s="81">
        <v>11</v>
      </c>
      <c r="BO216" s="81">
        <v>8</v>
      </c>
      <c r="BP216" s="71">
        <v>19</v>
      </c>
      <c r="BQ216" s="81">
        <v>11</v>
      </c>
      <c r="BR216" s="81">
        <v>9</v>
      </c>
      <c r="BS216" s="71">
        <v>20</v>
      </c>
      <c r="BT216" s="81">
        <v>9</v>
      </c>
      <c r="BU216" s="81">
        <v>5</v>
      </c>
      <c r="BV216" s="81">
        <v>14</v>
      </c>
      <c r="BW216" s="82">
        <v>21</v>
      </c>
      <c r="BX216" s="82">
        <v>18</v>
      </c>
      <c r="BY216" s="82">
        <v>39</v>
      </c>
      <c r="BZ216" s="20"/>
      <c r="CA216" s="20"/>
      <c r="CB216" s="20"/>
      <c r="CC216" s="20"/>
      <c r="CD216" s="20"/>
    </row>
    <row r="217" spans="1:82" ht="30" customHeight="1" thickBot="1">
      <c r="A217" s="12">
        <v>24</v>
      </c>
      <c r="B217" s="13" t="s">
        <v>42</v>
      </c>
      <c r="C217" s="249">
        <v>0</v>
      </c>
      <c r="D217" s="250">
        <v>5</v>
      </c>
      <c r="E217" s="15">
        <f t="shared" si="759"/>
        <v>5</v>
      </c>
      <c r="F217" s="250">
        <v>0</v>
      </c>
      <c r="G217" s="250">
        <v>5</v>
      </c>
      <c r="H217" s="250">
        <v>5</v>
      </c>
      <c r="I217" s="250">
        <v>0</v>
      </c>
      <c r="J217" s="250">
        <v>5</v>
      </c>
      <c r="K217" s="250">
        <v>5</v>
      </c>
      <c r="L217" s="250">
        <v>0</v>
      </c>
      <c r="M217" s="250">
        <v>0</v>
      </c>
      <c r="N217" s="251">
        <v>0</v>
      </c>
      <c r="O217" s="250">
        <v>0</v>
      </c>
      <c r="P217" s="250">
        <v>0</v>
      </c>
      <c r="Q217" s="250">
        <v>0</v>
      </c>
      <c r="R217" s="250">
        <v>0</v>
      </c>
      <c r="S217" s="250">
        <v>0</v>
      </c>
      <c r="T217" s="250">
        <v>0</v>
      </c>
      <c r="U217" s="250">
        <v>0</v>
      </c>
      <c r="V217" s="250">
        <v>0</v>
      </c>
      <c r="W217" s="251">
        <v>0</v>
      </c>
      <c r="X217" s="250">
        <v>0</v>
      </c>
      <c r="Y217" s="250">
        <v>0</v>
      </c>
      <c r="Z217" s="250">
        <v>0</v>
      </c>
      <c r="AA217" s="250">
        <v>0</v>
      </c>
      <c r="AB217" s="250">
        <v>0</v>
      </c>
      <c r="AC217" s="250">
        <v>0</v>
      </c>
      <c r="AD217" s="250">
        <v>0</v>
      </c>
      <c r="AE217" s="250">
        <v>0</v>
      </c>
      <c r="AF217" s="251">
        <v>0</v>
      </c>
      <c r="AG217" s="250">
        <v>0</v>
      </c>
      <c r="AH217" s="250">
        <v>0</v>
      </c>
      <c r="AI217" s="250">
        <v>0</v>
      </c>
      <c r="AJ217" s="250">
        <v>0</v>
      </c>
      <c r="AK217" s="250">
        <v>0</v>
      </c>
      <c r="AL217" s="250">
        <v>0</v>
      </c>
      <c r="AM217" s="250">
        <v>0</v>
      </c>
      <c r="AN217" s="250">
        <v>0</v>
      </c>
      <c r="AO217" s="251">
        <v>0</v>
      </c>
      <c r="AP217" s="250">
        <v>0</v>
      </c>
      <c r="AQ217" s="250">
        <v>0</v>
      </c>
      <c r="AR217" s="250">
        <v>0</v>
      </c>
      <c r="AS217" s="250">
        <v>0</v>
      </c>
      <c r="AT217" s="250">
        <v>0</v>
      </c>
      <c r="AU217" s="250">
        <v>0</v>
      </c>
      <c r="AV217" s="250">
        <v>0</v>
      </c>
      <c r="AW217" s="250">
        <v>0</v>
      </c>
      <c r="AX217" s="251">
        <v>0</v>
      </c>
      <c r="AY217" s="250">
        <v>0</v>
      </c>
      <c r="AZ217" s="250">
        <v>0</v>
      </c>
      <c r="BA217" s="250">
        <v>0</v>
      </c>
      <c r="BB217" s="250">
        <v>0</v>
      </c>
      <c r="BC217" s="250">
        <v>0</v>
      </c>
      <c r="BD217" s="250">
        <v>0</v>
      </c>
      <c r="BE217" s="250">
        <v>0</v>
      </c>
      <c r="BF217" s="250">
        <v>0</v>
      </c>
      <c r="BG217" s="251">
        <v>0</v>
      </c>
      <c r="BH217" s="250">
        <v>0</v>
      </c>
      <c r="BI217" s="250">
        <v>0</v>
      </c>
      <c r="BJ217" s="250">
        <v>0</v>
      </c>
      <c r="BK217" s="250">
        <v>0</v>
      </c>
      <c r="BL217" s="250">
        <v>0</v>
      </c>
      <c r="BM217" s="250">
        <v>0</v>
      </c>
      <c r="BN217" s="250">
        <v>0</v>
      </c>
      <c r="BO217" s="250">
        <v>1</v>
      </c>
      <c r="BP217" s="251">
        <v>1</v>
      </c>
      <c r="BQ217" s="250">
        <v>0</v>
      </c>
      <c r="BR217" s="250">
        <v>1</v>
      </c>
      <c r="BS217" s="250">
        <v>1</v>
      </c>
      <c r="BT217" s="250">
        <v>0</v>
      </c>
      <c r="BU217" s="250">
        <v>1</v>
      </c>
      <c r="BV217" s="250">
        <v>1</v>
      </c>
      <c r="BW217" s="17">
        <f t="shared" ref="BW217:BW221" si="786">AM217+AV217+BE217+C217+L217+U217+AD217+BN217</f>
        <v>0</v>
      </c>
      <c r="BX217" s="18">
        <f t="shared" ref="BX217:BX221" si="787">D217+M217+V217+AE217+AN217+AW217+BF217+BO217</f>
        <v>6</v>
      </c>
      <c r="BY217" s="19">
        <f t="shared" ref="BY217:BY221" si="788">SUM(BW217:BX217)</f>
        <v>6</v>
      </c>
      <c r="BZ217" s="20"/>
      <c r="CA217" s="20"/>
      <c r="CB217" s="20"/>
      <c r="CC217" s="20"/>
      <c r="CD217" s="20"/>
    </row>
    <row r="218" spans="1:82" ht="30" customHeight="1" thickBot="1">
      <c r="A218" s="12">
        <v>25</v>
      </c>
      <c r="B218" s="13" t="s">
        <v>43</v>
      </c>
      <c r="C218" s="16">
        <v>3</v>
      </c>
      <c r="D218" s="16">
        <v>0</v>
      </c>
      <c r="E218" s="15">
        <f t="shared" si="759"/>
        <v>3</v>
      </c>
      <c r="F218" s="16">
        <v>3</v>
      </c>
      <c r="G218" s="16">
        <v>0</v>
      </c>
      <c r="H218" s="16">
        <f t="shared" ref="H218:H221" si="789">SUM(F218:G218)</f>
        <v>3</v>
      </c>
      <c r="I218" s="16">
        <v>3</v>
      </c>
      <c r="J218" s="16">
        <v>0</v>
      </c>
      <c r="K218" s="16">
        <f t="shared" ref="K218:K221" si="790">SUM(I218:J218)</f>
        <v>3</v>
      </c>
      <c r="L218" s="16">
        <v>2</v>
      </c>
      <c r="M218" s="16">
        <v>1</v>
      </c>
      <c r="N218" s="15">
        <f t="shared" ref="N218:N221" si="791">SUM(L218:M218)</f>
        <v>3</v>
      </c>
      <c r="O218" s="16">
        <v>2</v>
      </c>
      <c r="P218" s="16">
        <v>1</v>
      </c>
      <c r="Q218" s="16">
        <f t="shared" ref="Q218:Q221" si="792">SUM(O218:P218)</f>
        <v>3</v>
      </c>
      <c r="R218" s="16">
        <v>1</v>
      </c>
      <c r="S218" s="16">
        <v>1</v>
      </c>
      <c r="T218" s="16">
        <f t="shared" ref="T218:T221" si="793">SUM(R218:S218)</f>
        <v>2</v>
      </c>
      <c r="U218" s="16">
        <v>1</v>
      </c>
      <c r="V218" s="16">
        <v>0</v>
      </c>
      <c r="W218" s="15">
        <f t="shared" ref="W218:W221" si="794">SUM(U218:V218)</f>
        <v>1</v>
      </c>
      <c r="X218" s="16">
        <v>1</v>
      </c>
      <c r="Y218" s="16">
        <v>0</v>
      </c>
      <c r="Z218" s="16">
        <f t="shared" ref="Z218:Z221" si="795">SUM(X218:Y218)</f>
        <v>1</v>
      </c>
      <c r="AA218" s="16">
        <v>1</v>
      </c>
      <c r="AB218" s="16">
        <v>0</v>
      </c>
      <c r="AC218" s="16">
        <f t="shared" ref="AC218:AC221" si="796">SUM(AA218:AB218)</f>
        <v>1</v>
      </c>
      <c r="AD218" s="16">
        <v>0</v>
      </c>
      <c r="AE218" s="16">
        <v>0</v>
      </c>
      <c r="AF218" s="15">
        <f t="shared" ref="AF218:AF221" si="797">SUM(AD218:AE218)</f>
        <v>0</v>
      </c>
      <c r="AG218" s="16">
        <v>0</v>
      </c>
      <c r="AH218" s="16">
        <v>0</v>
      </c>
      <c r="AI218" s="16">
        <f t="shared" ref="AI218:AI221" si="798">SUM(AG218:AH218)</f>
        <v>0</v>
      </c>
      <c r="AJ218" s="16">
        <v>0</v>
      </c>
      <c r="AK218" s="16">
        <v>0</v>
      </c>
      <c r="AL218" s="16">
        <f t="shared" ref="AL218:AL221" si="799">SUM(AJ218:AK218)</f>
        <v>0</v>
      </c>
      <c r="AM218" s="16">
        <v>0</v>
      </c>
      <c r="AN218" s="16">
        <v>0</v>
      </c>
      <c r="AO218" s="15">
        <f t="shared" ref="AO218:AO221" si="800">SUM(AM218:AN218)</f>
        <v>0</v>
      </c>
      <c r="AP218" s="16">
        <v>0</v>
      </c>
      <c r="AQ218" s="16">
        <v>0</v>
      </c>
      <c r="AR218" s="16">
        <f t="shared" ref="AR218:AR221" si="801">SUM(AP218:AQ218)</f>
        <v>0</v>
      </c>
      <c r="AS218" s="16">
        <v>0</v>
      </c>
      <c r="AT218" s="16">
        <v>0</v>
      </c>
      <c r="AU218" s="16">
        <f t="shared" ref="AU218:AU221" si="802">SUM(AS218:AT218)</f>
        <v>0</v>
      </c>
      <c r="AV218" s="16">
        <v>1</v>
      </c>
      <c r="AW218" s="16">
        <v>0</v>
      </c>
      <c r="AX218" s="15">
        <f t="shared" ref="AX218:AX221" si="803">SUM(AV218:AW218)</f>
        <v>1</v>
      </c>
      <c r="AY218" s="16">
        <v>1</v>
      </c>
      <c r="AZ218" s="16">
        <v>0</v>
      </c>
      <c r="BA218" s="16">
        <f t="shared" ref="BA218:BA221" si="804">SUM(AY218:AZ218)</f>
        <v>1</v>
      </c>
      <c r="BB218" s="16">
        <v>1</v>
      </c>
      <c r="BC218" s="16">
        <v>0</v>
      </c>
      <c r="BD218" s="16">
        <f t="shared" ref="BD218:BD221" si="805">SUM(BB218:BC218)</f>
        <v>1</v>
      </c>
      <c r="BE218" s="16">
        <v>0</v>
      </c>
      <c r="BF218" s="16">
        <v>0</v>
      </c>
      <c r="BG218" s="15">
        <f t="shared" ref="BG218:BG221" si="806">SUM(BE218:BF218)</f>
        <v>0</v>
      </c>
      <c r="BH218" s="16">
        <v>0</v>
      </c>
      <c r="BI218" s="16">
        <v>0</v>
      </c>
      <c r="BJ218" s="16">
        <f t="shared" ref="BJ218:BJ221" si="807">SUM(BH218:BI218)</f>
        <v>0</v>
      </c>
      <c r="BK218" s="16">
        <v>0</v>
      </c>
      <c r="BL218" s="16">
        <v>0</v>
      </c>
      <c r="BM218" s="16">
        <f t="shared" ref="BM218:BM221" si="808">SUM(BK218:BL218)</f>
        <v>0</v>
      </c>
      <c r="BN218" s="16">
        <v>2</v>
      </c>
      <c r="BO218" s="16">
        <v>0</v>
      </c>
      <c r="BP218" s="15">
        <f t="shared" ref="BP218:BP221" si="809">SUM(BN218:BO218)</f>
        <v>2</v>
      </c>
      <c r="BQ218" s="16">
        <v>2</v>
      </c>
      <c r="BR218" s="16">
        <v>0</v>
      </c>
      <c r="BS218" s="16">
        <f t="shared" ref="BS218:BS221" si="810">SUM(BQ218:BR218)</f>
        <v>2</v>
      </c>
      <c r="BT218" s="16">
        <v>2</v>
      </c>
      <c r="BU218" s="16">
        <v>0</v>
      </c>
      <c r="BV218" s="16">
        <f t="shared" ref="BV218:BV220" si="811">SUM(BT218:BU218)</f>
        <v>2</v>
      </c>
      <c r="BW218" s="17">
        <f t="shared" si="786"/>
        <v>9</v>
      </c>
      <c r="BX218" s="18">
        <f t="shared" si="787"/>
        <v>1</v>
      </c>
      <c r="BY218" s="19">
        <f t="shared" si="788"/>
        <v>10</v>
      </c>
      <c r="BZ218" s="20"/>
      <c r="CA218" s="20"/>
      <c r="CB218" s="20"/>
      <c r="CC218" s="20"/>
      <c r="CD218" s="20"/>
    </row>
    <row r="219" spans="1:82" ht="30" customHeight="1" thickBot="1">
      <c r="A219" s="12">
        <v>26</v>
      </c>
      <c r="B219" s="13" t="s">
        <v>44</v>
      </c>
      <c r="C219" s="16">
        <v>12</v>
      </c>
      <c r="D219" s="16">
        <v>12</v>
      </c>
      <c r="E219" s="15">
        <f t="shared" si="759"/>
        <v>24</v>
      </c>
      <c r="F219" s="16">
        <v>12</v>
      </c>
      <c r="G219" s="16">
        <v>12</v>
      </c>
      <c r="H219" s="16">
        <v>24</v>
      </c>
      <c r="I219" s="16">
        <v>10</v>
      </c>
      <c r="J219" s="16">
        <v>12</v>
      </c>
      <c r="K219" s="16">
        <v>22</v>
      </c>
      <c r="L219" s="16">
        <v>11</v>
      </c>
      <c r="M219" s="16">
        <v>3</v>
      </c>
      <c r="N219" s="15">
        <v>14</v>
      </c>
      <c r="O219" s="16">
        <v>11</v>
      </c>
      <c r="P219" s="16">
        <v>3</v>
      </c>
      <c r="Q219" s="16">
        <v>14</v>
      </c>
      <c r="R219" s="16">
        <v>11</v>
      </c>
      <c r="S219" s="16">
        <v>3</v>
      </c>
      <c r="T219" s="16">
        <v>14</v>
      </c>
      <c r="U219" s="16">
        <v>0</v>
      </c>
      <c r="V219" s="16">
        <v>1</v>
      </c>
      <c r="W219" s="15">
        <v>1</v>
      </c>
      <c r="X219" s="16">
        <v>0</v>
      </c>
      <c r="Y219" s="16">
        <v>1</v>
      </c>
      <c r="Z219" s="16">
        <v>1</v>
      </c>
      <c r="AA219" s="16">
        <v>0</v>
      </c>
      <c r="AB219" s="16">
        <v>1</v>
      </c>
      <c r="AC219" s="16">
        <v>1</v>
      </c>
      <c r="AD219" s="16">
        <v>2</v>
      </c>
      <c r="AE219" s="16">
        <v>1</v>
      </c>
      <c r="AF219" s="15">
        <v>3</v>
      </c>
      <c r="AG219" s="16">
        <v>2</v>
      </c>
      <c r="AH219" s="16">
        <v>1</v>
      </c>
      <c r="AI219" s="16">
        <v>3</v>
      </c>
      <c r="AJ219" s="16">
        <v>1</v>
      </c>
      <c r="AK219" s="16">
        <v>0</v>
      </c>
      <c r="AL219" s="16">
        <v>1</v>
      </c>
      <c r="AM219" s="16"/>
      <c r="AN219" s="16"/>
      <c r="AO219" s="15">
        <v>0</v>
      </c>
      <c r="AP219" s="16"/>
      <c r="AQ219" s="16"/>
      <c r="AR219" s="16">
        <v>0</v>
      </c>
      <c r="AS219" s="16"/>
      <c r="AT219" s="16"/>
      <c r="AU219" s="16">
        <v>0</v>
      </c>
      <c r="AV219" s="16"/>
      <c r="AW219" s="16"/>
      <c r="AX219" s="15">
        <v>0</v>
      </c>
      <c r="AY219" s="16"/>
      <c r="AZ219" s="16"/>
      <c r="BA219" s="16">
        <v>0</v>
      </c>
      <c r="BB219" s="16"/>
      <c r="BC219" s="16"/>
      <c r="BD219" s="16">
        <v>0</v>
      </c>
      <c r="BE219" s="16"/>
      <c r="BF219" s="16"/>
      <c r="BG219" s="15">
        <v>0</v>
      </c>
      <c r="BH219" s="16"/>
      <c r="BI219" s="16"/>
      <c r="BJ219" s="16">
        <v>0</v>
      </c>
      <c r="BK219" s="16"/>
      <c r="BL219" s="16"/>
      <c r="BM219" s="16">
        <v>0</v>
      </c>
      <c r="BN219" s="16">
        <v>1</v>
      </c>
      <c r="BO219" s="16">
        <v>1</v>
      </c>
      <c r="BP219" s="15">
        <v>2</v>
      </c>
      <c r="BQ219" s="16">
        <v>1</v>
      </c>
      <c r="BR219" s="16">
        <v>1</v>
      </c>
      <c r="BS219" s="16">
        <v>2</v>
      </c>
      <c r="BT219" s="16">
        <v>1</v>
      </c>
      <c r="BU219" s="16">
        <v>1</v>
      </c>
      <c r="BV219" s="16">
        <v>2</v>
      </c>
      <c r="BW219" s="17">
        <f t="shared" si="786"/>
        <v>26</v>
      </c>
      <c r="BX219" s="18">
        <f t="shared" si="787"/>
        <v>18</v>
      </c>
      <c r="BY219" s="19">
        <f t="shared" si="788"/>
        <v>44</v>
      </c>
      <c r="BZ219" s="20"/>
      <c r="CA219" s="20"/>
      <c r="CB219" s="20"/>
      <c r="CC219" s="20"/>
      <c r="CD219" s="20"/>
    </row>
    <row r="220" spans="1:82" ht="30" customHeight="1" thickBot="1">
      <c r="A220" s="12">
        <v>27</v>
      </c>
      <c r="B220" s="13" t="s">
        <v>45</v>
      </c>
      <c r="C220" s="16">
        <v>9</v>
      </c>
      <c r="D220" s="16">
        <v>9</v>
      </c>
      <c r="E220" s="15">
        <f t="shared" ref="E220:E221" si="812">SUM(C220:D220)</f>
        <v>18</v>
      </c>
      <c r="F220" s="16">
        <v>9</v>
      </c>
      <c r="G220" s="16">
        <v>9</v>
      </c>
      <c r="H220" s="16">
        <f t="shared" si="789"/>
        <v>18</v>
      </c>
      <c r="I220" s="16">
        <v>9</v>
      </c>
      <c r="J220" s="16">
        <v>5</v>
      </c>
      <c r="K220" s="16">
        <f t="shared" si="790"/>
        <v>14</v>
      </c>
      <c r="L220" s="16">
        <v>0</v>
      </c>
      <c r="M220" s="16">
        <v>1</v>
      </c>
      <c r="N220" s="15">
        <f t="shared" si="791"/>
        <v>1</v>
      </c>
      <c r="O220" s="16">
        <v>0</v>
      </c>
      <c r="P220" s="16">
        <v>1</v>
      </c>
      <c r="Q220" s="16">
        <f t="shared" si="792"/>
        <v>1</v>
      </c>
      <c r="R220" s="16">
        <v>0</v>
      </c>
      <c r="S220" s="16">
        <v>1</v>
      </c>
      <c r="T220" s="16">
        <f t="shared" si="793"/>
        <v>1</v>
      </c>
      <c r="U220" s="16">
        <v>1</v>
      </c>
      <c r="V220" s="16">
        <v>0</v>
      </c>
      <c r="W220" s="15">
        <f t="shared" si="794"/>
        <v>1</v>
      </c>
      <c r="X220" s="16">
        <v>1</v>
      </c>
      <c r="Y220" s="16">
        <v>0</v>
      </c>
      <c r="Z220" s="16">
        <f t="shared" si="795"/>
        <v>1</v>
      </c>
      <c r="AA220" s="16">
        <v>1</v>
      </c>
      <c r="AB220" s="16">
        <v>0</v>
      </c>
      <c r="AC220" s="16">
        <f t="shared" si="796"/>
        <v>1</v>
      </c>
      <c r="AD220" s="16">
        <v>0</v>
      </c>
      <c r="AE220" s="16">
        <v>0</v>
      </c>
      <c r="AF220" s="15">
        <f t="shared" si="797"/>
        <v>0</v>
      </c>
      <c r="AG220" s="16">
        <v>0</v>
      </c>
      <c r="AH220" s="16">
        <v>0</v>
      </c>
      <c r="AI220" s="16">
        <f t="shared" si="798"/>
        <v>0</v>
      </c>
      <c r="AJ220" s="16">
        <v>0</v>
      </c>
      <c r="AK220" s="16">
        <v>0</v>
      </c>
      <c r="AL220" s="16">
        <f t="shared" si="799"/>
        <v>0</v>
      </c>
      <c r="AM220" s="16">
        <v>0</v>
      </c>
      <c r="AN220" s="16">
        <v>0</v>
      </c>
      <c r="AO220" s="15">
        <f t="shared" si="800"/>
        <v>0</v>
      </c>
      <c r="AP220" s="16">
        <v>0</v>
      </c>
      <c r="AQ220" s="16">
        <v>0</v>
      </c>
      <c r="AR220" s="16">
        <f t="shared" si="801"/>
        <v>0</v>
      </c>
      <c r="AS220" s="16">
        <v>0</v>
      </c>
      <c r="AT220" s="16">
        <v>0</v>
      </c>
      <c r="AU220" s="16">
        <f t="shared" si="802"/>
        <v>0</v>
      </c>
      <c r="AV220" s="16">
        <v>1</v>
      </c>
      <c r="AW220" s="16">
        <v>0</v>
      </c>
      <c r="AX220" s="15">
        <f t="shared" si="803"/>
        <v>1</v>
      </c>
      <c r="AY220" s="16">
        <v>1</v>
      </c>
      <c r="AZ220" s="16">
        <v>0</v>
      </c>
      <c r="BA220" s="16">
        <f t="shared" si="804"/>
        <v>1</v>
      </c>
      <c r="BB220" s="16">
        <v>1</v>
      </c>
      <c r="BC220" s="16">
        <v>0</v>
      </c>
      <c r="BD220" s="16">
        <f t="shared" si="805"/>
        <v>1</v>
      </c>
      <c r="BE220" s="16">
        <v>0</v>
      </c>
      <c r="BF220" s="16">
        <v>0</v>
      </c>
      <c r="BG220" s="15">
        <f t="shared" si="806"/>
        <v>0</v>
      </c>
      <c r="BH220" s="16">
        <v>0</v>
      </c>
      <c r="BI220" s="16">
        <v>0</v>
      </c>
      <c r="BJ220" s="16">
        <f t="shared" si="807"/>
        <v>0</v>
      </c>
      <c r="BK220" s="16">
        <v>0</v>
      </c>
      <c r="BL220" s="16">
        <v>0</v>
      </c>
      <c r="BM220" s="16">
        <f t="shared" si="808"/>
        <v>0</v>
      </c>
      <c r="BN220" s="16">
        <v>2</v>
      </c>
      <c r="BO220" s="16">
        <v>2</v>
      </c>
      <c r="BP220" s="15">
        <f t="shared" si="809"/>
        <v>4</v>
      </c>
      <c r="BQ220" s="16">
        <v>2</v>
      </c>
      <c r="BR220" s="16">
        <v>2</v>
      </c>
      <c r="BS220" s="16">
        <f t="shared" si="810"/>
        <v>4</v>
      </c>
      <c r="BT220" s="16">
        <v>2</v>
      </c>
      <c r="BU220" s="16">
        <v>2</v>
      </c>
      <c r="BV220" s="16">
        <f t="shared" si="811"/>
        <v>4</v>
      </c>
      <c r="BW220" s="17">
        <f t="shared" si="786"/>
        <v>13</v>
      </c>
      <c r="BX220" s="18">
        <f t="shared" si="787"/>
        <v>12</v>
      </c>
      <c r="BY220" s="19">
        <f t="shared" si="788"/>
        <v>25</v>
      </c>
      <c r="BZ220" s="20"/>
      <c r="CA220" s="20"/>
      <c r="CB220" s="20"/>
      <c r="CC220" s="20"/>
      <c r="CD220" s="20"/>
    </row>
    <row r="221" spans="1:82" ht="30" customHeight="1" thickBot="1">
      <c r="A221" s="311" t="s">
        <v>12</v>
      </c>
      <c r="B221" s="312"/>
      <c r="C221" s="58">
        <f t="shared" ref="C221:D221" si="813">SUM(C194:C220)</f>
        <v>119</v>
      </c>
      <c r="D221" s="58">
        <f t="shared" si="813"/>
        <v>151</v>
      </c>
      <c r="E221" s="15">
        <f t="shared" si="812"/>
        <v>270</v>
      </c>
      <c r="F221" s="58">
        <f t="shared" ref="F221:G221" si="814">SUM(F194:F220)</f>
        <v>107</v>
      </c>
      <c r="G221" s="58">
        <f t="shared" si="814"/>
        <v>134</v>
      </c>
      <c r="H221" s="16">
        <f t="shared" si="789"/>
        <v>241</v>
      </c>
      <c r="I221" s="58">
        <f t="shared" ref="I221:J221" si="815">SUM(I194:I220)</f>
        <v>100</v>
      </c>
      <c r="J221" s="58">
        <f t="shared" si="815"/>
        <v>130</v>
      </c>
      <c r="K221" s="16">
        <f t="shared" si="790"/>
        <v>230</v>
      </c>
      <c r="L221" s="58">
        <f t="shared" ref="L221:M221" si="816">SUM(L194:L220)</f>
        <v>77</v>
      </c>
      <c r="M221" s="58">
        <f t="shared" si="816"/>
        <v>64</v>
      </c>
      <c r="N221" s="15">
        <f t="shared" si="791"/>
        <v>141</v>
      </c>
      <c r="O221" s="58">
        <f t="shared" ref="O221:P221" si="817">SUM(O194:O220)</f>
        <v>67</v>
      </c>
      <c r="P221" s="58">
        <f t="shared" si="817"/>
        <v>58</v>
      </c>
      <c r="Q221" s="16">
        <f t="shared" si="792"/>
        <v>125</v>
      </c>
      <c r="R221" s="58">
        <f t="shared" ref="R221:S221" si="818">SUM(R194:R220)</f>
        <v>62</v>
      </c>
      <c r="S221" s="58">
        <f t="shared" si="818"/>
        <v>46</v>
      </c>
      <c r="T221" s="16">
        <f t="shared" si="793"/>
        <v>108</v>
      </c>
      <c r="U221" s="58">
        <f t="shared" ref="U221:V221" si="819">SUM(U194:U220)</f>
        <v>5</v>
      </c>
      <c r="V221" s="58">
        <f t="shared" si="819"/>
        <v>2</v>
      </c>
      <c r="W221" s="15">
        <f t="shared" si="794"/>
        <v>7</v>
      </c>
      <c r="X221" s="58">
        <f t="shared" ref="X221:Y221" si="820">SUM(X194:X220)</f>
        <v>5</v>
      </c>
      <c r="Y221" s="58">
        <f t="shared" si="820"/>
        <v>2</v>
      </c>
      <c r="Z221" s="16">
        <f t="shared" si="795"/>
        <v>7</v>
      </c>
      <c r="AA221" s="58">
        <f t="shared" ref="AA221:AB221" si="821">SUM(AA194:AA220)</f>
        <v>4</v>
      </c>
      <c r="AB221" s="58">
        <f t="shared" si="821"/>
        <v>1</v>
      </c>
      <c r="AC221" s="16">
        <f t="shared" si="796"/>
        <v>5</v>
      </c>
      <c r="AD221" s="58">
        <f t="shared" ref="AD221:AE221" si="822">SUM(AD194:AD220)</f>
        <v>7</v>
      </c>
      <c r="AE221" s="58">
        <f t="shared" si="822"/>
        <v>6</v>
      </c>
      <c r="AF221" s="15">
        <f t="shared" si="797"/>
        <v>13</v>
      </c>
      <c r="AG221" s="58">
        <f t="shared" ref="AG221:AH221" si="823">SUM(AG194:AG220)</f>
        <v>7</v>
      </c>
      <c r="AH221" s="58">
        <f t="shared" si="823"/>
        <v>6</v>
      </c>
      <c r="AI221" s="16">
        <f t="shared" si="798"/>
        <v>13</v>
      </c>
      <c r="AJ221" s="58">
        <f t="shared" ref="AJ221:AK221" si="824">SUM(AJ194:AJ220)</f>
        <v>6</v>
      </c>
      <c r="AK221" s="58">
        <f t="shared" si="824"/>
        <v>3</v>
      </c>
      <c r="AL221" s="16">
        <f t="shared" si="799"/>
        <v>9</v>
      </c>
      <c r="AM221" s="58">
        <f t="shared" ref="AM221:AN221" si="825">SUM(AM194:AM220)</f>
        <v>0</v>
      </c>
      <c r="AN221" s="58">
        <f t="shared" si="825"/>
        <v>0</v>
      </c>
      <c r="AO221" s="15">
        <f t="shared" si="800"/>
        <v>0</v>
      </c>
      <c r="AP221" s="58">
        <f t="shared" ref="AP221:AQ221" si="826">SUM(AP194:AP220)</f>
        <v>0</v>
      </c>
      <c r="AQ221" s="58">
        <f t="shared" si="826"/>
        <v>0</v>
      </c>
      <c r="AR221" s="16">
        <f t="shared" si="801"/>
        <v>0</v>
      </c>
      <c r="AS221" s="58">
        <f t="shared" ref="AS221:AT221" si="827">SUM(AS194:AS220)</f>
        <v>0</v>
      </c>
      <c r="AT221" s="58">
        <f t="shared" si="827"/>
        <v>0</v>
      </c>
      <c r="AU221" s="16">
        <f t="shared" si="802"/>
        <v>0</v>
      </c>
      <c r="AV221" s="58">
        <f t="shared" ref="AV221:AW221" si="828">SUM(AV194:AV220)</f>
        <v>6</v>
      </c>
      <c r="AW221" s="58">
        <f t="shared" si="828"/>
        <v>2</v>
      </c>
      <c r="AX221" s="15">
        <f t="shared" si="803"/>
        <v>8</v>
      </c>
      <c r="AY221" s="58">
        <f t="shared" ref="AY221:AZ221" si="829">SUM(AY194:AY220)</f>
        <v>5</v>
      </c>
      <c r="AZ221" s="58">
        <f t="shared" si="829"/>
        <v>1</v>
      </c>
      <c r="BA221" s="16">
        <f t="shared" si="804"/>
        <v>6</v>
      </c>
      <c r="BB221" s="58">
        <f t="shared" ref="BB221:BC221" si="830">SUM(BB194:BB220)</f>
        <v>5</v>
      </c>
      <c r="BC221" s="58">
        <f t="shared" si="830"/>
        <v>1</v>
      </c>
      <c r="BD221" s="16">
        <f t="shared" si="805"/>
        <v>6</v>
      </c>
      <c r="BE221" s="58">
        <f t="shared" ref="BE221:BF221" si="831">SUM(BE194:BE220)</f>
        <v>0</v>
      </c>
      <c r="BF221" s="58">
        <f t="shared" si="831"/>
        <v>0</v>
      </c>
      <c r="BG221" s="15">
        <f t="shared" si="806"/>
        <v>0</v>
      </c>
      <c r="BH221" s="58">
        <f t="shared" ref="BH221:BI221" si="832">SUM(BH194:BH220)</f>
        <v>0</v>
      </c>
      <c r="BI221" s="58">
        <f t="shared" si="832"/>
        <v>0</v>
      </c>
      <c r="BJ221" s="16">
        <f t="shared" si="807"/>
        <v>0</v>
      </c>
      <c r="BK221" s="58">
        <f t="shared" ref="BK221:BL221" si="833">SUM(BK194:BK220)</f>
        <v>0</v>
      </c>
      <c r="BL221" s="58">
        <f t="shared" si="833"/>
        <v>0</v>
      </c>
      <c r="BM221" s="16">
        <f t="shared" si="808"/>
        <v>0</v>
      </c>
      <c r="BN221" s="58">
        <f t="shared" ref="BN221:BO221" si="834">SUM(BN194:BN220)</f>
        <v>156</v>
      </c>
      <c r="BO221" s="58">
        <f t="shared" si="834"/>
        <v>123</v>
      </c>
      <c r="BP221" s="15">
        <f t="shared" si="809"/>
        <v>279</v>
      </c>
      <c r="BQ221" s="58">
        <f t="shared" ref="BQ221:BR221" si="835">SUM(BQ194:BQ220)</f>
        <v>155</v>
      </c>
      <c r="BR221" s="58">
        <f t="shared" si="835"/>
        <v>123</v>
      </c>
      <c r="BS221" s="16">
        <f t="shared" si="810"/>
        <v>278</v>
      </c>
      <c r="BT221" s="58">
        <f t="shared" ref="BT221:BU221" si="836">SUM(BT194:BT220)</f>
        <v>74</v>
      </c>
      <c r="BU221" s="58">
        <f t="shared" si="836"/>
        <v>57</v>
      </c>
      <c r="BV221" s="58">
        <f>BU221+BT221</f>
        <v>131</v>
      </c>
      <c r="BW221" s="59">
        <f t="shared" si="786"/>
        <v>370</v>
      </c>
      <c r="BX221" s="60">
        <f t="shared" si="787"/>
        <v>348</v>
      </c>
      <c r="BY221" s="61">
        <f t="shared" si="788"/>
        <v>718</v>
      </c>
      <c r="BZ221" s="20"/>
      <c r="CA221" s="20"/>
      <c r="CB221" s="20"/>
      <c r="CC221" s="20"/>
      <c r="CD221" s="20"/>
    </row>
    <row r="222" spans="1:82" ht="14.25" customHeight="1"/>
    <row r="223" spans="1:82" ht="14.25" customHeight="1">
      <c r="A223" s="6" t="s">
        <v>46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3"/>
      <c r="CD223" s="5">
        <v>0</v>
      </c>
    </row>
    <row r="224" spans="1:82" ht="14.25" customHeight="1">
      <c r="A224" s="6" t="s">
        <v>54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3"/>
    </row>
    <row r="225" spans="1:82" ht="14.25" customHeight="1" thickBot="1">
      <c r="A225" s="326" t="s">
        <v>1</v>
      </c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  <c r="AH225" s="317"/>
      <c r="AI225" s="317"/>
      <c r="AJ225" s="317"/>
      <c r="AK225" s="317"/>
      <c r="AL225" s="317"/>
      <c r="AM225" s="317"/>
      <c r="AN225" s="317"/>
      <c r="AO225" s="317"/>
      <c r="AP225" s="317"/>
      <c r="AQ225" s="317"/>
      <c r="AR225" s="317"/>
      <c r="AS225" s="317"/>
      <c r="AT225" s="317"/>
      <c r="AU225" s="317"/>
      <c r="AV225" s="317"/>
      <c r="AW225" s="317"/>
      <c r="AX225" s="317"/>
      <c r="AY225" s="317"/>
      <c r="AZ225" s="317"/>
      <c r="BA225" s="317"/>
      <c r="BB225" s="317"/>
      <c r="BC225" s="317"/>
      <c r="BD225" s="317"/>
      <c r="BE225" s="317"/>
      <c r="BF225" s="317"/>
      <c r="BG225" s="317"/>
      <c r="BH225" s="317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7"/>
      <c r="BX225" s="7"/>
      <c r="BY225" s="7"/>
    </row>
    <row r="226" spans="1:82" ht="111" customHeight="1" thickBot="1">
      <c r="A226" s="327" t="s">
        <v>2</v>
      </c>
      <c r="B226" s="327" t="s">
        <v>3</v>
      </c>
      <c r="C226" s="330" t="s">
        <v>4</v>
      </c>
      <c r="D226" s="331"/>
      <c r="E226" s="331"/>
      <c r="F226" s="331"/>
      <c r="G226" s="331"/>
      <c r="H226" s="331"/>
      <c r="I226" s="331"/>
      <c r="J226" s="331"/>
      <c r="K226" s="312"/>
      <c r="L226" s="330" t="s">
        <v>5</v>
      </c>
      <c r="M226" s="331"/>
      <c r="N226" s="331"/>
      <c r="O226" s="331"/>
      <c r="P226" s="331"/>
      <c r="Q226" s="331"/>
      <c r="R226" s="331"/>
      <c r="S226" s="331"/>
      <c r="T226" s="312"/>
      <c r="U226" s="330" t="s">
        <v>6</v>
      </c>
      <c r="V226" s="331"/>
      <c r="W226" s="331"/>
      <c r="X226" s="331"/>
      <c r="Y226" s="331"/>
      <c r="Z226" s="331"/>
      <c r="AA226" s="331"/>
      <c r="AB226" s="331"/>
      <c r="AC226" s="312"/>
      <c r="AD226" s="330" t="s">
        <v>7</v>
      </c>
      <c r="AE226" s="331"/>
      <c r="AF226" s="331"/>
      <c r="AG226" s="331"/>
      <c r="AH226" s="331"/>
      <c r="AI226" s="331"/>
      <c r="AJ226" s="331"/>
      <c r="AK226" s="331"/>
      <c r="AL226" s="312"/>
      <c r="AM226" s="330" t="s">
        <v>8</v>
      </c>
      <c r="AN226" s="331"/>
      <c r="AO226" s="331"/>
      <c r="AP226" s="331"/>
      <c r="AQ226" s="331"/>
      <c r="AR226" s="331"/>
      <c r="AS226" s="331"/>
      <c r="AT226" s="331"/>
      <c r="AU226" s="312"/>
      <c r="AV226" s="330" t="s">
        <v>9</v>
      </c>
      <c r="AW226" s="331"/>
      <c r="AX226" s="331"/>
      <c r="AY226" s="331"/>
      <c r="AZ226" s="331"/>
      <c r="BA226" s="331"/>
      <c r="BB226" s="331"/>
      <c r="BC226" s="331"/>
      <c r="BD226" s="312"/>
      <c r="BE226" s="330" t="s">
        <v>10</v>
      </c>
      <c r="BF226" s="331"/>
      <c r="BG226" s="331"/>
      <c r="BH226" s="331"/>
      <c r="BI226" s="331"/>
      <c r="BJ226" s="331"/>
      <c r="BK226" s="331"/>
      <c r="BL226" s="331"/>
      <c r="BM226" s="312"/>
      <c r="BN226" s="330" t="s">
        <v>11</v>
      </c>
      <c r="BO226" s="331"/>
      <c r="BP226" s="331"/>
      <c r="BQ226" s="331"/>
      <c r="BR226" s="331"/>
      <c r="BS226" s="331"/>
      <c r="BT226" s="331"/>
      <c r="BU226" s="331"/>
      <c r="BV226" s="312"/>
      <c r="BW226" s="322" t="s">
        <v>12</v>
      </c>
      <c r="BX226" s="314"/>
      <c r="BY226" s="315"/>
    </row>
    <row r="227" spans="1:82" ht="15" customHeight="1">
      <c r="A227" s="328"/>
      <c r="B227" s="328"/>
      <c r="C227" s="313" t="s">
        <v>13</v>
      </c>
      <c r="D227" s="314"/>
      <c r="E227" s="315"/>
      <c r="F227" s="313" t="s">
        <v>14</v>
      </c>
      <c r="G227" s="314"/>
      <c r="H227" s="315"/>
      <c r="I227" s="313" t="s">
        <v>15</v>
      </c>
      <c r="J227" s="314"/>
      <c r="K227" s="315"/>
      <c r="L227" s="313" t="s">
        <v>13</v>
      </c>
      <c r="M227" s="314"/>
      <c r="N227" s="315"/>
      <c r="O227" s="313" t="s">
        <v>14</v>
      </c>
      <c r="P227" s="314"/>
      <c r="Q227" s="315"/>
      <c r="R227" s="313" t="s">
        <v>15</v>
      </c>
      <c r="S227" s="314"/>
      <c r="T227" s="315"/>
      <c r="U227" s="313" t="s">
        <v>13</v>
      </c>
      <c r="V227" s="314"/>
      <c r="W227" s="315"/>
      <c r="X227" s="313" t="s">
        <v>14</v>
      </c>
      <c r="Y227" s="314"/>
      <c r="Z227" s="315"/>
      <c r="AA227" s="313" t="s">
        <v>15</v>
      </c>
      <c r="AB227" s="314"/>
      <c r="AC227" s="315"/>
      <c r="AD227" s="313" t="s">
        <v>13</v>
      </c>
      <c r="AE227" s="314"/>
      <c r="AF227" s="315"/>
      <c r="AG227" s="313" t="s">
        <v>14</v>
      </c>
      <c r="AH227" s="314"/>
      <c r="AI227" s="315"/>
      <c r="AJ227" s="313" t="s">
        <v>15</v>
      </c>
      <c r="AK227" s="314"/>
      <c r="AL227" s="315"/>
      <c r="AM227" s="313" t="s">
        <v>13</v>
      </c>
      <c r="AN227" s="314"/>
      <c r="AO227" s="315"/>
      <c r="AP227" s="313" t="s">
        <v>14</v>
      </c>
      <c r="AQ227" s="314"/>
      <c r="AR227" s="315"/>
      <c r="AS227" s="313" t="s">
        <v>15</v>
      </c>
      <c r="AT227" s="314"/>
      <c r="AU227" s="315"/>
      <c r="AV227" s="313" t="s">
        <v>13</v>
      </c>
      <c r="AW227" s="314"/>
      <c r="AX227" s="315"/>
      <c r="AY227" s="313" t="s">
        <v>14</v>
      </c>
      <c r="AZ227" s="314"/>
      <c r="BA227" s="315"/>
      <c r="BB227" s="313" t="s">
        <v>15</v>
      </c>
      <c r="BC227" s="314"/>
      <c r="BD227" s="315"/>
      <c r="BE227" s="313" t="s">
        <v>13</v>
      </c>
      <c r="BF227" s="314"/>
      <c r="BG227" s="315"/>
      <c r="BH227" s="313" t="s">
        <v>14</v>
      </c>
      <c r="BI227" s="314"/>
      <c r="BJ227" s="315"/>
      <c r="BK227" s="313" t="s">
        <v>15</v>
      </c>
      <c r="BL227" s="314"/>
      <c r="BM227" s="315"/>
      <c r="BN227" s="313" t="s">
        <v>13</v>
      </c>
      <c r="BO227" s="314"/>
      <c r="BP227" s="315"/>
      <c r="BQ227" s="313" t="s">
        <v>14</v>
      </c>
      <c r="BR227" s="314"/>
      <c r="BS227" s="315"/>
      <c r="BT227" s="313" t="s">
        <v>15</v>
      </c>
      <c r="BU227" s="314"/>
      <c r="BV227" s="315"/>
      <c r="BW227" s="316"/>
      <c r="BX227" s="317"/>
      <c r="BY227" s="318"/>
    </row>
    <row r="228" spans="1:82" ht="15" customHeight="1">
      <c r="A228" s="328"/>
      <c r="B228" s="328"/>
      <c r="C228" s="316"/>
      <c r="D228" s="317"/>
      <c r="E228" s="318"/>
      <c r="F228" s="316"/>
      <c r="G228" s="317"/>
      <c r="H228" s="318"/>
      <c r="I228" s="316"/>
      <c r="J228" s="317"/>
      <c r="K228" s="318"/>
      <c r="L228" s="316"/>
      <c r="M228" s="317"/>
      <c r="N228" s="318"/>
      <c r="O228" s="316"/>
      <c r="P228" s="317"/>
      <c r="Q228" s="318"/>
      <c r="R228" s="316"/>
      <c r="S228" s="317"/>
      <c r="T228" s="318"/>
      <c r="U228" s="316"/>
      <c r="V228" s="317"/>
      <c r="W228" s="318"/>
      <c r="X228" s="316"/>
      <c r="Y228" s="317"/>
      <c r="Z228" s="318"/>
      <c r="AA228" s="316"/>
      <c r="AB228" s="317"/>
      <c r="AC228" s="318"/>
      <c r="AD228" s="316"/>
      <c r="AE228" s="317"/>
      <c r="AF228" s="318"/>
      <c r="AG228" s="316"/>
      <c r="AH228" s="317"/>
      <c r="AI228" s="318"/>
      <c r="AJ228" s="316"/>
      <c r="AK228" s="317"/>
      <c r="AL228" s="318"/>
      <c r="AM228" s="316"/>
      <c r="AN228" s="317"/>
      <c r="AO228" s="318"/>
      <c r="AP228" s="316"/>
      <c r="AQ228" s="317"/>
      <c r="AR228" s="318"/>
      <c r="AS228" s="316"/>
      <c r="AT228" s="317"/>
      <c r="AU228" s="318"/>
      <c r="AV228" s="316"/>
      <c r="AW228" s="317"/>
      <c r="AX228" s="318"/>
      <c r="AY228" s="316"/>
      <c r="AZ228" s="317"/>
      <c r="BA228" s="318"/>
      <c r="BB228" s="316"/>
      <c r="BC228" s="317"/>
      <c r="BD228" s="318"/>
      <c r="BE228" s="316"/>
      <c r="BF228" s="317"/>
      <c r="BG228" s="318"/>
      <c r="BH228" s="316"/>
      <c r="BI228" s="317"/>
      <c r="BJ228" s="318"/>
      <c r="BK228" s="316"/>
      <c r="BL228" s="317"/>
      <c r="BM228" s="318"/>
      <c r="BN228" s="316"/>
      <c r="BO228" s="317"/>
      <c r="BP228" s="318"/>
      <c r="BQ228" s="316"/>
      <c r="BR228" s="317"/>
      <c r="BS228" s="318"/>
      <c r="BT228" s="316"/>
      <c r="BU228" s="317"/>
      <c r="BV228" s="318"/>
      <c r="BW228" s="316"/>
      <c r="BX228" s="317"/>
      <c r="BY228" s="318"/>
    </row>
    <row r="229" spans="1:82" ht="15" customHeight="1" thickBot="1">
      <c r="A229" s="328"/>
      <c r="B229" s="328"/>
      <c r="C229" s="319"/>
      <c r="D229" s="320"/>
      <c r="E229" s="321"/>
      <c r="F229" s="319"/>
      <c r="G229" s="320"/>
      <c r="H229" s="321"/>
      <c r="I229" s="319"/>
      <c r="J229" s="320"/>
      <c r="K229" s="321"/>
      <c r="L229" s="319"/>
      <c r="M229" s="320"/>
      <c r="N229" s="321"/>
      <c r="O229" s="319"/>
      <c r="P229" s="320"/>
      <c r="Q229" s="321"/>
      <c r="R229" s="319"/>
      <c r="S229" s="320"/>
      <c r="T229" s="321"/>
      <c r="U229" s="319"/>
      <c r="V229" s="320"/>
      <c r="W229" s="321"/>
      <c r="X229" s="319"/>
      <c r="Y229" s="320"/>
      <c r="Z229" s="321"/>
      <c r="AA229" s="319"/>
      <c r="AB229" s="320"/>
      <c r="AC229" s="321"/>
      <c r="AD229" s="319"/>
      <c r="AE229" s="320"/>
      <c r="AF229" s="321"/>
      <c r="AG229" s="319"/>
      <c r="AH229" s="320"/>
      <c r="AI229" s="321"/>
      <c r="AJ229" s="319"/>
      <c r="AK229" s="320"/>
      <c r="AL229" s="321"/>
      <c r="AM229" s="319"/>
      <c r="AN229" s="320"/>
      <c r="AO229" s="321"/>
      <c r="AP229" s="319"/>
      <c r="AQ229" s="320"/>
      <c r="AR229" s="321"/>
      <c r="AS229" s="319"/>
      <c r="AT229" s="320"/>
      <c r="AU229" s="321"/>
      <c r="AV229" s="319"/>
      <c r="AW229" s="320"/>
      <c r="AX229" s="321"/>
      <c r="AY229" s="319"/>
      <c r="AZ229" s="320"/>
      <c r="BA229" s="321"/>
      <c r="BB229" s="319"/>
      <c r="BC229" s="320"/>
      <c r="BD229" s="321"/>
      <c r="BE229" s="319"/>
      <c r="BF229" s="320"/>
      <c r="BG229" s="321"/>
      <c r="BH229" s="319"/>
      <c r="BI229" s="320"/>
      <c r="BJ229" s="321"/>
      <c r="BK229" s="319"/>
      <c r="BL229" s="320"/>
      <c r="BM229" s="321"/>
      <c r="BN229" s="319"/>
      <c r="BO229" s="320"/>
      <c r="BP229" s="321"/>
      <c r="BQ229" s="319"/>
      <c r="BR229" s="320"/>
      <c r="BS229" s="321"/>
      <c r="BT229" s="319"/>
      <c r="BU229" s="320"/>
      <c r="BV229" s="321"/>
      <c r="BW229" s="323"/>
      <c r="BX229" s="324"/>
      <c r="BY229" s="325"/>
    </row>
    <row r="230" spans="1:82" ht="14.25" customHeight="1" thickBot="1">
      <c r="A230" s="329"/>
      <c r="B230" s="329"/>
      <c r="C230" s="8" t="s">
        <v>16</v>
      </c>
      <c r="D230" s="8" t="s">
        <v>17</v>
      </c>
      <c r="E230" s="8" t="s">
        <v>18</v>
      </c>
      <c r="F230" s="8" t="s">
        <v>16</v>
      </c>
      <c r="G230" s="8" t="s">
        <v>17</v>
      </c>
      <c r="H230" s="8" t="s">
        <v>18</v>
      </c>
      <c r="I230" s="8" t="s">
        <v>16</v>
      </c>
      <c r="J230" s="8" t="s">
        <v>17</v>
      </c>
      <c r="K230" s="8" t="s">
        <v>18</v>
      </c>
      <c r="L230" s="8" t="s">
        <v>16</v>
      </c>
      <c r="M230" s="8" t="s">
        <v>17</v>
      </c>
      <c r="N230" s="8" t="s">
        <v>18</v>
      </c>
      <c r="O230" s="8" t="s">
        <v>16</v>
      </c>
      <c r="P230" s="8" t="s">
        <v>17</v>
      </c>
      <c r="Q230" s="8" t="s">
        <v>18</v>
      </c>
      <c r="R230" s="8" t="s">
        <v>16</v>
      </c>
      <c r="S230" s="8" t="s">
        <v>17</v>
      </c>
      <c r="T230" s="8" t="s">
        <v>18</v>
      </c>
      <c r="U230" s="8" t="s">
        <v>16</v>
      </c>
      <c r="V230" s="8" t="s">
        <v>17</v>
      </c>
      <c r="W230" s="8" t="s">
        <v>18</v>
      </c>
      <c r="X230" s="8" t="s">
        <v>16</v>
      </c>
      <c r="Y230" s="8" t="s">
        <v>17</v>
      </c>
      <c r="Z230" s="8" t="s">
        <v>18</v>
      </c>
      <c r="AA230" s="8" t="s">
        <v>16</v>
      </c>
      <c r="AB230" s="8" t="s">
        <v>17</v>
      </c>
      <c r="AC230" s="8" t="s">
        <v>18</v>
      </c>
      <c r="AD230" s="8" t="s">
        <v>16</v>
      </c>
      <c r="AE230" s="8" t="s">
        <v>17</v>
      </c>
      <c r="AF230" s="8" t="s">
        <v>18</v>
      </c>
      <c r="AG230" s="8" t="s">
        <v>16</v>
      </c>
      <c r="AH230" s="8" t="s">
        <v>17</v>
      </c>
      <c r="AI230" s="8" t="s">
        <v>18</v>
      </c>
      <c r="AJ230" s="8" t="s">
        <v>16</v>
      </c>
      <c r="AK230" s="8" t="s">
        <v>17</v>
      </c>
      <c r="AL230" s="8" t="s">
        <v>18</v>
      </c>
      <c r="AM230" s="8" t="s">
        <v>16</v>
      </c>
      <c r="AN230" s="8" t="s">
        <v>17</v>
      </c>
      <c r="AO230" s="8" t="s">
        <v>18</v>
      </c>
      <c r="AP230" s="8" t="s">
        <v>16</v>
      </c>
      <c r="AQ230" s="8" t="s">
        <v>17</v>
      </c>
      <c r="AR230" s="8" t="s">
        <v>18</v>
      </c>
      <c r="AS230" s="8" t="s">
        <v>16</v>
      </c>
      <c r="AT230" s="8" t="s">
        <v>17</v>
      </c>
      <c r="AU230" s="8" t="s">
        <v>18</v>
      </c>
      <c r="AV230" s="8" t="s">
        <v>16</v>
      </c>
      <c r="AW230" s="8" t="s">
        <v>17</v>
      </c>
      <c r="AX230" s="8" t="s">
        <v>18</v>
      </c>
      <c r="AY230" s="8" t="s">
        <v>16</v>
      </c>
      <c r="AZ230" s="8" t="s">
        <v>17</v>
      </c>
      <c r="BA230" s="8" t="s">
        <v>18</v>
      </c>
      <c r="BB230" s="8" t="s">
        <v>16</v>
      </c>
      <c r="BC230" s="8" t="s">
        <v>17</v>
      </c>
      <c r="BD230" s="8" t="s">
        <v>18</v>
      </c>
      <c r="BE230" s="8" t="s">
        <v>16</v>
      </c>
      <c r="BF230" s="8" t="s">
        <v>17</v>
      </c>
      <c r="BG230" s="8" t="s">
        <v>18</v>
      </c>
      <c r="BH230" s="8" t="s">
        <v>16</v>
      </c>
      <c r="BI230" s="8" t="s">
        <v>17</v>
      </c>
      <c r="BJ230" s="8" t="s">
        <v>18</v>
      </c>
      <c r="BK230" s="8" t="s">
        <v>16</v>
      </c>
      <c r="BL230" s="8" t="s">
        <v>17</v>
      </c>
      <c r="BM230" s="8" t="s">
        <v>18</v>
      </c>
      <c r="BN230" s="8" t="s">
        <v>16</v>
      </c>
      <c r="BO230" s="8" t="s">
        <v>17</v>
      </c>
      <c r="BP230" s="8" t="s">
        <v>18</v>
      </c>
      <c r="BQ230" s="8" t="s">
        <v>16</v>
      </c>
      <c r="BR230" s="8" t="s">
        <v>17</v>
      </c>
      <c r="BS230" s="8" t="s">
        <v>18</v>
      </c>
      <c r="BT230" s="8" t="s">
        <v>16</v>
      </c>
      <c r="BU230" s="8" t="s">
        <v>17</v>
      </c>
      <c r="BV230" s="8" t="s">
        <v>18</v>
      </c>
      <c r="BW230" s="9" t="s">
        <v>16</v>
      </c>
      <c r="BX230" s="10" t="s">
        <v>17</v>
      </c>
      <c r="BY230" s="11" t="s">
        <v>18</v>
      </c>
    </row>
    <row r="231" spans="1:82" ht="30" customHeight="1" thickBot="1">
      <c r="A231" s="12">
        <v>1</v>
      </c>
      <c r="B231" s="13" t="s">
        <v>19</v>
      </c>
      <c r="C231" s="16"/>
      <c r="D231" s="16"/>
      <c r="E231" s="15">
        <f t="shared" ref="E231:E258" si="837">SUM(C231:D231)</f>
        <v>0</v>
      </c>
      <c r="F231" s="16"/>
      <c r="G231" s="16"/>
      <c r="H231" s="16">
        <f t="shared" ref="H231:H258" si="838">SUM(F231:G231)</f>
        <v>0</v>
      </c>
      <c r="I231" s="16"/>
      <c r="J231" s="16"/>
      <c r="K231" s="16">
        <f t="shared" ref="K231:K258" si="839">SUM(I231:J231)</f>
        <v>0</v>
      </c>
      <c r="L231" s="16"/>
      <c r="M231" s="16"/>
      <c r="N231" s="15">
        <f t="shared" ref="N231:N258" si="840">SUM(L231:M231)</f>
        <v>0</v>
      </c>
      <c r="O231" s="16"/>
      <c r="P231" s="16"/>
      <c r="Q231" s="16">
        <f t="shared" ref="Q231:Q258" si="841">SUM(O231:P231)</f>
        <v>0</v>
      </c>
      <c r="R231" s="16"/>
      <c r="S231" s="16"/>
      <c r="T231" s="16">
        <f t="shared" ref="T231:T258" si="842">SUM(R231:S231)</f>
        <v>0</v>
      </c>
      <c r="U231" s="16"/>
      <c r="V231" s="16"/>
      <c r="W231" s="15">
        <f t="shared" ref="W231:W258" si="843">SUM(U231:V231)</f>
        <v>0</v>
      </c>
      <c r="X231" s="16"/>
      <c r="Y231" s="16"/>
      <c r="Z231" s="16">
        <f t="shared" ref="Z231:Z258" si="844">SUM(X231:Y231)</f>
        <v>0</v>
      </c>
      <c r="AA231" s="16"/>
      <c r="AB231" s="16"/>
      <c r="AC231" s="16">
        <f t="shared" ref="AC231:AC258" si="845">SUM(AA231:AB231)</f>
        <v>0</v>
      </c>
      <c r="AD231" s="16"/>
      <c r="AE231" s="16"/>
      <c r="AF231" s="15">
        <f t="shared" ref="AF231:AF258" si="846">SUM(AD231:AE231)</f>
        <v>0</v>
      </c>
      <c r="AG231" s="16"/>
      <c r="AH231" s="16"/>
      <c r="AI231" s="16">
        <f t="shared" ref="AI231:AI258" si="847">SUM(AG231:AH231)</f>
        <v>0</v>
      </c>
      <c r="AJ231" s="16"/>
      <c r="AK231" s="16"/>
      <c r="AL231" s="16">
        <f t="shared" ref="AL231:AL258" si="848">SUM(AJ231:AK231)</f>
        <v>0</v>
      </c>
      <c r="AM231" s="16"/>
      <c r="AN231" s="16"/>
      <c r="AO231" s="15">
        <f t="shared" ref="AO231:AO258" si="849">SUM(AM231:AN231)</f>
        <v>0</v>
      </c>
      <c r="AP231" s="16"/>
      <c r="AQ231" s="16"/>
      <c r="AR231" s="16">
        <f t="shared" ref="AR231:AR258" si="850">SUM(AP231:AQ231)</f>
        <v>0</v>
      </c>
      <c r="AS231" s="16"/>
      <c r="AT231" s="16"/>
      <c r="AU231" s="16">
        <f t="shared" ref="AU231:AU258" si="851">SUM(AS231:AT231)</f>
        <v>0</v>
      </c>
      <c r="AV231" s="16"/>
      <c r="AW231" s="16"/>
      <c r="AX231" s="15">
        <f t="shared" ref="AX231:AX237" si="852">SUM(AV231:AW231)</f>
        <v>0</v>
      </c>
      <c r="AY231" s="16"/>
      <c r="AZ231" s="16"/>
      <c r="BA231" s="16">
        <f t="shared" ref="BA231:BA258" si="853">SUM(AY231:AZ231)</f>
        <v>0</v>
      </c>
      <c r="BB231" s="16"/>
      <c r="BC231" s="16"/>
      <c r="BD231" s="16">
        <f t="shared" ref="BD231:BD258" si="854">SUM(BB231:BC231)</f>
        <v>0</v>
      </c>
      <c r="BE231" s="16"/>
      <c r="BF231" s="16"/>
      <c r="BG231" s="15">
        <f t="shared" ref="BG231:BG258" si="855">SUM(BE231:BF231)</f>
        <v>0</v>
      </c>
      <c r="BH231" s="16"/>
      <c r="BI231" s="16"/>
      <c r="BJ231" s="16">
        <f t="shared" ref="BJ231:BJ258" si="856">SUM(BH231:BI231)</f>
        <v>0</v>
      </c>
      <c r="BK231" s="16"/>
      <c r="BL231" s="16"/>
      <c r="BM231" s="16">
        <f t="shared" ref="BM231:BM258" si="857">SUM(BK231:BL231)</f>
        <v>0</v>
      </c>
      <c r="BN231" s="16"/>
      <c r="BO231" s="16"/>
      <c r="BP231" s="15">
        <f t="shared" ref="BP231:BP237" si="858">SUM(BN231:BO231)</f>
        <v>0</v>
      </c>
      <c r="BQ231" s="16"/>
      <c r="BR231" s="16"/>
      <c r="BS231" s="16">
        <f t="shared" ref="BS231:BS258" si="859">SUM(BQ231:BR231)</f>
        <v>0</v>
      </c>
      <c r="BT231" s="16"/>
      <c r="BU231" s="16"/>
      <c r="BV231" s="16">
        <f t="shared" ref="BV231:BV257" si="860">SUM(BT231:BU231)</f>
        <v>0</v>
      </c>
      <c r="BW231" s="17">
        <f t="shared" ref="BW231:BW245" si="861">AM231+AV231+BE231+C231+L231+U231+AD231+BN231</f>
        <v>0</v>
      </c>
      <c r="BX231" s="18">
        <f t="shared" ref="BX231:BX245" si="862">D231+M231+V231+AE231+AN231+AW231+BF231+BO231</f>
        <v>0</v>
      </c>
      <c r="BY231" s="19">
        <f t="shared" ref="BY231:BY245" si="863">SUM(BW231:BX231)</f>
        <v>0</v>
      </c>
      <c r="BZ231" s="20"/>
      <c r="CA231" s="20"/>
      <c r="CB231" s="20"/>
      <c r="CC231" s="20"/>
      <c r="CD231" s="20"/>
    </row>
    <row r="232" spans="1:82" ht="30" customHeight="1" thickBot="1">
      <c r="A232" s="12">
        <v>2</v>
      </c>
      <c r="B232" s="13" t="s">
        <v>20</v>
      </c>
      <c r="C232" s="16"/>
      <c r="D232" s="16"/>
      <c r="E232" s="15">
        <f t="shared" si="837"/>
        <v>0</v>
      </c>
      <c r="F232" s="21"/>
      <c r="G232" s="21"/>
      <c r="H232" s="16">
        <f t="shared" si="838"/>
        <v>0</v>
      </c>
      <c r="I232" s="21"/>
      <c r="J232" s="21"/>
      <c r="K232" s="16">
        <f t="shared" si="839"/>
        <v>0</v>
      </c>
      <c r="L232" s="21"/>
      <c r="M232" s="21"/>
      <c r="N232" s="15">
        <f t="shared" si="840"/>
        <v>0</v>
      </c>
      <c r="O232" s="21"/>
      <c r="P232" s="21"/>
      <c r="Q232" s="16">
        <f t="shared" si="841"/>
        <v>0</v>
      </c>
      <c r="R232" s="21"/>
      <c r="S232" s="21"/>
      <c r="T232" s="16">
        <f t="shared" si="842"/>
        <v>0</v>
      </c>
      <c r="U232" s="21"/>
      <c r="V232" s="21"/>
      <c r="W232" s="15">
        <f t="shared" si="843"/>
        <v>0</v>
      </c>
      <c r="X232" s="21"/>
      <c r="Y232" s="21"/>
      <c r="Z232" s="16">
        <f t="shared" si="844"/>
        <v>0</v>
      </c>
      <c r="AA232" s="21"/>
      <c r="AB232" s="21"/>
      <c r="AC232" s="16">
        <f t="shared" si="845"/>
        <v>0</v>
      </c>
      <c r="AD232" s="21"/>
      <c r="AE232" s="21"/>
      <c r="AF232" s="15">
        <f t="shared" si="846"/>
        <v>0</v>
      </c>
      <c r="AG232" s="21"/>
      <c r="AH232" s="21"/>
      <c r="AI232" s="16">
        <f t="shared" si="847"/>
        <v>0</v>
      </c>
      <c r="AJ232" s="21"/>
      <c r="AK232" s="21"/>
      <c r="AL232" s="16">
        <f t="shared" si="848"/>
        <v>0</v>
      </c>
      <c r="AM232" s="16"/>
      <c r="AN232" s="16"/>
      <c r="AO232" s="15">
        <f t="shared" si="849"/>
        <v>0</v>
      </c>
      <c r="AP232" s="16"/>
      <c r="AQ232" s="16"/>
      <c r="AR232" s="16">
        <f t="shared" si="850"/>
        <v>0</v>
      </c>
      <c r="AS232" s="16"/>
      <c r="AT232" s="16"/>
      <c r="AU232" s="16">
        <f t="shared" si="851"/>
        <v>0</v>
      </c>
      <c r="AV232" s="16"/>
      <c r="AW232" s="16"/>
      <c r="AX232" s="15">
        <f t="shared" si="852"/>
        <v>0</v>
      </c>
      <c r="AY232" s="16"/>
      <c r="AZ232" s="16"/>
      <c r="BA232" s="16">
        <f t="shared" si="853"/>
        <v>0</v>
      </c>
      <c r="BB232" s="16"/>
      <c r="BC232" s="16"/>
      <c r="BD232" s="16">
        <f t="shared" si="854"/>
        <v>0</v>
      </c>
      <c r="BE232" s="16"/>
      <c r="BF232" s="16"/>
      <c r="BG232" s="15">
        <f t="shared" si="855"/>
        <v>0</v>
      </c>
      <c r="BH232" s="16"/>
      <c r="BI232" s="16"/>
      <c r="BJ232" s="16">
        <f t="shared" si="856"/>
        <v>0</v>
      </c>
      <c r="BK232" s="16"/>
      <c r="BL232" s="16"/>
      <c r="BM232" s="16">
        <f t="shared" si="857"/>
        <v>0</v>
      </c>
      <c r="BN232" s="21"/>
      <c r="BO232" s="21"/>
      <c r="BP232" s="15">
        <f t="shared" si="858"/>
        <v>0</v>
      </c>
      <c r="BQ232" s="16"/>
      <c r="BR232" s="16"/>
      <c r="BS232" s="16">
        <f t="shared" si="859"/>
        <v>0</v>
      </c>
      <c r="BT232" s="16"/>
      <c r="BU232" s="16"/>
      <c r="BV232" s="16">
        <f t="shared" si="860"/>
        <v>0</v>
      </c>
      <c r="BW232" s="17">
        <f t="shared" si="861"/>
        <v>0</v>
      </c>
      <c r="BX232" s="18">
        <f t="shared" si="862"/>
        <v>0</v>
      </c>
      <c r="BY232" s="19">
        <f t="shared" si="863"/>
        <v>0</v>
      </c>
      <c r="BZ232" s="20"/>
      <c r="CA232" s="20"/>
      <c r="CB232" s="20"/>
      <c r="CC232" s="20"/>
      <c r="CD232" s="20"/>
    </row>
    <row r="233" spans="1:82" ht="30" customHeight="1" thickBot="1">
      <c r="A233" s="12">
        <v>3</v>
      </c>
      <c r="B233" s="13" t="s">
        <v>21</v>
      </c>
      <c r="C233" s="16"/>
      <c r="D233" s="16"/>
      <c r="E233" s="15">
        <f t="shared" si="837"/>
        <v>0</v>
      </c>
      <c r="F233" s="16"/>
      <c r="G233" s="16"/>
      <c r="H233" s="16">
        <f t="shared" si="838"/>
        <v>0</v>
      </c>
      <c r="I233" s="16"/>
      <c r="J233" s="16"/>
      <c r="K233" s="16">
        <f t="shared" si="839"/>
        <v>0</v>
      </c>
      <c r="L233" s="16"/>
      <c r="M233" s="16"/>
      <c r="N233" s="15">
        <f t="shared" si="840"/>
        <v>0</v>
      </c>
      <c r="O233" s="16"/>
      <c r="P233" s="16"/>
      <c r="Q233" s="16">
        <f t="shared" si="841"/>
        <v>0</v>
      </c>
      <c r="R233" s="16"/>
      <c r="S233" s="16"/>
      <c r="T233" s="16">
        <f t="shared" si="842"/>
        <v>0</v>
      </c>
      <c r="U233" s="16"/>
      <c r="V233" s="16"/>
      <c r="W233" s="15">
        <f t="shared" si="843"/>
        <v>0</v>
      </c>
      <c r="X233" s="16"/>
      <c r="Y233" s="16"/>
      <c r="Z233" s="16">
        <f t="shared" si="844"/>
        <v>0</v>
      </c>
      <c r="AA233" s="16"/>
      <c r="AB233" s="16"/>
      <c r="AC233" s="16">
        <f t="shared" si="845"/>
        <v>0</v>
      </c>
      <c r="AD233" s="16"/>
      <c r="AE233" s="16"/>
      <c r="AF233" s="15">
        <f t="shared" si="846"/>
        <v>0</v>
      </c>
      <c r="AG233" s="16"/>
      <c r="AH233" s="16"/>
      <c r="AI233" s="16">
        <f t="shared" si="847"/>
        <v>0</v>
      </c>
      <c r="AJ233" s="16"/>
      <c r="AK233" s="16"/>
      <c r="AL233" s="16">
        <f t="shared" si="848"/>
        <v>0</v>
      </c>
      <c r="AM233" s="16"/>
      <c r="AN233" s="16"/>
      <c r="AO233" s="15">
        <f t="shared" si="849"/>
        <v>0</v>
      </c>
      <c r="AP233" s="16"/>
      <c r="AQ233" s="16"/>
      <c r="AR233" s="16">
        <f t="shared" si="850"/>
        <v>0</v>
      </c>
      <c r="AS233" s="16"/>
      <c r="AT233" s="16"/>
      <c r="AU233" s="16">
        <f t="shared" si="851"/>
        <v>0</v>
      </c>
      <c r="AV233" s="16"/>
      <c r="AW233" s="16"/>
      <c r="AX233" s="15">
        <f t="shared" si="852"/>
        <v>0</v>
      </c>
      <c r="AY233" s="16"/>
      <c r="AZ233" s="16"/>
      <c r="BA233" s="16">
        <f t="shared" si="853"/>
        <v>0</v>
      </c>
      <c r="BB233" s="16"/>
      <c r="BC233" s="16"/>
      <c r="BD233" s="16">
        <f t="shared" si="854"/>
        <v>0</v>
      </c>
      <c r="BE233" s="16"/>
      <c r="BF233" s="16"/>
      <c r="BG233" s="15">
        <f t="shared" si="855"/>
        <v>0</v>
      </c>
      <c r="BH233" s="16"/>
      <c r="BI233" s="16"/>
      <c r="BJ233" s="16">
        <f t="shared" si="856"/>
        <v>0</v>
      </c>
      <c r="BK233" s="16"/>
      <c r="BL233" s="16"/>
      <c r="BM233" s="16">
        <f t="shared" si="857"/>
        <v>0</v>
      </c>
      <c r="BN233" s="16"/>
      <c r="BO233" s="16"/>
      <c r="BP233" s="15">
        <f t="shared" si="858"/>
        <v>0</v>
      </c>
      <c r="BQ233" s="16"/>
      <c r="BR233" s="16"/>
      <c r="BS233" s="16">
        <f t="shared" si="859"/>
        <v>0</v>
      </c>
      <c r="BT233" s="16"/>
      <c r="BU233" s="16"/>
      <c r="BV233" s="16">
        <f t="shared" si="860"/>
        <v>0</v>
      </c>
      <c r="BW233" s="17">
        <f t="shared" si="861"/>
        <v>0</v>
      </c>
      <c r="BX233" s="18">
        <f t="shared" si="862"/>
        <v>0</v>
      </c>
      <c r="BY233" s="19">
        <f t="shared" si="863"/>
        <v>0</v>
      </c>
      <c r="BZ233" s="20"/>
      <c r="CA233" s="20"/>
      <c r="CB233" s="20"/>
      <c r="CC233" s="20"/>
      <c r="CD233" s="20"/>
    </row>
    <row r="234" spans="1:82" ht="30" customHeight="1" thickBot="1">
      <c r="A234" s="12">
        <v>4</v>
      </c>
      <c r="B234" s="13" t="s">
        <v>22</v>
      </c>
      <c r="C234" s="16"/>
      <c r="D234" s="16"/>
      <c r="E234" s="15">
        <f t="shared" si="837"/>
        <v>0</v>
      </c>
      <c r="F234" s="16"/>
      <c r="G234" s="16"/>
      <c r="H234" s="16">
        <f t="shared" si="838"/>
        <v>0</v>
      </c>
      <c r="I234" s="16"/>
      <c r="J234" s="16"/>
      <c r="K234" s="16">
        <f t="shared" si="839"/>
        <v>0</v>
      </c>
      <c r="L234" s="16"/>
      <c r="M234" s="16"/>
      <c r="N234" s="15">
        <f t="shared" si="840"/>
        <v>0</v>
      </c>
      <c r="O234" s="16"/>
      <c r="P234" s="16"/>
      <c r="Q234" s="16">
        <f t="shared" si="841"/>
        <v>0</v>
      </c>
      <c r="R234" s="16"/>
      <c r="S234" s="16"/>
      <c r="T234" s="16">
        <f t="shared" si="842"/>
        <v>0</v>
      </c>
      <c r="U234" s="16"/>
      <c r="V234" s="16"/>
      <c r="W234" s="15">
        <f t="shared" si="843"/>
        <v>0</v>
      </c>
      <c r="X234" s="16"/>
      <c r="Y234" s="16"/>
      <c r="Z234" s="16">
        <f t="shared" si="844"/>
        <v>0</v>
      </c>
      <c r="AA234" s="16"/>
      <c r="AB234" s="16"/>
      <c r="AC234" s="16">
        <f t="shared" si="845"/>
        <v>0</v>
      </c>
      <c r="AD234" s="16"/>
      <c r="AE234" s="16"/>
      <c r="AF234" s="15">
        <f t="shared" si="846"/>
        <v>0</v>
      </c>
      <c r="AG234" s="16"/>
      <c r="AH234" s="16"/>
      <c r="AI234" s="16">
        <f t="shared" si="847"/>
        <v>0</v>
      </c>
      <c r="AJ234" s="16"/>
      <c r="AK234" s="16"/>
      <c r="AL234" s="16">
        <f t="shared" si="848"/>
        <v>0</v>
      </c>
      <c r="AM234" s="16"/>
      <c r="AN234" s="16"/>
      <c r="AO234" s="15">
        <f t="shared" si="849"/>
        <v>0</v>
      </c>
      <c r="AP234" s="16"/>
      <c r="AQ234" s="16"/>
      <c r="AR234" s="16">
        <f t="shared" si="850"/>
        <v>0</v>
      </c>
      <c r="AS234" s="16"/>
      <c r="AT234" s="16"/>
      <c r="AU234" s="16">
        <f t="shared" si="851"/>
        <v>0</v>
      </c>
      <c r="AV234" s="16"/>
      <c r="AW234" s="16"/>
      <c r="AX234" s="15">
        <f t="shared" si="852"/>
        <v>0</v>
      </c>
      <c r="AY234" s="16"/>
      <c r="AZ234" s="16"/>
      <c r="BA234" s="16">
        <f t="shared" si="853"/>
        <v>0</v>
      </c>
      <c r="BB234" s="16"/>
      <c r="BC234" s="16"/>
      <c r="BD234" s="16">
        <f t="shared" si="854"/>
        <v>0</v>
      </c>
      <c r="BE234" s="16"/>
      <c r="BF234" s="16"/>
      <c r="BG234" s="15">
        <f t="shared" si="855"/>
        <v>0</v>
      </c>
      <c r="BH234" s="16"/>
      <c r="BI234" s="16"/>
      <c r="BJ234" s="16">
        <f t="shared" si="856"/>
        <v>0</v>
      </c>
      <c r="BK234" s="16"/>
      <c r="BL234" s="16"/>
      <c r="BM234" s="16">
        <f t="shared" si="857"/>
        <v>0</v>
      </c>
      <c r="BN234" s="16"/>
      <c r="BO234" s="16"/>
      <c r="BP234" s="15">
        <f t="shared" si="858"/>
        <v>0</v>
      </c>
      <c r="BQ234" s="16"/>
      <c r="BR234" s="16"/>
      <c r="BS234" s="16">
        <f t="shared" si="859"/>
        <v>0</v>
      </c>
      <c r="BT234" s="16"/>
      <c r="BU234" s="16"/>
      <c r="BV234" s="16">
        <f t="shared" si="860"/>
        <v>0</v>
      </c>
      <c r="BW234" s="17">
        <f t="shared" si="861"/>
        <v>0</v>
      </c>
      <c r="BX234" s="18">
        <f t="shared" si="862"/>
        <v>0</v>
      </c>
      <c r="BY234" s="19">
        <f t="shared" si="863"/>
        <v>0</v>
      </c>
      <c r="BZ234" s="20"/>
      <c r="CA234" s="20"/>
      <c r="CB234" s="20"/>
      <c r="CC234" s="20"/>
      <c r="CD234" s="20"/>
    </row>
    <row r="235" spans="1:82" ht="30" customHeight="1" thickBot="1">
      <c r="A235" s="12">
        <v>5</v>
      </c>
      <c r="B235" s="13" t="s">
        <v>23</v>
      </c>
      <c r="C235" s="16"/>
      <c r="D235" s="16"/>
      <c r="E235" s="15">
        <f t="shared" si="837"/>
        <v>0</v>
      </c>
      <c r="F235" s="16"/>
      <c r="G235" s="16"/>
      <c r="H235" s="16">
        <f t="shared" si="838"/>
        <v>0</v>
      </c>
      <c r="I235" s="16"/>
      <c r="J235" s="16"/>
      <c r="K235" s="16">
        <f t="shared" si="839"/>
        <v>0</v>
      </c>
      <c r="L235" s="16"/>
      <c r="M235" s="16"/>
      <c r="N235" s="15">
        <f t="shared" si="840"/>
        <v>0</v>
      </c>
      <c r="O235" s="16"/>
      <c r="P235" s="16"/>
      <c r="Q235" s="16">
        <f t="shared" si="841"/>
        <v>0</v>
      </c>
      <c r="R235" s="16"/>
      <c r="S235" s="16"/>
      <c r="T235" s="16">
        <f t="shared" si="842"/>
        <v>0</v>
      </c>
      <c r="U235" s="16"/>
      <c r="V235" s="16"/>
      <c r="W235" s="15">
        <f t="shared" si="843"/>
        <v>0</v>
      </c>
      <c r="X235" s="16"/>
      <c r="Y235" s="16"/>
      <c r="Z235" s="16">
        <f t="shared" si="844"/>
        <v>0</v>
      </c>
      <c r="AA235" s="16"/>
      <c r="AB235" s="16"/>
      <c r="AC235" s="16">
        <f t="shared" si="845"/>
        <v>0</v>
      </c>
      <c r="AD235" s="16"/>
      <c r="AE235" s="16"/>
      <c r="AF235" s="15">
        <f t="shared" si="846"/>
        <v>0</v>
      </c>
      <c r="AG235" s="16"/>
      <c r="AH235" s="16"/>
      <c r="AI235" s="16">
        <f t="shared" si="847"/>
        <v>0</v>
      </c>
      <c r="AJ235" s="16"/>
      <c r="AK235" s="16"/>
      <c r="AL235" s="16">
        <f t="shared" si="848"/>
        <v>0</v>
      </c>
      <c r="AM235" s="16"/>
      <c r="AN235" s="16"/>
      <c r="AO235" s="15">
        <f t="shared" si="849"/>
        <v>0</v>
      </c>
      <c r="AP235" s="16"/>
      <c r="AQ235" s="16"/>
      <c r="AR235" s="16">
        <f t="shared" si="850"/>
        <v>0</v>
      </c>
      <c r="AS235" s="16"/>
      <c r="AT235" s="16"/>
      <c r="AU235" s="16">
        <f t="shared" si="851"/>
        <v>0</v>
      </c>
      <c r="AV235" s="16"/>
      <c r="AW235" s="16"/>
      <c r="AX235" s="15">
        <f t="shared" si="852"/>
        <v>0</v>
      </c>
      <c r="AY235" s="16"/>
      <c r="AZ235" s="16"/>
      <c r="BA235" s="16">
        <f t="shared" si="853"/>
        <v>0</v>
      </c>
      <c r="BB235" s="16"/>
      <c r="BC235" s="16"/>
      <c r="BD235" s="16">
        <f t="shared" si="854"/>
        <v>0</v>
      </c>
      <c r="BE235" s="16"/>
      <c r="BF235" s="16"/>
      <c r="BG235" s="15">
        <f t="shared" si="855"/>
        <v>0</v>
      </c>
      <c r="BH235" s="16"/>
      <c r="BI235" s="16"/>
      <c r="BJ235" s="16">
        <f t="shared" si="856"/>
        <v>0</v>
      </c>
      <c r="BK235" s="16"/>
      <c r="BL235" s="16"/>
      <c r="BM235" s="16">
        <f t="shared" si="857"/>
        <v>0</v>
      </c>
      <c r="BN235" s="16"/>
      <c r="BO235" s="16"/>
      <c r="BP235" s="15">
        <f t="shared" si="858"/>
        <v>0</v>
      </c>
      <c r="BQ235" s="16"/>
      <c r="BR235" s="16"/>
      <c r="BS235" s="16">
        <f t="shared" si="859"/>
        <v>0</v>
      </c>
      <c r="BT235" s="16"/>
      <c r="BU235" s="16"/>
      <c r="BV235" s="16">
        <f t="shared" si="860"/>
        <v>0</v>
      </c>
      <c r="BW235" s="17">
        <f t="shared" si="861"/>
        <v>0</v>
      </c>
      <c r="BX235" s="18">
        <f t="shared" si="862"/>
        <v>0</v>
      </c>
      <c r="BY235" s="19">
        <f t="shared" si="863"/>
        <v>0</v>
      </c>
      <c r="BZ235" s="20"/>
      <c r="CA235" s="20"/>
      <c r="CB235" s="20"/>
      <c r="CC235" s="20"/>
      <c r="CD235" s="20"/>
    </row>
    <row r="236" spans="1:82" ht="30" customHeight="1" thickBot="1">
      <c r="A236" s="12">
        <v>6</v>
      </c>
      <c r="B236" s="13" t="s">
        <v>24</v>
      </c>
      <c r="C236" s="16"/>
      <c r="D236" s="16"/>
      <c r="E236" s="15">
        <f t="shared" si="837"/>
        <v>0</v>
      </c>
      <c r="F236" s="16"/>
      <c r="G236" s="16"/>
      <c r="H236" s="16">
        <f t="shared" si="838"/>
        <v>0</v>
      </c>
      <c r="I236" s="16"/>
      <c r="J236" s="16"/>
      <c r="K236" s="16">
        <f t="shared" si="839"/>
        <v>0</v>
      </c>
      <c r="L236" s="16"/>
      <c r="M236" s="16"/>
      <c r="N236" s="15">
        <f t="shared" si="840"/>
        <v>0</v>
      </c>
      <c r="O236" s="16"/>
      <c r="P236" s="16"/>
      <c r="Q236" s="16">
        <f t="shared" si="841"/>
        <v>0</v>
      </c>
      <c r="R236" s="16"/>
      <c r="S236" s="16"/>
      <c r="T236" s="16">
        <f t="shared" si="842"/>
        <v>0</v>
      </c>
      <c r="U236" s="16"/>
      <c r="V236" s="16"/>
      <c r="W236" s="15">
        <f t="shared" si="843"/>
        <v>0</v>
      </c>
      <c r="X236" s="16"/>
      <c r="Y236" s="16"/>
      <c r="Z236" s="16">
        <f t="shared" si="844"/>
        <v>0</v>
      </c>
      <c r="AA236" s="16"/>
      <c r="AB236" s="16"/>
      <c r="AC236" s="16">
        <f t="shared" si="845"/>
        <v>0</v>
      </c>
      <c r="AD236" s="16"/>
      <c r="AE236" s="16"/>
      <c r="AF236" s="15">
        <f t="shared" si="846"/>
        <v>0</v>
      </c>
      <c r="AG236" s="16"/>
      <c r="AH236" s="16"/>
      <c r="AI236" s="16">
        <f t="shared" si="847"/>
        <v>0</v>
      </c>
      <c r="AJ236" s="16"/>
      <c r="AK236" s="16"/>
      <c r="AL236" s="16">
        <f t="shared" si="848"/>
        <v>0</v>
      </c>
      <c r="AM236" s="16"/>
      <c r="AN236" s="16"/>
      <c r="AO236" s="15">
        <f t="shared" si="849"/>
        <v>0</v>
      </c>
      <c r="AP236" s="16"/>
      <c r="AQ236" s="16"/>
      <c r="AR236" s="16">
        <f t="shared" si="850"/>
        <v>0</v>
      </c>
      <c r="AS236" s="16"/>
      <c r="AT236" s="16"/>
      <c r="AU236" s="16">
        <f t="shared" si="851"/>
        <v>0</v>
      </c>
      <c r="AV236" s="16"/>
      <c r="AW236" s="16"/>
      <c r="AX236" s="15">
        <f t="shared" si="852"/>
        <v>0</v>
      </c>
      <c r="AY236" s="16"/>
      <c r="AZ236" s="16"/>
      <c r="BA236" s="16">
        <f t="shared" si="853"/>
        <v>0</v>
      </c>
      <c r="BB236" s="16"/>
      <c r="BC236" s="16"/>
      <c r="BD236" s="16">
        <f t="shared" si="854"/>
        <v>0</v>
      </c>
      <c r="BE236" s="16"/>
      <c r="BF236" s="16"/>
      <c r="BG236" s="15">
        <f t="shared" si="855"/>
        <v>0</v>
      </c>
      <c r="BH236" s="16"/>
      <c r="BI236" s="16"/>
      <c r="BJ236" s="16">
        <f t="shared" si="856"/>
        <v>0</v>
      </c>
      <c r="BK236" s="16"/>
      <c r="BL236" s="16"/>
      <c r="BM236" s="16">
        <f t="shared" si="857"/>
        <v>0</v>
      </c>
      <c r="BN236" s="16"/>
      <c r="BO236" s="16"/>
      <c r="BP236" s="15">
        <f t="shared" si="858"/>
        <v>0</v>
      </c>
      <c r="BQ236" s="16"/>
      <c r="BR236" s="16"/>
      <c r="BS236" s="16">
        <f t="shared" si="859"/>
        <v>0</v>
      </c>
      <c r="BT236" s="16"/>
      <c r="BU236" s="16"/>
      <c r="BV236" s="16">
        <f t="shared" si="860"/>
        <v>0</v>
      </c>
      <c r="BW236" s="17">
        <f t="shared" si="861"/>
        <v>0</v>
      </c>
      <c r="BX236" s="18">
        <f t="shared" si="862"/>
        <v>0</v>
      </c>
      <c r="BY236" s="19">
        <f t="shared" si="863"/>
        <v>0</v>
      </c>
      <c r="BZ236" s="20"/>
      <c r="CA236" s="20"/>
      <c r="CB236" s="20"/>
      <c r="CC236" s="20"/>
      <c r="CD236" s="20"/>
    </row>
    <row r="237" spans="1:82" ht="30" customHeight="1" thickBot="1">
      <c r="A237" s="12">
        <v>7</v>
      </c>
      <c r="B237" s="13" t="s">
        <v>25</v>
      </c>
      <c r="C237" s="16"/>
      <c r="D237" s="16"/>
      <c r="E237" s="15">
        <f t="shared" si="837"/>
        <v>0</v>
      </c>
      <c r="F237" s="16"/>
      <c r="G237" s="16"/>
      <c r="H237" s="16">
        <f t="shared" si="838"/>
        <v>0</v>
      </c>
      <c r="I237" s="16"/>
      <c r="J237" s="16"/>
      <c r="K237" s="16">
        <f t="shared" si="839"/>
        <v>0</v>
      </c>
      <c r="L237" s="16"/>
      <c r="M237" s="16"/>
      <c r="N237" s="15">
        <f t="shared" si="840"/>
        <v>0</v>
      </c>
      <c r="O237" s="16"/>
      <c r="P237" s="16"/>
      <c r="Q237" s="16">
        <f t="shared" si="841"/>
        <v>0</v>
      </c>
      <c r="R237" s="16"/>
      <c r="S237" s="16"/>
      <c r="T237" s="16">
        <f t="shared" si="842"/>
        <v>0</v>
      </c>
      <c r="U237" s="16"/>
      <c r="V237" s="16"/>
      <c r="W237" s="15">
        <f t="shared" si="843"/>
        <v>0</v>
      </c>
      <c r="X237" s="16"/>
      <c r="Y237" s="16"/>
      <c r="Z237" s="16">
        <f t="shared" si="844"/>
        <v>0</v>
      </c>
      <c r="AA237" s="16"/>
      <c r="AB237" s="16"/>
      <c r="AC237" s="16">
        <f t="shared" si="845"/>
        <v>0</v>
      </c>
      <c r="AD237" s="16"/>
      <c r="AE237" s="16"/>
      <c r="AF237" s="15">
        <f t="shared" si="846"/>
        <v>0</v>
      </c>
      <c r="AG237" s="16"/>
      <c r="AH237" s="16"/>
      <c r="AI237" s="16">
        <f t="shared" si="847"/>
        <v>0</v>
      </c>
      <c r="AJ237" s="16"/>
      <c r="AK237" s="16"/>
      <c r="AL237" s="16">
        <f t="shared" si="848"/>
        <v>0</v>
      </c>
      <c r="AM237" s="16"/>
      <c r="AN237" s="16"/>
      <c r="AO237" s="15">
        <f t="shared" si="849"/>
        <v>0</v>
      </c>
      <c r="AP237" s="16"/>
      <c r="AQ237" s="16"/>
      <c r="AR237" s="16">
        <f t="shared" si="850"/>
        <v>0</v>
      </c>
      <c r="AS237" s="16"/>
      <c r="AT237" s="16"/>
      <c r="AU237" s="16">
        <f t="shared" si="851"/>
        <v>0</v>
      </c>
      <c r="AV237" s="16"/>
      <c r="AW237" s="16"/>
      <c r="AX237" s="15">
        <f t="shared" si="852"/>
        <v>0</v>
      </c>
      <c r="AY237" s="16"/>
      <c r="AZ237" s="16"/>
      <c r="BA237" s="16">
        <f t="shared" si="853"/>
        <v>0</v>
      </c>
      <c r="BB237" s="16"/>
      <c r="BC237" s="16"/>
      <c r="BD237" s="16">
        <f t="shared" si="854"/>
        <v>0</v>
      </c>
      <c r="BE237" s="16"/>
      <c r="BF237" s="16"/>
      <c r="BG237" s="15">
        <f t="shared" si="855"/>
        <v>0</v>
      </c>
      <c r="BH237" s="16"/>
      <c r="BI237" s="16"/>
      <c r="BJ237" s="16">
        <f t="shared" si="856"/>
        <v>0</v>
      </c>
      <c r="BK237" s="16"/>
      <c r="BL237" s="16"/>
      <c r="BM237" s="16">
        <f t="shared" si="857"/>
        <v>0</v>
      </c>
      <c r="BN237" s="16"/>
      <c r="BO237" s="16"/>
      <c r="BP237" s="15">
        <f t="shared" si="858"/>
        <v>0</v>
      </c>
      <c r="BQ237" s="16"/>
      <c r="BR237" s="16"/>
      <c r="BS237" s="16">
        <f t="shared" si="859"/>
        <v>0</v>
      </c>
      <c r="BT237" s="16"/>
      <c r="BU237" s="16"/>
      <c r="BV237" s="16">
        <f t="shared" si="860"/>
        <v>0</v>
      </c>
      <c r="BW237" s="17">
        <f t="shared" si="861"/>
        <v>0</v>
      </c>
      <c r="BX237" s="18">
        <f t="shared" si="862"/>
        <v>0</v>
      </c>
      <c r="BY237" s="19">
        <f t="shared" si="863"/>
        <v>0</v>
      </c>
      <c r="BZ237" s="20"/>
      <c r="CA237" s="20"/>
      <c r="CB237" s="20"/>
      <c r="CC237" s="20"/>
      <c r="CD237" s="20"/>
    </row>
    <row r="238" spans="1:82" ht="30" customHeight="1" thickBot="1">
      <c r="A238" s="12">
        <v>8</v>
      </c>
      <c r="B238" s="13" t="s">
        <v>26</v>
      </c>
      <c r="C238" s="21"/>
      <c r="D238" s="21"/>
      <c r="E238" s="15">
        <f t="shared" si="837"/>
        <v>0</v>
      </c>
      <c r="F238" s="21"/>
      <c r="G238" s="21"/>
      <c r="H238" s="16">
        <f t="shared" si="838"/>
        <v>0</v>
      </c>
      <c r="I238" s="21"/>
      <c r="J238" s="21"/>
      <c r="K238" s="16">
        <f t="shared" si="839"/>
        <v>0</v>
      </c>
      <c r="L238" s="21"/>
      <c r="M238" s="21"/>
      <c r="N238" s="15">
        <f t="shared" si="840"/>
        <v>0</v>
      </c>
      <c r="O238" s="21"/>
      <c r="P238" s="21"/>
      <c r="Q238" s="16">
        <f t="shared" si="841"/>
        <v>0</v>
      </c>
      <c r="R238" s="21"/>
      <c r="S238" s="21"/>
      <c r="T238" s="16">
        <f t="shared" si="842"/>
        <v>0</v>
      </c>
      <c r="U238" s="21"/>
      <c r="V238" s="21"/>
      <c r="W238" s="15">
        <f t="shared" si="843"/>
        <v>0</v>
      </c>
      <c r="X238" s="21"/>
      <c r="Y238" s="21"/>
      <c r="Z238" s="16">
        <f t="shared" si="844"/>
        <v>0</v>
      </c>
      <c r="AA238" s="21"/>
      <c r="AB238" s="21"/>
      <c r="AC238" s="16">
        <f t="shared" si="845"/>
        <v>0</v>
      </c>
      <c r="AD238" s="21"/>
      <c r="AE238" s="21"/>
      <c r="AF238" s="15">
        <f t="shared" si="846"/>
        <v>0</v>
      </c>
      <c r="AG238" s="21"/>
      <c r="AH238" s="21"/>
      <c r="AI238" s="16">
        <f t="shared" si="847"/>
        <v>0</v>
      </c>
      <c r="AJ238" s="21"/>
      <c r="AK238" s="21"/>
      <c r="AL238" s="16">
        <f t="shared" si="848"/>
        <v>0</v>
      </c>
      <c r="AM238" s="16"/>
      <c r="AN238" s="16"/>
      <c r="AO238" s="15">
        <f t="shared" si="849"/>
        <v>0</v>
      </c>
      <c r="AP238" s="16"/>
      <c r="AQ238" s="16"/>
      <c r="AR238" s="16">
        <f t="shared" si="850"/>
        <v>0</v>
      </c>
      <c r="AS238" s="16"/>
      <c r="AT238" s="16"/>
      <c r="AU238" s="16">
        <f t="shared" si="851"/>
        <v>0</v>
      </c>
      <c r="AV238" s="16"/>
      <c r="AW238" s="16"/>
      <c r="AX238" s="15">
        <v>0</v>
      </c>
      <c r="AY238" s="16"/>
      <c r="AZ238" s="16"/>
      <c r="BA238" s="16">
        <f t="shared" si="853"/>
        <v>0</v>
      </c>
      <c r="BB238" s="16"/>
      <c r="BC238" s="16"/>
      <c r="BD238" s="16">
        <f t="shared" si="854"/>
        <v>0</v>
      </c>
      <c r="BE238" s="16"/>
      <c r="BF238" s="16"/>
      <c r="BG238" s="15">
        <f t="shared" si="855"/>
        <v>0</v>
      </c>
      <c r="BH238" s="16"/>
      <c r="BI238" s="16"/>
      <c r="BJ238" s="16">
        <f t="shared" si="856"/>
        <v>0</v>
      </c>
      <c r="BK238" s="16"/>
      <c r="BL238" s="16"/>
      <c r="BM238" s="16">
        <f t="shared" si="857"/>
        <v>0</v>
      </c>
      <c r="BN238" s="16"/>
      <c r="BO238" s="16"/>
      <c r="BP238" s="15">
        <v>0</v>
      </c>
      <c r="BQ238" s="21"/>
      <c r="BR238" s="21"/>
      <c r="BS238" s="16">
        <f t="shared" si="859"/>
        <v>0</v>
      </c>
      <c r="BT238" s="21"/>
      <c r="BU238" s="21"/>
      <c r="BV238" s="16">
        <f t="shared" si="860"/>
        <v>0</v>
      </c>
      <c r="BW238" s="17">
        <f t="shared" si="861"/>
        <v>0</v>
      </c>
      <c r="BX238" s="18">
        <f t="shared" si="862"/>
        <v>0</v>
      </c>
      <c r="BY238" s="19">
        <f t="shared" si="863"/>
        <v>0</v>
      </c>
      <c r="BZ238" s="20"/>
      <c r="CA238" s="26"/>
      <c r="CB238" s="26"/>
      <c r="CC238" s="26"/>
      <c r="CD238" s="26"/>
    </row>
    <row r="239" spans="1:82" ht="30" customHeight="1" thickBot="1">
      <c r="A239" s="12">
        <v>9</v>
      </c>
      <c r="B239" s="13" t="s">
        <v>27</v>
      </c>
      <c r="C239" s="16"/>
      <c r="D239" s="16"/>
      <c r="E239" s="15">
        <f t="shared" si="837"/>
        <v>0</v>
      </c>
      <c r="F239" s="16"/>
      <c r="G239" s="16"/>
      <c r="H239" s="16">
        <f t="shared" si="838"/>
        <v>0</v>
      </c>
      <c r="I239" s="16"/>
      <c r="J239" s="16"/>
      <c r="K239" s="16">
        <f t="shared" si="839"/>
        <v>0</v>
      </c>
      <c r="L239" s="16"/>
      <c r="M239" s="16"/>
      <c r="N239" s="15">
        <f t="shared" si="840"/>
        <v>0</v>
      </c>
      <c r="O239" s="16"/>
      <c r="P239" s="16"/>
      <c r="Q239" s="16">
        <f t="shared" si="841"/>
        <v>0</v>
      </c>
      <c r="R239" s="16"/>
      <c r="S239" s="16"/>
      <c r="T239" s="16">
        <f t="shared" si="842"/>
        <v>0</v>
      </c>
      <c r="U239" s="16"/>
      <c r="V239" s="16"/>
      <c r="W239" s="15">
        <f t="shared" si="843"/>
        <v>0</v>
      </c>
      <c r="X239" s="16"/>
      <c r="Y239" s="16"/>
      <c r="Z239" s="16">
        <f t="shared" si="844"/>
        <v>0</v>
      </c>
      <c r="AA239" s="16"/>
      <c r="AB239" s="16"/>
      <c r="AC239" s="16">
        <f t="shared" si="845"/>
        <v>0</v>
      </c>
      <c r="AD239" s="16"/>
      <c r="AE239" s="16"/>
      <c r="AF239" s="15">
        <f t="shared" si="846"/>
        <v>0</v>
      </c>
      <c r="AG239" s="16"/>
      <c r="AH239" s="16"/>
      <c r="AI239" s="16">
        <f t="shared" si="847"/>
        <v>0</v>
      </c>
      <c r="AJ239" s="16"/>
      <c r="AK239" s="16"/>
      <c r="AL239" s="16">
        <f t="shared" si="848"/>
        <v>0</v>
      </c>
      <c r="AM239" s="16"/>
      <c r="AN239" s="16"/>
      <c r="AO239" s="15">
        <f t="shared" si="849"/>
        <v>0</v>
      </c>
      <c r="AP239" s="16"/>
      <c r="AQ239" s="16"/>
      <c r="AR239" s="16">
        <f t="shared" si="850"/>
        <v>0</v>
      </c>
      <c r="AS239" s="16"/>
      <c r="AT239" s="16"/>
      <c r="AU239" s="16">
        <f t="shared" si="851"/>
        <v>0</v>
      </c>
      <c r="AV239" s="16"/>
      <c r="AW239" s="16"/>
      <c r="AX239" s="15">
        <f t="shared" ref="AX239:AX258" si="864">SUM(AV239:AW239)</f>
        <v>0</v>
      </c>
      <c r="AY239" s="16"/>
      <c r="AZ239" s="16"/>
      <c r="BA239" s="16">
        <f t="shared" si="853"/>
        <v>0</v>
      </c>
      <c r="BB239" s="16"/>
      <c r="BC239" s="16"/>
      <c r="BD239" s="16">
        <f t="shared" si="854"/>
        <v>0</v>
      </c>
      <c r="BE239" s="16"/>
      <c r="BF239" s="16"/>
      <c r="BG239" s="15">
        <f t="shared" si="855"/>
        <v>0</v>
      </c>
      <c r="BH239" s="16"/>
      <c r="BI239" s="16"/>
      <c r="BJ239" s="16">
        <f t="shared" si="856"/>
        <v>0</v>
      </c>
      <c r="BK239" s="16"/>
      <c r="BL239" s="16"/>
      <c r="BM239" s="16">
        <f t="shared" si="857"/>
        <v>0</v>
      </c>
      <c r="BN239" s="16"/>
      <c r="BO239" s="16"/>
      <c r="BP239" s="15">
        <f t="shared" ref="BP239:BP258" si="865">SUM(BN239:BO239)</f>
        <v>0</v>
      </c>
      <c r="BQ239" s="16"/>
      <c r="BR239" s="16"/>
      <c r="BS239" s="16">
        <f t="shared" si="859"/>
        <v>0</v>
      </c>
      <c r="BT239" s="16"/>
      <c r="BU239" s="16"/>
      <c r="BV239" s="16">
        <f t="shared" si="860"/>
        <v>0</v>
      </c>
      <c r="BW239" s="17">
        <f t="shared" si="861"/>
        <v>0</v>
      </c>
      <c r="BX239" s="18">
        <f t="shared" si="862"/>
        <v>0</v>
      </c>
      <c r="BY239" s="19">
        <f t="shared" si="863"/>
        <v>0</v>
      </c>
      <c r="BZ239" s="20"/>
      <c r="CA239" s="20"/>
      <c r="CB239" s="20"/>
      <c r="CC239" s="20"/>
      <c r="CD239" s="20"/>
    </row>
    <row r="240" spans="1:82" ht="30" customHeight="1" thickBot="1">
      <c r="A240" s="12">
        <v>10</v>
      </c>
      <c r="B240" s="13" t="s">
        <v>28</v>
      </c>
      <c r="C240" s="21"/>
      <c r="D240" s="21"/>
      <c r="E240" s="15">
        <f t="shared" si="837"/>
        <v>0</v>
      </c>
      <c r="F240" s="21"/>
      <c r="G240" s="21"/>
      <c r="H240" s="16">
        <f t="shared" si="838"/>
        <v>0</v>
      </c>
      <c r="I240" s="21"/>
      <c r="J240" s="21"/>
      <c r="K240" s="16">
        <f t="shared" si="839"/>
        <v>0</v>
      </c>
      <c r="L240" s="21"/>
      <c r="M240" s="21"/>
      <c r="N240" s="15">
        <f t="shared" si="840"/>
        <v>0</v>
      </c>
      <c r="O240" s="21"/>
      <c r="P240" s="21"/>
      <c r="Q240" s="16">
        <f t="shared" si="841"/>
        <v>0</v>
      </c>
      <c r="R240" s="21"/>
      <c r="S240" s="21"/>
      <c r="T240" s="16">
        <f t="shared" si="842"/>
        <v>0</v>
      </c>
      <c r="U240" s="21"/>
      <c r="V240" s="21"/>
      <c r="W240" s="15">
        <f t="shared" si="843"/>
        <v>0</v>
      </c>
      <c r="X240" s="16"/>
      <c r="Y240" s="16"/>
      <c r="Z240" s="16">
        <f t="shared" si="844"/>
        <v>0</v>
      </c>
      <c r="AA240" s="16"/>
      <c r="AB240" s="16"/>
      <c r="AC240" s="16">
        <f t="shared" si="845"/>
        <v>0</v>
      </c>
      <c r="AD240" s="16"/>
      <c r="AE240" s="16"/>
      <c r="AF240" s="15">
        <f t="shared" si="846"/>
        <v>0</v>
      </c>
      <c r="AG240" s="21"/>
      <c r="AH240" s="21"/>
      <c r="AI240" s="16">
        <f t="shared" si="847"/>
        <v>0</v>
      </c>
      <c r="AJ240" s="21"/>
      <c r="AK240" s="21"/>
      <c r="AL240" s="16">
        <f t="shared" si="848"/>
        <v>0</v>
      </c>
      <c r="AM240" s="16"/>
      <c r="AN240" s="16"/>
      <c r="AO240" s="15">
        <f t="shared" si="849"/>
        <v>0</v>
      </c>
      <c r="AP240" s="16"/>
      <c r="AQ240" s="16"/>
      <c r="AR240" s="16">
        <f t="shared" si="850"/>
        <v>0</v>
      </c>
      <c r="AS240" s="16"/>
      <c r="AT240" s="16"/>
      <c r="AU240" s="16">
        <f t="shared" si="851"/>
        <v>0</v>
      </c>
      <c r="AV240" s="16"/>
      <c r="AW240" s="16"/>
      <c r="AX240" s="15">
        <f t="shared" si="864"/>
        <v>0</v>
      </c>
      <c r="AY240" s="16"/>
      <c r="AZ240" s="16"/>
      <c r="BA240" s="16">
        <f t="shared" si="853"/>
        <v>0</v>
      </c>
      <c r="BB240" s="16"/>
      <c r="BC240" s="16"/>
      <c r="BD240" s="16">
        <f t="shared" si="854"/>
        <v>0</v>
      </c>
      <c r="BE240" s="16"/>
      <c r="BF240" s="16"/>
      <c r="BG240" s="15">
        <f t="shared" si="855"/>
        <v>0</v>
      </c>
      <c r="BH240" s="16"/>
      <c r="BI240" s="16"/>
      <c r="BJ240" s="16">
        <f t="shared" si="856"/>
        <v>0</v>
      </c>
      <c r="BK240" s="16"/>
      <c r="BL240" s="16"/>
      <c r="BM240" s="16">
        <f t="shared" si="857"/>
        <v>0</v>
      </c>
      <c r="BN240" s="16"/>
      <c r="BO240" s="16"/>
      <c r="BP240" s="15">
        <f t="shared" si="865"/>
        <v>0</v>
      </c>
      <c r="BQ240" s="21"/>
      <c r="BR240" s="21"/>
      <c r="BS240" s="16">
        <f t="shared" si="859"/>
        <v>0</v>
      </c>
      <c r="BT240" s="21"/>
      <c r="BU240" s="21"/>
      <c r="BV240" s="16">
        <f t="shared" si="860"/>
        <v>0</v>
      </c>
      <c r="BW240" s="17">
        <f t="shared" si="861"/>
        <v>0</v>
      </c>
      <c r="BX240" s="18">
        <f t="shared" si="862"/>
        <v>0</v>
      </c>
      <c r="BY240" s="19">
        <f t="shared" si="863"/>
        <v>0</v>
      </c>
      <c r="BZ240" s="20"/>
      <c r="CA240" s="26"/>
      <c r="CB240" s="26"/>
      <c r="CC240" s="26"/>
      <c r="CD240" s="26"/>
    </row>
    <row r="241" spans="1:82" ht="30" customHeight="1" thickBot="1">
      <c r="A241" s="12">
        <v>11</v>
      </c>
      <c r="B241" s="13" t="s">
        <v>29</v>
      </c>
      <c r="C241" s="16"/>
      <c r="D241" s="16"/>
      <c r="E241" s="15">
        <f t="shared" si="837"/>
        <v>0</v>
      </c>
      <c r="F241" s="16"/>
      <c r="G241" s="16"/>
      <c r="H241" s="16">
        <f t="shared" si="838"/>
        <v>0</v>
      </c>
      <c r="I241" s="16"/>
      <c r="J241" s="16"/>
      <c r="K241" s="16">
        <f t="shared" si="839"/>
        <v>0</v>
      </c>
      <c r="L241" s="16"/>
      <c r="M241" s="16"/>
      <c r="N241" s="15">
        <f t="shared" si="840"/>
        <v>0</v>
      </c>
      <c r="O241" s="16"/>
      <c r="P241" s="16"/>
      <c r="Q241" s="16">
        <f t="shared" si="841"/>
        <v>0</v>
      </c>
      <c r="R241" s="16"/>
      <c r="S241" s="16"/>
      <c r="T241" s="16">
        <f t="shared" si="842"/>
        <v>0</v>
      </c>
      <c r="U241" s="16"/>
      <c r="V241" s="16"/>
      <c r="W241" s="15">
        <f t="shared" si="843"/>
        <v>0</v>
      </c>
      <c r="X241" s="16"/>
      <c r="Y241" s="16"/>
      <c r="Z241" s="16">
        <f t="shared" si="844"/>
        <v>0</v>
      </c>
      <c r="AA241" s="16"/>
      <c r="AB241" s="16"/>
      <c r="AC241" s="16">
        <f t="shared" si="845"/>
        <v>0</v>
      </c>
      <c r="AD241" s="16"/>
      <c r="AE241" s="16"/>
      <c r="AF241" s="15">
        <f t="shared" si="846"/>
        <v>0</v>
      </c>
      <c r="AG241" s="16"/>
      <c r="AH241" s="16"/>
      <c r="AI241" s="16">
        <f t="shared" si="847"/>
        <v>0</v>
      </c>
      <c r="AJ241" s="16"/>
      <c r="AK241" s="16"/>
      <c r="AL241" s="16">
        <f t="shared" si="848"/>
        <v>0</v>
      </c>
      <c r="AM241" s="16"/>
      <c r="AN241" s="16"/>
      <c r="AO241" s="15">
        <f t="shared" si="849"/>
        <v>0</v>
      </c>
      <c r="AP241" s="16"/>
      <c r="AQ241" s="16"/>
      <c r="AR241" s="16">
        <f t="shared" si="850"/>
        <v>0</v>
      </c>
      <c r="AS241" s="16"/>
      <c r="AT241" s="16"/>
      <c r="AU241" s="16">
        <f t="shared" si="851"/>
        <v>0</v>
      </c>
      <c r="AV241" s="16"/>
      <c r="AW241" s="16"/>
      <c r="AX241" s="15">
        <f t="shared" si="864"/>
        <v>0</v>
      </c>
      <c r="AY241" s="16"/>
      <c r="AZ241" s="16"/>
      <c r="BA241" s="16">
        <f t="shared" si="853"/>
        <v>0</v>
      </c>
      <c r="BB241" s="16"/>
      <c r="BC241" s="16"/>
      <c r="BD241" s="16">
        <f t="shared" si="854"/>
        <v>0</v>
      </c>
      <c r="BE241" s="16"/>
      <c r="BF241" s="16"/>
      <c r="BG241" s="15">
        <f t="shared" si="855"/>
        <v>0</v>
      </c>
      <c r="BH241" s="16"/>
      <c r="BI241" s="16"/>
      <c r="BJ241" s="16">
        <f t="shared" si="856"/>
        <v>0</v>
      </c>
      <c r="BK241" s="16"/>
      <c r="BL241" s="16"/>
      <c r="BM241" s="16">
        <f t="shared" si="857"/>
        <v>0</v>
      </c>
      <c r="BN241" s="16"/>
      <c r="BO241" s="16"/>
      <c r="BP241" s="15">
        <f t="shared" si="865"/>
        <v>0</v>
      </c>
      <c r="BQ241" s="16"/>
      <c r="BR241" s="16"/>
      <c r="BS241" s="16">
        <f t="shared" si="859"/>
        <v>0</v>
      </c>
      <c r="BT241" s="16"/>
      <c r="BU241" s="16"/>
      <c r="BV241" s="16">
        <f t="shared" si="860"/>
        <v>0</v>
      </c>
      <c r="BW241" s="17">
        <f t="shared" si="861"/>
        <v>0</v>
      </c>
      <c r="BX241" s="18">
        <f t="shared" si="862"/>
        <v>0</v>
      </c>
      <c r="BY241" s="19">
        <f t="shared" si="863"/>
        <v>0</v>
      </c>
      <c r="BZ241" s="20"/>
      <c r="CA241" s="20"/>
      <c r="CB241" s="20"/>
      <c r="CC241" s="20"/>
      <c r="CD241" s="20"/>
    </row>
    <row r="242" spans="1:82" ht="30" customHeight="1" thickBot="1">
      <c r="A242" s="12">
        <v>12</v>
      </c>
      <c r="B242" s="13" t="s">
        <v>30</v>
      </c>
      <c r="C242" s="21"/>
      <c r="D242" s="21"/>
      <c r="E242" s="15">
        <f t="shared" si="837"/>
        <v>0</v>
      </c>
      <c r="F242" s="21"/>
      <c r="G242" s="21"/>
      <c r="H242" s="16">
        <f t="shared" si="838"/>
        <v>0</v>
      </c>
      <c r="I242" s="21"/>
      <c r="J242" s="21"/>
      <c r="K242" s="16">
        <f t="shared" si="839"/>
        <v>0</v>
      </c>
      <c r="L242" s="21"/>
      <c r="M242" s="21"/>
      <c r="N242" s="15">
        <f t="shared" si="840"/>
        <v>0</v>
      </c>
      <c r="O242" s="21"/>
      <c r="P242" s="21"/>
      <c r="Q242" s="16">
        <f t="shared" si="841"/>
        <v>0</v>
      </c>
      <c r="R242" s="21"/>
      <c r="S242" s="21"/>
      <c r="T242" s="16">
        <f t="shared" si="842"/>
        <v>0</v>
      </c>
      <c r="U242" s="21"/>
      <c r="V242" s="21"/>
      <c r="W242" s="15">
        <f t="shared" si="843"/>
        <v>0</v>
      </c>
      <c r="X242" s="21"/>
      <c r="Y242" s="21"/>
      <c r="Z242" s="16">
        <f t="shared" si="844"/>
        <v>0</v>
      </c>
      <c r="AA242" s="21"/>
      <c r="AB242" s="21"/>
      <c r="AC242" s="16">
        <f t="shared" si="845"/>
        <v>0</v>
      </c>
      <c r="AD242" s="21"/>
      <c r="AE242" s="21"/>
      <c r="AF242" s="15">
        <f t="shared" si="846"/>
        <v>0</v>
      </c>
      <c r="AG242" s="21"/>
      <c r="AH242" s="21"/>
      <c r="AI242" s="16">
        <f t="shared" si="847"/>
        <v>0</v>
      </c>
      <c r="AJ242" s="21"/>
      <c r="AK242" s="21"/>
      <c r="AL242" s="16">
        <f t="shared" si="848"/>
        <v>0</v>
      </c>
      <c r="AM242" s="16"/>
      <c r="AN242" s="16"/>
      <c r="AO242" s="15">
        <f t="shared" si="849"/>
        <v>0</v>
      </c>
      <c r="AP242" s="16"/>
      <c r="AQ242" s="16"/>
      <c r="AR242" s="16">
        <f t="shared" si="850"/>
        <v>0</v>
      </c>
      <c r="AS242" s="16"/>
      <c r="AT242" s="16"/>
      <c r="AU242" s="16">
        <f t="shared" si="851"/>
        <v>0</v>
      </c>
      <c r="AV242" s="16"/>
      <c r="AW242" s="16"/>
      <c r="AX242" s="15">
        <f t="shared" si="864"/>
        <v>0</v>
      </c>
      <c r="AY242" s="16"/>
      <c r="AZ242" s="16"/>
      <c r="BA242" s="16">
        <f t="shared" si="853"/>
        <v>0</v>
      </c>
      <c r="BB242" s="16"/>
      <c r="BC242" s="16"/>
      <c r="BD242" s="16">
        <f t="shared" si="854"/>
        <v>0</v>
      </c>
      <c r="BE242" s="16"/>
      <c r="BF242" s="16"/>
      <c r="BG242" s="15">
        <f t="shared" si="855"/>
        <v>0</v>
      </c>
      <c r="BH242" s="16"/>
      <c r="BI242" s="16"/>
      <c r="BJ242" s="16">
        <f t="shared" si="856"/>
        <v>0</v>
      </c>
      <c r="BK242" s="16"/>
      <c r="BL242" s="16"/>
      <c r="BM242" s="16">
        <f t="shared" si="857"/>
        <v>0</v>
      </c>
      <c r="BN242" s="21"/>
      <c r="BO242" s="21"/>
      <c r="BP242" s="15">
        <f t="shared" si="865"/>
        <v>0</v>
      </c>
      <c r="BQ242" s="21"/>
      <c r="BR242" s="21"/>
      <c r="BS242" s="16">
        <f t="shared" si="859"/>
        <v>0</v>
      </c>
      <c r="BT242" s="21"/>
      <c r="BU242" s="21"/>
      <c r="BV242" s="16">
        <f t="shared" si="860"/>
        <v>0</v>
      </c>
      <c r="BW242" s="17">
        <f t="shared" si="861"/>
        <v>0</v>
      </c>
      <c r="BX242" s="18">
        <f t="shared" si="862"/>
        <v>0</v>
      </c>
      <c r="BY242" s="19">
        <f t="shared" si="863"/>
        <v>0</v>
      </c>
      <c r="BZ242" s="20"/>
      <c r="CA242" s="26"/>
      <c r="CB242" s="26"/>
      <c r="CC242" s="26"/>
      <c r="CD242" s="26"/>
    </row>
    <row r="243" spans="1:82" ht="30" customHeight="1" thickBot="1">
      <c r="A243" s="12">
        <v>13</v>
      </c>
      <c r="B243" s="13" t="s">
        <v>31</v>
      </c>
      <c r="C243" s="16"/>
      <c r="D243" s="16"/>
      <c r="E243" s="15">
        <f t="shared" si="837"/>
        <v>0</v>
      </c>
      <c r="F243" s="16"/>
      <c r="G243" s="16"/>
      <c r="H243" s="16">
        <f t="shared" si="838"/>
        <v>0</v>
      </c>
      <c r="I243" s="16"/>
      <c r="J243" s="16"/>
      <c r="K243" s="16">
        <f t="shared" si="839"/>
        <v>0</v>
      </c>
      <c r="L243" s="16"/>
      <c r="M243" s="16"/>
      <c r="N243" s="15">
        <f t="shared" si="840"/>
        <v>0</v>
      </c>
      <c r="O243" s="16"/>
      <c r="P243" s="16"/>
      <c r="Q243" s="16">
        <f t="shared" si="841"/>
        <v>0</v>
      </c>
      <c r="R243" s="16"/>
      <c r="S243" s="16"/>
      <c r="T243" s="16">
        <f t="shared" si="842"/>
        <v>0</v>
      </c>
      <c r="U243" s="16"/>
      <c r="V243" s="16"/>
      <c r="W243" s="15">
        <f t="shared" si="843"/>
        <v>0</v>
      </c>
      <c r="X243" s="16"/>
      <c r="Y243" s="16"/>
      <c r="Z243" s="16">
        <f t="shared" si="844"/>
        <v>0</v>
      </c>
      <c r="AA243" s="16"/>
      <c r="AB243" s="16"/>
      <c r="AC243" s="16">
        <f t="shared" si="845"/>
        <v>0</v>
      </c>
      <c r="AD243" s="16"/>
      <c r="AE243" s="16"/>
      <c r="AF243" s="15">
        <f t="shared" si="846"/>
        <v>0</v>
      </c>
      <c r="AG243" s="16"/>
      <c r="AH243" s="16"/>
      <c r="AI243" s="16">
        <f t="shared" si="847"/>
        <v>0</v>
      </c>
      <c r="AJ243" s="16"/>
      <c r="AK243" s="16"/>
      <c r="AL243" s="16">
        <f t="shared" si="848"/>
        <v>0</v>
      </c>
      <c r="AM243" s="16"/>
      <c r="AN243" s="16"/>
      <c r="AO243" s="15">
        <f t="shared" si="849"/>
        <v>0</v>
      </c>
      <c r="AP243" s="16"/>
      <c r="AQ243" s="16"/>
      <c r="AR243" s="16">
        <f t="shared" si="850"/>
        <v>0</v>
      </c>
      <c r="AS243" s="16"/>
      <c r="AT243" s="16"/>
      <c r="AU243" s="16">
        <f t="shared" si="851"/>
        <v>0</v>
      </c>
      <c r="AV243" s="16"/>
      <c r="AW243" s="16"/>
      <c r="AX243" s="15">
        <f t="shared" si="864"/>
        <v>0</v>
      </c>
      <c r="AY243" s="16"/>
      <c r="AZ243" s="16"/>
      <c r="BA243" s="16">
        <f t="shared" si="853"/>
        <v>0</v>
      </c>
      <c r="BB243" s="16"/>
      <c r="BC243" s="16"/>
      <c r="BD243" s="16">
        <f t="shared" si="854"/>
        <v>0</v>
      </c>
      <c r="BE243" s="16"/>
      <c r="BF243" s="16"/>
      <c r="BG243" s="15">
        <f t="shared" si="855"/>
        <v>0</v>
      </c>
      <c r="BH243" s="16"/>
      <c r="BI243" s="16"/>
      <c r="BJ243" s="16">
        <f t="shared" si="856"/>
        <v>0</v>
      </c>
      <c r="BK243" s="16"/>
      <c r="BL243" s="16"/>
      <c r="BM243" s="16">
        <f t="shared" si="857"/>
        <v>0</v>
      </c>
      <c r="BN243" s="16"/>
      <c r="BO243" s="16"/>
      <c r="BP243" s="15">
        <f t="shared" si="865"/>
        <v>0</v>
      </c>
      <c r="BQ243" s="16"/>
      <c r="BR243" s="16"/>
      <c r="BS243" s="16">
        <f t="shared" si="859"/>
        <v>0</v>
      </c>
      <c r="BT243" s="16"/>
      <c r="BU243" s="16"/>
      <c r="BV243" s="16">
        <f t="shared" si="860"/>
        <v>0</v>
      </c>
      <c r="BW243" s="17">
        <f t="shared" si="861"/>
        <v>0</v>
      </c>
      <c r="BX243" s="18">
        <f t="shared" si="862"/>
        <v>0</v>
      </c>
      <c r="BY243" s="19">
        <f t="shared" si="863"/>
        <v>0</v>
      </c>
      <c r="BZ243" s="20"/>
      <c r="CA243" s="20"/>
      <c r="CB243" s="20"/>
      <c r="CC243" s="20"/>
      <c r="CD243" s="20"/>
    </row>
    <row r="244" spans="1:82" ht="30" customHeight="1" thickBot="1">
      <c r="A244" s="12">
        <v>14</v>
      </c>
      <c r="B244" s="13" t="s">
        <v>32</v>
      </c>
      <c r="C244" s="16"/>
      <c r="D244" s="16"/>
      <c r="E244" s="15">
        <f t="shared" si="837"/>
        <v>0</v>
      </c>
      <c r="F244" s="16"/>
      <c r="G244" s="16"/>
      <c r="H244" s="16">
        <f t="shared" si="838"/>
        <v>0</v>
      </c>
      <c r="I244" s="16"/>
      <c r="J244" s="16"/>
      <c r="K244" s="16">
        <f t="shared" si="839"/>
        <v>0</v>
      </c>
      <c r="L244" s="16"/>
      <c r="M244" s="16"/>
      <c r="N244" s="15">
        <f t="shared" si="840"/>
        <v>0</v>
      </c>
      <c r="O244" s="16"/>
      <c r="P244" s="16"/>
      <c r="Q244" s="16">
        <f t="shared" si="841"/>
        <v>0</v>
      </c>
      <c r="R244" s="16"/>
      <c r="S244" s="16"/>
      <c r="T244" s="16">
        <f t="shared" si="842"/>
        <v>0</v>
      </c>
      <c r="U244" s="16"/>
      <c r="V244" s="16"/>
      <c r="W244" s="15">
        <f t="shared" si="843"/>
        <v>0</v>
      </c>
      <c r="X244" s="16"/>
      <c r="Y244" s="16"/>
      <c r="Z244" s="16">
        <f t="shared" si="844"/>
        <v>0</v>
      </c>
      <c r="AA244" s="16"/>
      <c r="AB244" s="16"/>
      <c r="AC244" s="16">
        <f t="shared" si="845"/>
        <v>0</v>
      </c>
      <c r="AD244" s="16"/>
      <c r="AE244" s="16"/>
      <c r="AF244" s="15">
        <f t="shared" si="846"/>
        <v>0</v>
      </c>
      <c r="AG244" s="16"/>
      <c r="AH244" s="16"/>
      <c r="AI244" s="16">
        <f t="shared" si="847"/>
        <v>0</v>
      </c>
      <c r="AJ244" s="16"/>
      <c r="AK244" s="16"/>
      <c r="AL244" s="16">
        <f t="shared" si="848"/>
        <v>0</v>
      </c>
      <c r="AM244" s="16"/>
      <c r="AN244" s="16"/>
      <c r="AO244" s="15">
        <f t="shared" si="849"/>
        <v>0</v>
      </c>
      <c r="AP244" s="16"/>
      <c r="AQ244" s="16"/>
      <c r="AR244" s="16">
        <f t="shared" si="850"/>
        <v>0</v>
      </c>
      <c r="AS244" s="16"/>
      <c r="AT244" s="16"/>
      <c r="AU244" s="16">
        <f t="shared" si="851"/>
        <v>0</v>
      </c>
      <c r="AV244" s="16"/>
      <c r="AW244" s="16"/>
      <c r="AX244" s="15">
        <f t="shared" si="864"/>
        <v>0</v>
      </c>
      <c r="AY244" s="16"/>
      <c r="AZ244" s="16"/>
      <c r="BA244" s="16">
        <f t="shared" si="853"/>
        <v>0</v>
      </c>
      <c r="BB244" s="16"/>
      <c r="BC244" s="16"/>
      <c r="BD244" s="16">
        <f t="shared" si="854"/>
        <v>0</v>
      </c>
      <c r="BE244" s="16"/>
      <c r="BF244" s="16"/>
      <c r="BG244" s="15">
        <f t="shared" si="855"/>
        <v>0</v>
      </c>
      <c r="BH244" s="16"/>
      <c r="BI244" s="16"/>
      <c r="BJ244" s="16">
        <f t="shared" si="856"/>
        <v>0</v>
      </c>
      <c r="BK244" s="16"/>
      <c r="BL244" s="16"/>
      <c r="BM244" s="16">
        <f t="shared" si="857"/>
        <v>0</v>
      </c>
      <c r="BN244" s="16"/>
      <c r="BO244" s="16"/>
      <c r="BP244" s="15">
        <f t="shared" si="865"/>
        <v>0</v>
      </c>
      <c r="BQ244" s="16"/>
      <c r="BR244" s="16"/>
      <c r="BS244" s="16">
        <f t="shared" si="859"/>
        <v>0</v>
      </c>
      <c r="BT244" s="16"/>
      <c r="BU244" s="16"/>
      <c r="BV244" s="16">
        <f t="shared" si="860"/>
        <v>0</v>
      </c>
      <c r="BW244" s="17">
        <f t="shared" si="861"/>
        <v>0</v>
      </c>
      <c r="BX244" s="18">
        <f t="shared" si="862"/>
        <v>0</v>
      </c>
      <c r="BY244" s="19">
        <f t="shared" si="863"/>
        <v>0</v>
      </c>
      <c r="BZ244" s="20"/>
      <c r="CA244" s="20"/>
      <c r="CB244" s="20"/>
      <c r="CC244" s="20"/>
      <c r="CD244" s="20"/>
    </row>
    <row r="245" spans="1:82" ht="30" customHeight="1" thickBot="1">
      <c r="A245" s="12">
        <v>15</v>
      </c>
      <c r="B245" s="13" t="s">
        <v>33</v>
      </c>
      <c r="C245" s="16"/>
      <c r="D245" s="16"/>
      <c r="E245" s="15">
        <f t="shared" si="837"/>
        <v>0</v>
      </c>
      <c r="F245" s="16"/>
      <c r="G245" s="16"/>
      <c r="H245" s="16">
        <f t="shared" si="838"/>
        <v>0</v>
      </c>
      <c r="I245" s="16"/>
      <c r="J245" s="16"/>
      <c r="K245" s="16">
        <f t="shared" si="839"/>
        <v>0</v>
      </c>
      <c r="L245" s="16"/>
      <c r="M245" s="16"/>
      <c r="N245" s="15">
        <f t="shared" si="840"/>
        <v>0</v>
      </c>
      <c r="O245" s="16"/>
      <c r="P245" s="16"/>
      <c r="Q245" s="16">
        <f t="shared" si="841"/>
        <v>0</v>
      </c>
      <c r="R245" s="16"/>
      <c r="S245" s="16"/>
      <c r="T245" s="16">
        <f t="shared" si="842"/>
        <v>0</v>
      </c>
      <c r="U245" s="16"/>
      <c r="V245" s="16"/>
      <c r="W245" s="15">
        <f t="shared" si="843"/>
        <v>0</v>
      </c>
      <c r="X245" s="16"/>
      <c r="Y245" s="16"/>
      <c r="Z245" s="16">
        <f t="shared" si="844"/>
        <v>0</v>
      </c>
      <c r="AA245" s="16"/>
      <c r="AB245" s="16"/>
      <c r="AC245" s="16">
        <f t="shared" si="845"/>
        <v>0</v>
      </c>
      <c r="AD245" s="16"/>
      <c r="AE245" s="16"/>
      <c r="AF245" s="15">
        <f t="shared" si="846"/>
        <v>0</v>
      </c>
      <c r="AG245" s="16"/>
      <c r="AH245" s="16"/>
      <c r="AI245" s="16">
        <f t="shared" si="847"/>
        <v>0</v>
      </c>
      <c r="AJ245" s="16"/>
      <c r="AK245" s="16"/>
      <c r="AL245" s="16">
        <f t="shared" si="848"/>
        <v>0</v>
      </c>
      <c r="AM245" s="16"/>
      <c r="AN245" s="16"/>
      <c r="AO245" s="15">
        <f t="shared" si="849"/>
        <v>0</v>
      </c>
      <c r="AP245" s="16"/>
      <c r="AQ245" s="16"/>
      <c r="AR245" s="16">
        <f t="shared" si="850"/>
        <v>0</v>
      </c>
      <c r="AS245" s="16"/>
      <c r="AT245" s="16"/>
      <c r="AU245" s="16">
        <f t="shared" si="851"/>
        <v>0</v>
      </c>
      <c r="AV245" s="16"/>
      <c r="AW245" s="16"/>
      <c r="AX245" s="15">
        <f t="shared" si="864"/>
        <v>0</v>
      </c>
      <c r="AY245" s="16"/>
      <c r="AZ245" s="16"/>
      <c r="BA245" s="16">
        <f t="shared" si="853"/>
        <v>0</v>
      </c>
      <c r="BB245" s="16"/>
      <c r="BC245" s="16"/>
      <c r="BD245" s="16">
        <f t="shared" si="854"/>
        <v>0</v>
      </c>
      <c r="BE245" s="16"/>
      <c r="BF245" s="16"/>
      <c r="BG245" s="15">
        <f t="shared" si="855"/>
        <v>0</v>
      </c>
      <c r="BH245" s="16"/>
      <c r="BI245" s="16"/>
      <c r="BJ245" s="16">
        <f t="shared" si="856"/>
        <v>0</v>
      </c>
      <c r="BK245" s="16"/>
      <c r="BL245" s="16"/>
      <c r="BM245" s="16">
        <f t="shared" si="857"/>
        <v>0</v>
      </c>
      <c r="BN245" s="16"/>
      <c r="BO245" s="16"/>
      <c r="BP245" s="15">
        <f t="shared" si="865"/>
        <v>0</v>
      </c>
      <c r="BQ245" s="16"/>
      <c r="BR245" s="16"/>
      <c r="BS245" s="16">
        <f t="shared" si="859"/>
        <v>0</v>
      </c>
      <c r="BT245" s="16"/>
      <c r="BU245" s="16"/>
      <c r="BV245" s="16">
        <f t="shared" si="860"/>
        <v>0</v>
      </c>
      <c r="BW245" s="17">
        <f t="shared" si="861"/>
        <v>0</v>
      </c>
      <c r="BX245" s="18">
        <f t="shared" si="862"/>
        <v>0</v>
      </c>
      <c r="BY245" s="19">
        <f t="shared" si="863"/>
        <v>0</v>
      </c>
      <c r="BZ245" s="20"/>
      <c r="CA245" s="20"/>
      <c r="CB245" s="20"/>
      <c r="CC245" s="20"/>
      <c r="CD245" s="20"/>
    </row>
    <row r="246" spans="1:82" ht="30" customHeight="1" thickBot="1">
      <c r="A246" s="12">
        <v>16</v>
      </c>
      <c r="B246" s="13" t="s">
        <v>34</v>
      </c>
      <c r="C246" s="16"/>
      <c r="D246" s="16"/>
      <c r="E246" s="15">
        <f t="shared" si="837"/>
        <v>0</v>
      </c>
      <c r="F246" s="16"/>
      <c r="G246" s="16"/>
      <c r="H246" s="16">
        <f t="shared" si="838"/>
        <v>0</v>
      </c>
      <c r="I246" s="16"/>
      <c r="J246" s="16"/>
      <c r="K246" s="16">
        <f t="shared" si="839"/>
        <v>0</v>
      </c>
      <c r="L246" s="16"/>
      <c r="M246" s="16"/>
      <c r="N246" s="15">
        <f t="shared" si="840"/>
        <v>0</v>
      </c>
      <c r="O246" s="16"/>
      <c r="P246" s="16"/>
      <c r="Q246" s="16">
        <f t="shared" si="841"/>
        <v>0</v>
      </c>
      <c r="R246" s="16"/>
      <c r="S246" s="16"/>
      <c r="T246" s="16">
        <f t="shared" si="842"/>
        <v>0</v>
      </c>
      <c r="U246" s="16"/>
      <c r="V246" s="16"/>
      <c r="W246" s="15">
        <f t="shared" si="843"/>
        <v>0</v>
      </c>
      <c r="X246" s="16"/>
      <c r="Y246" s="16"/>
      <c r="Z246" s="16">
        <f t="shared" si="844"/>
        <v>0</v>
      </c>
      <c r="AA246" s="16"/>
      <c r="AB246" s="16"/>
      <c r="AC246" s="16">
        <f t="shared" si="845"/>
        <v>0</v>
      </c>
      <c r="AD246" s="16"/>
      <c r="AE246" s="16"/>
      <c r="AF246" s="15">
        <f t="shared" si="846"/>
        <v>0</v>
      </c>
      <c r="AG246" s="16"/>
      <c r="AH246" s="16"/>
      <c r="AI246" s="16">
        <f t="shared" si="847"/>
        <v>0</v>
      </c>
      <c r="AJ246" s="16"/>
      <c r="AK246" s="16"/>
      <c r="AL246" s="16">
        <f t="shared" si="848"/>
        <v>0</v>
      </c>
      <c r="AM246" s="16"/>
      <c r="AN246" s="16"/>
      <c r="AO246" s="15">
        <f t="shared" si="849"/>
        <v>0</v>
      </c>
      <c r="AP246" s="16"/>
      <c r="AQ246" s="16"/>
      <c r="AR246" s="16">
        <f t="shared" si="850"/>
        <v>0</v>
      </c>
      <c r="AS246" s="16"/>
      <c r="AT246" s="16"/>
      <c r="AU246" s="16">
        <f t="shared" si="851"/>
        <v>0</v>
      </c>
      <c r="AV246" s="16"/>
      <c r="AW246" s="16"/>
      <c r="AX246" s="15">
        <f t="shared" si="864"/>
        <v>0</v>
      </c>
      <c r="AY246" s="16"/>
      <c r="AZ246" s="16"/>
      <c r="BA246" s="16">
        <f t="shared" si="853"/>
        <v>0</v>
      </c>
      <c r="BB246" s="16"/>
      <c r="BC246" s="16"/>
      <c r="BD246" s="16">
        <f t="shared" si="854"/>
        <v>0</v>
      </c>
      <c r="BE246" s="16"/>
      <c r="BF246" s="16"/>
      <c r="BG246" s="15">
        <f t="shared" si="855"/>
        <v>0</v>
      </c>
      <c r="BH246" s="16"/>
      <c r="BI246" s="16"/>
      <c r="BJ246" s="16">
        <f t="shared" si="856"/>
        <v>0</v>
      </c>
      <c r="BK246" s="16"/>
      <c r="BL246" s="16"/>
      <c r="BM246" s="16">
        <f t="shared" si="857"/>
        <v>0</v>
      </c>
      <c r="BN246" s="16"/>
      <c r="BO246" s="16"/>
      <c r="BP246" s="15">
        <f t="shared" si="865"/>
        <v>0</v>
      </c>
      <c r="BQ246" s="16"/>
      <c r="BR246" s="16"/>
      <c r="BS246" s="16">
        <f t="shared" si="859"/>
        <v>0</v>
      </c>
      <c r="BT246" s="16"/>
      <c r="BU246" s="16"/>
      <c r="BV246" s="16">
        <f t="shared" si="860"/>
        <v>0</v>
      </c>
      <c r="BW246" s="17">
        <v>0</v>
      </c>
      <c r="BX246" s="18">
        <v>0</v>
      </c>
      <c r="BY246" s="19">
        <v>0</v>
      </c>
      <c r="BZ246" s="20"/>
      <c r="CA246" s="20"/>
      <c r="CB246" s="20"/>
      <c r="CC246" s="20"/>
      <c r="CD246" s="20"/>
    </row>
    <row r="247" spans="1:82" ht="30" customHeight="1" thickBot="1">
      <c r="A247" s="12">
        <v>17</v>
      </c>
      <c r="B247" s="13" t="s">
        <v>35</v>
      </c>
      <c r="C247" s="16"/>
      <c r="D247" s="16"/>
      <c r="E247" s="15">
        <f t="shared" si="837"/>
        <v>0</v>
      </c>
      <c r="F247" s="16"/>
      <c r="G247" s="16"/>
      <c r="H247" s="16">
        <f t="shared" si="838"/>
        <v>0</v>
      </c>
      <c r="I247" s="16"/>
      <c r="J247" s="16"/>
      <c r="K247" s="16">
        <f t="shared" si="839"/>
        <v>0</v>
      </c>
      <c r="L247" s="16"/>
      <c r="M247" s="16"/>
      <c r="N247" s="15">
        <f t="shared" si="840"/>
        <v>0</v>
      </c>
      <c r="O247" s="16"/>
      <c r="P247" s="16"/>
      <c r="Q247" s="16">
        <f t="shared" si="841"/>
        <v>0</v>
      </c>
      <c r="R247" s="16"/>
      <c r="S247" s="16"/>
      <c r="T247" s="16">
        <f t="shared" si="842"/>
        <v>0</v>
      </c>
      <c r="U247" s="16"/>
      <c r="V247" s="16"/>
      <c r="W247" s="15">
        <f t="shared" si="843"/>
        <v>0</v>
      </c>
      <c r="X247" s="16"/>
      <c r="Y247" s="16"/>
      <c r="Z247" s="16">
        <f t="shared" si="844"/>
        <v>0</v>
      </c>
      <c r="AA247" s="16"/>
      <c r="AB247" s="16"/>
      <c r="AC247" s="16">
        <f t="shared" si="845"/>
        <v>0</v>
      </c>
      <c r="AD247" s="16"/>
      <c r="AE247" s="16"/>
      <c r="AF247" s="15">
        <f t="shared" si="846"/>
        <v>0</v>
      </c>
      <c r="AG247" s="16"/>
      <c r="AH247" s="16"/>
      <c r="AI247" s="16">
        <f t="shared" si="847"/>
        <v>0</v>
      </c>
      <c r="AJ247" s="16"/>
      <c r="AK247" s="16"/>
      <c r="AL247" s="16">
        <f t="shared" si="848"/>
        <v>0</v>
      </c>
      <c r="AM247" s="16"/>
      <c r="AN247" s="16"/>
      <c r="AO247" s="15">
        <f t="shared" si="849"/>
        <v>0</v>
      </c>
      <c r="AP247" s="16"/>
      <c r="AQ247" s="16"/>
      <c r="AR247" s="16">
        <f t="shared" si="850"/>
        <v>0</v>
      </c>
      <c r="AS247" s="16"/>
      <c r="AT247" s="16"/>
      <c r="AU247" s="16">
        <f t="shared" si="851"/>
        <v>0</v>
      </c>
      <c r="AV247" s="16"/>
      <c r="AW247" s="16"/>
      <c r="AX247" s="15">
        <f t="shared" si="864"/>
        <v>0</v>
      </c>
      <c r="AY247" s="16"/>
      <c r="AZ247" s="16"/>
      <c r="BA247" s="16">
        <f t="shared" si="853"/>
        <v>0</v>
      </c>
      <c r="BB247" s="16"/>
      <c r="BC247" s="16"/>
      <c r="BD247" s="16">
        <f t="shared" si="854"/>
        <v>0</v>
      </c>
      <c r="BE247" s="16"/>
      <c r="BF247" s="16"/>
      <c r="BG247" s="15">
        <f t="shared" si="855"/>
        <v>0</v>
      </c>
      <c r="BH247" s="16"/>
      <c r="BI247" s="16"/>
      <c r="BJ247" s="16">
        <f t="shared" si="856"/>
        <v>0</v>
      </c>
      <c r="BK247" s="16"/>
      <c r="BL247" s="16"/>
      <c r="BM247" s="16">
        <f t="shared" si="857"/>
        <v>0</v>
      </c>
      <c r="BN247" s="16"/>
      <c r="BO247" s="16"/>
      <c r="BP247" s="15">
        <f t="shared" si="865"/>
        <v>0</v>
      </c>
      <c r="BQ247" s="16"/>
      <c r="BR247" s="16"/>
      <c r="BS247" s="16">
        <f t="shared" si="859"/>
        <v>0</v>
      </c>
      <c r="BT247" s="16"/>
      <c r="BU247" s="16"/>
      <c r="BV247" s="16">
        <f t="shared" si="860"/>
        <v>0</v>
      </c>
      <c r="BW247" s="17">
        <f t="shared" ref="BW247:BW252" si="866">AM247+AV247+BE247+C247+L247+U247+AD247+BN247</f>
        <v>0</v>
      </c>
      <c r="BX247" s="18">
        <f t="shared" ref="BX247:BX252" si="867">D247+M247+V247+AE247+AN247+AW247+BF247+BO247</f>
        <v>0</v>
      </c>
      <c r="BY247" s="19">
        <f t="shared" ref="BY247:BY258" si="868">SUM(BW247:BX247)</f>
        <v>0</v>
      </c>
      <c r="BZ247" s="20"/>
      <c r="CA247" s="20"/>
      <c r="CB247" s="20"/>
      <c r="CC247" s="20"/>
      <c r="CD247" s="20"/>
    </row>
    <row r="248" spans="1:82" ht="30" customHeight="1" thickBot="1">
      <c r="A248" s="12">
        <v>18</v>
      </c>
      <c r="B248" s="13" t="s">
        <v>36</v>
      </c>
      <c r="C248" s="16"/>
      <c r="D248" s="16"/>
      <c r="E248" s="15">
        <f t="shared" si="837"/>
        <v>0</v>
      </c>
      <c r="F248" s="16"/>
      <c r="G248" s="16"/>
      <c r="H248" s="16">
        <f t="shared" si="838"/>
        <v>0</v>
      </c>
      <c r="I248" s="16"/>
      <c r="J248" s="16"/>
      <c r="K248" s="16">
        <f t="shared" si="839"/>
        <v>0</v>
      </c>
      <c r="L248" s="16"/>
      <c r="M248" s="16"/>
      <c r="N248" s="15">
        <f t="shared" si="840"/>
        <v>0</v>
      </c>
      <c r="O248" s="16"/>
      <c r="P248" s="16"/>
      <c r="Q248" s="16">
        <f t="shared" si="841"/>
        <v>0</v>
      </c>
      <c r="R248" s="16"/>
      <c r="S248" s="16"/>
      <c r="T248" s="16">
        <f t="shared" si="842"/>
        <v>0</v>
      </c>
      <c r="U248" s="16"/>
      <c r="V248" s="16"/>
      <c r="W248" s="15">
        <f t="shared" si="843"/>
        <v>0</v>
      </c>
      <c r="X248" s="16"/>
      <c r="Y248" s="16"/>
      <c r="Z248" s="16">
        <f t="shared" si="844"/>
        <v>0</v>
      </c>
      <c r="AA248" s="16"/>
      <c r="AB248" s="16"/>
      <c r="AC248" s="16">
        <f t="shared" si="845"/>
        <v>0</v>
      </c>
      <c r="AD248" s="16"/>
      <c r="AE248" s="16"/>
      <c r="AF248" s="15">
        <f t="shared" si="846"/>
        <v>0</v>
      </c>
      <c r="AG248" s="16"/>
      <c r="AH248" s="16"/>
      <c r="AI248" s="16">
        <f t="shared" si="847"/>
        <v>0</v>
      </c>
      <c r="AJ248" s="16"/>
      <c r="AK248" s="16"/>
      <c r="AL248" s="16">
        <f t="shared" si="848"/>
        <v>0</v>
      </c>
      <c r="AM248" s="16"/>
      <c r="AN248" s="16"/>
      <c r="AO248" s="15">
        <f t="shared" si="849"/>
        <v>0</v>
      </c>
      <c r="AP248" s="16"/>
      <c r="AQ248" s="16"/>
      <c r="AR248" s="16">
        <f t="shared" si="850"/>
        <v>0</v>
      </c>
      <c r="AS248" s="16"/>
      <c r="AT248" s="16"/>
      <c r="AU248" s="16">
        <f t="shared" si="851"/>
        <v>0</v>
      </c>
      <c r="AV248" s="16"/>
      <c r="AW248" s="16"/>
      <c r="AX248" s="15">
        <f t="shared" si="864"/>
        <v>0</v>
      </c>
      <c r="AY248" s="16"/>
      <c r="AZ248" s="16"/>
      <c r="BA248" s="16">
        <f t="shared" si="853"/>
        <v>0</v>
      </c>
      <c r="BB248" s="16"/>
      <c r="BC248" s="16"/>
      <c r="BD248" s="16">
        <f t="shared" si="854"/>
        <v>0</v>
      </c>
      <c r="BE248" s="16"/>
      <c r="BF248" s="16"/>
      <c r="BG248" s="15">
        <f t="shared" si="855"/>
        <v>0</v>
      </c>
      <c r="BH248" s="16"/>
      <c r="BI248" s="16"/>
      <c r="BJ248" s="16">
        <f t="shared" si="856"/>
        <v>0</v>
      </c>
      <c r="BK248" s="16"/>
      <c r="BL248" s="16"/>
      <c r="BM248" s="16">
        <f t="shared" si="857"/>
        <v>0</v>
      </c>
      <c r="BN248" s="16"/>
      <c r="BO248" s="16"/>
      <c r="BP248" s="15">
        <f t="shared" si="865"/>
        <v>0</v>
      </c>
      <c r="BQ248" s="16"/>
      <c r="BR248" s="16"/>
      <c r="BS248" s="16">
        <f t="shared" si="859"/>
        <v>0</v>
      </c>
      <c r="BT248" s="16"/>
      <c r="BU248" s="16"/>
      <c r="BV248" s="16">
        <f t="shared" si="860"/>
        <v>0</v>
      </c>
      <c r="BW248" s="17">
        <f t="shared" si="866"/>
        <v>0</v>
      </c>
      <c r="BX248" s="18">
        <f t="shared" si="867"/>
        <v>0</v>
      </c>
      <c r="BY248" s="19">
        <f t="shared" si="868"/>
        <v>0</v>
      </c>
      <c r="BZ248" s="20"/>
      <c r="CA248" s="20"/>
      <c r="CB248" s="20"/>
      <c r="CC248" s="20"/>
      <c r="CD248" s="20"/>
    </row>
    <row r="249" spans="1:82" ht="30" customHeight="1" thickBot="1">
      <c r="A249" s="12">
        <v>19</v>
      </c>
      <c r="B249" s="13" t="s">
        <v>37</v>
      </c>
      <c r="C249" s="16"/>
      <c r="D249" s="16"/>
      <c r="E249" s="15">
        <f t="shared" si="837"/>
        <v>0</v>
      </c>
      <c r="F249" s="16"/>
      <c r="G249" s="16"/>
      <c r="H249" s="16">
        <f t="shared" si="838"/>
        <v>0</v>
      </c>
      <c r="I249" s="16"/>
      <c r="J249" s="16"/>
      <c r="K249" s="16">
        <f t="shared" si="839"/>
        <v>0</v>
      </c>
      <c r="L249" s="16"/>
      <c r="M249" s="16"/>
      <c r="N249" s="15">
        <f t="shared" si="840"/>
        <v>0</v>
      </c>
      <c r="O249" s="16"/>
      <c r="P249" s="16"/>
      <c r="Q249" s="16">
        <f t="shared" si="841"/>
        <v>0</v>
      </c>
      <c r="R249" s="16"/>
      <c r="S249" s="16"/>
      <c r="T249" s="16">
        <f t="shared" si="842"/>
        <v>0</v>
      </c>
      <c r="U249" s="16"/>
      <c r="V249" s="16"/>
      <c r="W249" s="15">
        <f t="shared" si="843"/>
        <v>0</v>
      </c>
      <c r="X249" s="16"/>
      <c r="Y249" s="16"/>
      <c r="Z249" s="16">
        <f t="shared" si="844"/>
        <v>0</v>
      </c>
      <c r="AA249" s="16"/>
      <c r="AB249" s="16"/>
      <c r="AC249" s="16">
        <f t="shared" si="845"/>
        <v>0</v>
      </c>
      <c r="AD249" s="16"/>
      <c r="AE249" s="16"/>
      <c r="AF249" s="15">
        <f t="shared" si="846"/>
        <v>0</v>
      </c>
      <c r="AG249" s="16"/>
      <c r="AH249" s="16"/>
      <c r="AI249" s="16">
        <f t="shared" si="847"/>
        <v>0</v>
      </c>
      <c r="AJ249" s="16"/>
      <c r="AK249" s="16"/>
      <c r="AL249" s="16">
        <f t="shared" si="848"/>
        <v>0</v>
      </c>
      <c r="AM249" s="16"/>
      <c r="AN249" s="16"/>
      <c r="AO249" s="15">
        <f t="shared" si="849"/>
        <v>0</v>
      </c>
      <c r="AP249" s="16"/>
      <c r="AQ249" s="16"/>
      <c r="AR249" s="16">
        <f t="shared" si="850"/>
        <v>0</v>
      </c>
      <c r="AS249" s="16"/>
      <c r="AT249" s="16"/>
      <c r="AU249" s="16">
        <f t="shared" si="851"/>
        <v>0</v>
      </c>
      <c r="AV249" s="16"/>
      <c r="AW249" s="16"/>
      <c r="AX249" s="15">
        <f t="shared" si="864"/>
        <v>0</v>
      </c>
      <c r="AY249" s="16"/>
      <c r="AZ249" s="16"/>
      <c r="BA249" s="16">
        <f t="shared" si="853"/>
        <v>0</v>
      </c>
      <c r="BB249" s="16"/>
      <c r="BC249" s="16"/>
      <c r="BD249" s="16">
        <f t="shared" si="854"/>
        <v>0</v>
      </c>
      <c r="BE249" s="16"/>
      <c r="BF249" s="16"/>
      <c r="BG249" s="15">
        <f t="shared" si="855"/>
        <v>0</v>
      </c>
      <c r="BH249" s="16"/>
      <c r="BI249" s="16"/>
      <c r="BJ249" s="16">
        <f t="shared" si="856"/>
        <v>0</v>
      </c>
      <c r="BK249" s="16"/>
      <c r="BL249" s="16"/>
      <c r="BM249" s="16">
        <f t="shared" si="857"/>
        <v>0</v>
      </c>
      <c r="BN249" s="16"/>
      <c r="BO249" s="16"/>
      <c r="BP249" s="15">
        <f t="shared" si="865"/>
        <v>0</v>
      </c>
      <c r="BQ249" s="16"/>
      <c r="BR249" s="16"/>
      <c r="BS249" s="16">
        <f t="shared" si="859"/>
        <v>0</v>
      </c>
      <c r="BT249" s="16"/>
      <c r="BU249" s="16"/>
      <c r="BV249" s="16">
        <f t="shared" si="860"/>
        <v>0</v>
      </c>
      <c r="BW249" s="17">
        <f t="shared" si="866"/>
        <v>0</v>
      </c>
      <c r="BX249" s="18">
        <f t="shared" si="867"/>
        <v>0</v>
      </c>
      <c r="BY249" s="19">
        <f t="shared" si="868"/>
        <v>0</v>
      </c>
      <c r="BZ249" s="20"/>
      <c r="CA249" s="20"/>
      <c r="CB249" s="20"/>
      <c r="CC249" s="20"/>
      <c r="CD249" s="20"/>
    </row>
    <row r="250" spans="1:82" ht="30" customHeight="1" thickBot="1">
      <c r="A250" s="12">
        <v>20</v>
      </c>
      <c r="B250" s="13" t="s">
        <v>38</v>
      </c>
      <c r="C250" s="16"/>
      <c r="D250" s="16"/>
      <c r="E250" s="15">
        <f t="shared" si="837"/>
        <v>0</v>
      </c>
      <c r="F250" s="16"/>
      <c r="G250" s="16"/>
      <c r="H250" s="16">
        <f t="shared" si="838"/>
        <v>0</v>
      </c>
      <c r="I250" s="16"/>
      <c r="J250" s="16"/>
      <c r="K250" s="16">
        <f t="shared" si="839"/>
        <v>0</v>
      </c>
      <c r="L250" s="16"/>
      <c r="M250" s="16"/>
      <c r="N250" s="15">
        <f t="shared" si="840"/>
        <v>0</v>
      </c>
      <c r="O250" s="16"/>
      <c r="P250" s="16"/>
      <c r="Q250" s="16">
        <f t="shared" si="841"/>
        <v>0</v>
      </c>
      <c r="R250" s="16"/>
      <c r="S250" s="16"/>
      <c r="T250" s="16">
        <f t="shared" si="842"/>
        <v>0</v>
      </c>
      <c r="U250" s="16"/>
      <c r="V250" s="16"/>
      <c r="W250" s="15">
        <f t="shared" si="843"/>
        <v>0</v>
      </c>
      <c r="X250" s="16"/>
      <c r="Y250" s="16"/>
      <c r="Z250" s="16">
        <f t="shared" si="844"/>
        <v>0</v>
      </c>
      <c r="AA250" s="16"/>
      <c r="AB250" s="16"/>
      <c r="AC250" s="16">
        <f t="shared" si="845"/>
        <v>0</v>
      </c>
      <c r="AD250" s="16"/>
      <c r="AE250" s="16"/>
      <c r="AF250" s="15">
        <f t="shared" si="846"/>
        <v>0</v>
      </c>
      <c r="AG250" s="16"/>
      <c r="AH250" s="16"/>
      <c r="AI250" s="16">
        <f t="shared" si="847"/>
        <v>0</v>
      </c>
      <c r="AJ250" s="16"/>
      <c r="AK250" s="16"/>
      <c r="AL250" s="16">
        <f t="shared" si="848"/>
        <v>0</v>
      </c>
      <c r="AM250" s="16"/>
      <c r="AN250" s="16"/>
      <c r="AO250" s="15">
        <f t="shared" si="849"/>
        <v>0</v>
      </c>
      <c r="AP250" s="16"/>
      <c r="AQ250" s="16"/>
      <c r="AR250" s="16">
        <f t="shared" si="850"/>
        <v>0</v>
      </c>
      <c r="AS250" s="16"/>
      <c r="AT250" s="16"/>
      <c r="AU250" s="16">
        <f t="shared" si="851"/>
        <v>0</v>
      </c>
      <c r="AV250" s="16"/>
      <c r="AW250" s="16"/>
      <c r="AX250" s="15">
        <f t="shared" si="864"/>
        <v>0</v>
      </c>
      <c r="AY250" s="16"/>
      <c r="AZ250" s="16"/>
      <c r="BA250" s="16">
        <f t="shared" si="853"/>
        <v>0</v>
      </c>
      <c r="BB250" s="16"/>
      <c r="BC250" s="16"/>
      <c r="BD250" s="16">
        <f t="shared" si="854"/>
        <v>0</v>
      </c>
      <c r="BE250" s="16"/>
      <c r="BF250" s="16"/>
      <c r="BG250" s="15">
        <f t="shared" si="855"/>
        <v>0</v>
      </c>
      <c r="BH250" s="16"/>
      <c r="BI250" s="16"/>
      <c r="BJ250" s="16">
        <f t="shared" si="856"/>
        <v>0</v>
      </c>
      <c r="BK250" s="16"/>
      <c r="BL250" s="16"/>
      <c r="BM250" s="16">
        <f t="shared" si="857"/>
        <v>0</v>
      </c>
      <c r="BN250" s="16"/>
      <c r="BO250" s="16"/>
      <c r="BP250" s="15">
        <f t="shared" si="865"/>
        <v>0</v>
      </c>
      <c r="BQ250" s="16"/>
      <c r="BR250" s="16"/>
      <c r="BS250" s="16">
        <f t="shared" si="859"/>
        <v>0</v>
      </c>
      <c r="BT250" s="16"/>
      <c r="BU250" s="16"/>
      <c r="BV250" s="16">
        <f t="shared" si="860"/>
        <v>0</v>
      </c>
      <c r="BW250" s="17">
        <f t="shared" si="866"/>
        <v>0</v>
      </c>
      <c r="BX250" s="18">
        <f t="shared" si="867"/>
        <v>0</v>
      </c>
      <c r="BY250" s="19">
        <f t="shared" si="868"/>
        <v>0</v>
      </c>
      <c r="BZ250" s="20"/>
      <c r="CA250" s="20"/>
      <c r="CB250" s="20"/>
      <c r="CC250" s="20"/>
      <c r="CD250" s="20"/>
    </row>
    <row r="251" spans="1:82" ht="30" customHeight="1" thickBot="1">
      <c r="A251" s="12">
        <v>21</v>
      </c>
      <c r="B251" s="13" t="s">
        <v>39</v>
      </c>
      <c r="C251" s="16"/>
      <c r="D251" s="16"/>
      <c r="E251" s="15">
        <f t="shared" si="837"/>
        <v>0</v>
      </c>
      <c r="F251" s="16"/>
      <c r="G251" s="16"/>
      <c r="H251" s="16">
        <f t="shared" si="838"/>
        <v>0</v>
      </c>
      <c r="I251" s="21"/>
      <c r="J251" s="21"/>
      <c r="K251" s="16">
        <f t="shared" si="839"/>
        <v>0</v>
      </c>
      <c r="L251" s="16"/>
      <c r="M251" s="16"/>
      <c r="N251" s="15">
        <f t="shared" si="840"/>
        <v>0</v>
      </c>
      <c r="O251" s="16"/>
      <c r="P251" s="16"/>
      <c r="Q251" s="16">
        <f t="shared" si="841"/>
        <v>0</v>
      </c>
      <c r="R251" s="16"/>
      <c r="S251" s="16"/>
      <c r="T251" s="16">
        <f t="shared" si="842"/>
        <v>0</v>
      </c>
      <c r="U251" s="16"/>
      <c r="V251" s="16"/>
      <c r="W251" s="15">
        <f t="shared" si="843"/>
        <v>0</v>
      </c>
      <c r="X251" s="16"/>
      <c r="Y251" s="16"/>
      <c r="Z251" s="16">
        <f t="shared" si="844"/>
        <v>0</v>
      </c>
      <c r="AA251" s="16"/>
      <c r="AB251" s="16"/>
      <c r="AC251" s="16">
        <f t="shared" si="845"/>
        <v>0</v>
      </c>
      <c r="AD251" s="16"/>
      <c r="AE251" s="16"/>
      <c r="AF251" s="15">
        <f t="shared" si="846"/>
        <v>0</v>
      </c>
      <c r="AG251" s="16"/>
      <c r="AH251" s="16"/>
      <c r="AI251" s="16">
        <f t="shared" si="847"/>
        <v>0</v>
      </c>
      <c r="AJ251" s="16"/>
      <c r="AK251" s="16"/>
      <c r="AL251" s="16">
        <f t="shared" si="848"/>
        <v>0</v>
      </c>
      <c r="AM251" s="16"/>
      <c r="AN251" s="16"/>
      <c r="AO251" s="15">
        <f t="shared" si="849"/>
        <v>0</v>
      </c>
      <c r="AP251" s="16"/>
      <c r="AQ251" s="16"/>
      <c r="AR251" s="16">
        <f t="shared" si="850"/>
        <v>0</v>
      </c>
      <c r="AS251" s="16"/>
      <c r="AT251" s="16"/>
      <c r="AU251" s="16">
        <f t="shared" si="851"/>
        <v>0</v>
      </c>
      <c r="AV251" s="16"/>
      <c r="AW251" s="16"/>
      <c r="AX251" s="15">
        <f t="shared" si="864"/>
        <v>0</v>
      </c>
      <c r="AY251" s="16"/>
      <c r="AZ251" s="16"/>
      <c r="BA251" s="16">
        <f t="shared" si="853"/>
        <v>0</v>
      </c>
      <c r="BB251" s="16"/>
      <c r="BC251" s="16"/>
      <c r="BD251" s="16">
        <f t="shared" si="854"/>
        <v>0</v>
      </c>
      <c r="BE251" s="16"/>
      <c r="BF251" s="16"/>
      <c r="BG251" s="15">
        <f t="shared" si="855"/>
        <v>0</v>
      </c>
      <c r="BH251" s="16"/>
      <c r="BI251" s="16"/>
      <c r="BJ251" s="16">
        <f t="shared" si="856"/>
        <v>0</v>
      </c>
      <c r="BK251" s="16"/>
      <c r="BL251" s="16"/>
      <c r="BM251" s="16">
        <f t="shared" si="857"/>
        <v>0</v>
      </c>
      <c r="BN251" s="16"/>
      <c r="BO251" s="16"/>
      <c r="BP251" s="15">
        <f t="shared" si="865"/>
        <v>0</v>
      </c>
      <c r="BQ251" s="16"/>
      <c r="BR251" s="16"/>
      <c r="BS251" s="16">
        <f t="shared" si="859"/>
        <v>0</v>
      </c>
      <c r="BT251" s="16"/>
      <c r="BU251" s="16"/>
      <c r="BV251" s="16">
        <f t="shared" si="860"/>
        <v>0</v>
      </c>
      <c r="BW251" s="17">
        <f t="shared" si="866"/>
        <v>0</v>
      </c>
      <c r="BX251" s="18">
        <f t="shared" si="867"/>
        <v>0</v>
      </c>
      <c r="BY251" s="19">
        <f t="shared" si="868"/>
        <v>0</v>
      </c>
      <c r="BZ251" s="20"/>
      <c r="CA251" s="20"/>
      <c r="CB251" s="20"/>
      <c r="CC251" s="20"/>
      <c r="CD251" s="20"/>
    </row>
    <row r="252" spans="1:82" ht="30" customHeight="1" thickBot="1">
      <c r="A252" s="12">
        <v>22</v>
      </c>
      <c r="B252" s="13" t="s">
        <v>40</v>
      </c>
      <c r="C252" s="16"/>
      <c r="D252" s="16"/>
      <c r="E252" s="15">
        <f t="shared" si="837"/>
        <v>0</v>
      </c>
      <c r="F252" s="16"/>
      <c r="G252" s="16"/>
      <c r="H252" s="16">
        <f t="shared" si="838"/>
        <v>0</v>
      </c>
      <c r="I252" s="16"/>
      <c r="J252" s="16"/>
      <c r="K252" s="16">
        <f t="shared" si="839"/>
        <v>0</v>
      </c>
      <c r="L252" s="16"/>
      <c r="M252" s="16"/>
      <c r="N252" s="15">
        <f t="shared" si="840"/>
        <v>0</v>
      </c>
      <c r="O252" s="16"/>
      <c r="P252" s="16"/>
      <c r="Q252" s="16">
        <f t="shared" si="841"/>
        <v>0</v>
      </c>
      <c r="R252" s="16"/>
      <c r="S252" s="16"/>
      <c r="T252" s="16">
        <f t="shared" si="842"/>
        <v>0</v>
      </c>
      <c r="U252" s="16"/>
      <c r="V252" s="16"/>
      <c r="W252" s="15">
        <f t="shared" si="843"/>
        <v>0</v>
      </c>
      <c r="X252" s="16"/>
      <c r="Y252" s="16"/>
      <c r="Z252" s="16">
        <f t="shared" si="844"/>
        <v>0</v>
      </c>
      <c r="AA252" s="16"/>
      <c r="AB252" s="16"/>
      <c r="AC252" s="16">
        <f t="shared" si="845"/>
        <v>0</v>
      </c>
      <c r="AD252" s="16"/>
      <c r="AE252" s="16"/>
      <c r="AF252" s="15">
        <f t="shared" si="846"/>
        <v>0</v>
      </c>
      <c r="AG252" s="16"/>
      <c r="AH252" s="16"/>
      <c r="AI252" s="16">
        <f t="shared" si="847"/>
        <v>0</v>
      </c>
      <c r="AJ252" s="16"/>
      <c r="AK252" s="16"/>
      <c r="AL252" s="16">
        <f t="shared" si="848"/>
        <v>0</v>
      </c>
      <c r="AM252" s="16"/>
      <c r="AN252" s="16"/>
      <c r="AO252" s="15">
        <f t="shared" si="849"/>
        <v>0</v>
      </c>
      <c r="AP252" s="16"/>
      <c r="AQ252" s="16"/>
      <c r="AR252" s="16">
        <f t="shared" si="850"/>
        <v>0</v>
      </c>
      <c r="AS252" s="16"/>
      <c r="AT252" s="16"/>
      <c r="AU252" s="16">
        <f t="shared" si="851"/>
        <v>0</v>
      </c>
      <c r="AV252" s="16"/>
      <c r="AW252" s="16"/>
      <c r="AX252" s="15">
        <f t="shared" si="864"/>
        <v>0</v>
      </c>
      <c r="AY252" s="16"/>
      <c r="AZ252" s="16"/>
      <c r="BA252" s="16">
        <f t="shared" si="853"/>
        <v>0</v>
      </c>
      <c r="BB252" s="16"/>
      <c r="BC252" s="16"/>
      <c r="BD252" s="16">
        <f t="shared" si="854"/>
        <v>0</v>
      </c>
      <c r="BE252" s="16"/>
      <c r="BF252" s="16"/>
      <c r="BG252" s="15">
        <f t="shared" si="855"/>
        <v>0</v>
      </c>
      <c r="BH252" s="16"/>
      <c r="BI252" s="16"/>
      <c r="BJ252" s="16">
        <f t="shared" si="856"/>
        <v>0</v>
      </c>
      <c r="BK252" s="16"/>
      <c r="BL252" s="16"/>
      <c r="BM252" s="16">
        <f t="shared" si="857"/>
        <v>0</v>
      </c>
      <c r="BN252" s="16"/>
      <c r="BO252" s="16"/>
      <c r="BP252" s="15">
        <f t="shared" si="865"/>
        <v>0</v>
      </c>
      <c r="BQ252" s="16"/>
      <c r="BR252" s="16"/>
      <c r="BS252" s="16">
        <f t="shared" si="859"/>
        <v>0</v>
      </c>
      <c r="BT252" s="16"/>
      <c r="BU252" s="16"/>
      <c r="BV252" s="16">
        <f t="shared" si="860"/>
        <v>0</v>
      </c>
      <c r="BW252" s="17">
        <f t="shared" si="866"/>
        <v>0</v>
      </c>
      <c r="BX252" s="18">
        <f t="shared" si="867"/>
        <v>0</v>
      </c>
      <c r="BY252" s="19">
        <f t="shared" si="868"/>
        <v>0</v>
      </c>
      <c r="BZ252" s="20"/>
      <c r="CA252" s="20"/>
      <c r="CB252" s="20"/>
      <c r="CC252" s="20"/>
      <c r="CD252" s="20"/>
    </row>
    <row r="253" spans="1:82" ht="30" customHeight="1" thickBot="1">
      <c r="A253" s="12">
        <v>23</v>
      </c>
      <c r="B253" s="13" t="s">
        <v>41</v>
      </c>
      <c r="C253" s="16"/>
      <c r="D253" s="16"/>
      <c r="E253" s="15">
        <f t="shared" si="837"/>
        <v>0</v>
      </c>
      <c r="F253" s="16"/>
      <c r="G253" s="16"/>
      <c r="H253" s="16">
        <f t="shared" si="838"/>
        <v>0</v>
      </c>
      <c r="I253" s="16"/>
      <c r="J253" s="16"/>
      <c r="K253" s="16">
        <f t="shared" si="839"/>
        <v>0</v>
      </c>
      <c r="L253" s="16"/>
      <c r="M253" s="16"/>
      <c r="N253" s="15">
        <f t="shared" si="840"/>
        <v>0</v>
      </c>
      <c r="O253" s="16"/>
      <c r="P253" s="16"/>
      <c r="Q253" s="16">
        <f t="shared" si="841"/>
        <v>0</v>
      </c>
      <c r="R253" s="16"/>
      <c r="S253" s="16"/>
      <c r="T253" s="16">
        <f t="shared" si="842"/>
        <v>0</v>
      </c>
      <c r="U253" s="16"/>
      <c r="V253" s="16"/>
      <c r="W253" s="15">
        <f t="shared" si="843"/>
        <v>0</v>
      </c>
      <c r="X253" s="16"/>
      <c r="Y253" s="16"/>
      <c r="Z253" s="16">
        <f t="shared" si="844"/>
        <v>0</v>
      </c>
      <c r="AA253" s="16"/>
      <c r="AB253" s="16"/>
      <c r="AC253" s="16">
        <f t="shared" si="845"/>
        <v>0</v>
      </c>
      <c r="AD253" s="16"/>
      <c r="AE253" s="16"/>
      <c r="AF253" s="15">
        <f t="shared" si="846"/>
        <v>0</v>
      </c>
      <c r="AG253" s="16"/>
      <c r="AH253" s="16"/>
      <c r="AI253" s="16">
        <f t="shared" si="847"/>
        <v>0</v>
      </c>
      <c r="AJ253" s="16"/>
      <c r="AK253" s="16"/>
      <c r="AL253" s="16">
        <f t="shared" si="848"/>
        <v>0</v>
      </c>
      <c r="AM253" s="16"/>
      <c r="AN253" s="16"/>
      <c r="AO253" s="15">
        <f t="shared" si="849"/>
        <v>0</v>
      </c>
      <c r="AP253" s="16"/>
      <c r="AQ253" s="16"/>
      <c r="AR253" s="16">
        <f t="shared" si="850"/>
        <v>0</v>
      </c>
      <c r="AS253" s="16"/>
      <c r="AT253" s="16"/>
      <c r="AU253" s="16">
        <f t="shared" si="851"/>
        <v>0</v>
      </c>
      <c r="AV253" s="16"/>
      <c r="AW253" s="16"/>
      <c r="AX253" s="15">
        <f t="shared" si="864"/>
        <v>0</v>
      </c>
      <c r="AY253" s="16"/>
      <c r="AZ253" s="16"/>
      <c r="BA253" s="16">
        <f t="shared" si="853"/>
        <v>0</v>
      </c>
      <c r="BB253" s="16"/>
      <c r="BC253" s="16"/>
      <c r="BD253" s="16">
        <f t="shared" si="854"/>
        <v>0</v>
      </c>
      <c r="BE253" s="16"/>
      <c r="BF253" s="16"/>
      <c r="BG253" s="15">
        <f t="shared" si="855"/>
        <v>0</v>
      </c>
      <c r="BH253" s="16"/>
      <c r="BI253" s="16"/>
      <c r="BJ253" s="16">
        <f t="shared" si="856"/>
        <v>0</v>
      </c>
      <c r="BK253" s="16"/>
      <c r="BL253" s="16"/>
      <c r="BM253" s="16">
        <f t="shared" si="857"/>
        <v>0</v>
      </c>
      <c r="BN253" s="16"/>
      <c r="BO253" s="16"/>
      <c r="BP253" s="15">
        <f t="shared" si="865"/>
        <v>0</v>
      </c>
      <c r="BQ253" s="16"/>
      <c r="BR253" s="16"/>
      <c r="BS253" s="16">
        <f t="shared" si="859"/>
        <v>0</v>
      </c>
      <c r="BT253" s="16"/>
      <c r="BU253" s="16"/>
      <c r="BV253" s="16">
        <f t="shared" si="860"/>
        <v>0</v>
      </c>
      <c r="BW253" s="17">
        <v>2</v>
      </c>
      <c r="BX253" s="18">
        <v>4</v>
      </c>
      <c r="BY253" s="19">
        <f t="shared" si="868"/>
        <v>6</v>
      </c>
      <c r="BZ253" s="20"/>
      <c r="CA253" s="20"/>
      <c r="CB253" s="20"/>
      <c r="CC253" s="20"/>
      <c r="CD253" s="20"/>
    </row>
    <row r="254" spans="1:82" ht="30" customHeight="1" thickBot="1">
      <c r="A254" s="12">
        <v>24</v>
      </c>
      <c r="B254" s="13" t="s">
        <v>42</v>
      </c>
      <c r="C254" s="16"/>
      <c r="D254" s="16"/>
      <c r="E254" s="15">
        <f t="shared" si="837"/>
        <v>0</v>
      </c>
      <c r="F254" s="16"/>
      <c r="G254" s="16"/>
      <c r="H254" s="16">
        <f t="shared" si="838"/>
        <v>0</v>
      </c>
      <c r="I254" s="16"/>
      <c r="J254" s="16"/>
      <c r="K254" s="16">
        <f t="shared" si="839"/>
        <v>0</v>
      </c>
      <c r="L254" s="16"/>
      <c r="M254" s="16"/>
      <c r="N254" s="15">
        <f t="shared" si="840"/>
        <v>0</v>
      </c>
      <c r="O254" s="16"/>
      <c r="P254" s="16"/>
      <c r="Q254" s="16">
        <f t="shared" si="841"/>
        <v>0</v>
      </c>
      <c r="R254" s="16"/>
      <c r="S254" s="16"/>
      <c r="T254" s="16">
        <f t="shared" si="842"/>
        <v>0</v>
      </c>
      <c r="U254" s="16"/>
      <c r="V254" s="16"/>
      <c r="W254" s="15">
        <f t="shared" si="843"/>
        <v>0</v>
      </c>
      <c r="X254" s="16"/>
      <c r="Y254" s="16"/>
      <c r="Z254" s="16">
        <f t="shared" si="844"/>
        <v>0</v>
      </c>
      <c r="AA254" s="16"/>
      <c r="AB254" s="16"/>
      <c r="AC254" s="16">
        <f t="shared" si="845"/>
        <v>0</v>
      </c>
      <c r="AD254" s="16"/>
      <c r="AE254" s="16"/>
      <c r="AF254" s="15">
        <f t="shared" si="846"/>
        <v>0</v>
      </c>
      <c r="AG254" s="16"/>
      <c r="AH254" s="16"/>
      <c r="AI254" s="16">
        <f t="shared" si="847"/>
        <v>0</v>
      </c>
      <c r="AJ254" s="16"/>
      <c r="AK254" s="16"/>
      <c r="AL254" s="16">
        <f t="shared" si="848"/>
        <v>0</v>
      </c>
      <c r="AM254" s="16"/>
      <c r="AN254" s="16"/>
      <c r="AO254" s="15">
        <f t="shared" si="849"/>
        <v>0</v>
      </c>
      <c r="AP254" s="16"/>
      <c r="AQ254" s="16"/>
      <c r="AR254" s="16">
        <f t="shared" si="850"/>
        <v>0</v>
      </c>
      <c r="AS254" s="16"/>
      <c r="AT254" s="16"/>
      <c r="AU254" s="16">
        <f t="shared" si="851"/>
        <v>0</v>
      </c>
      <c r="AV254" s="16"/>
      <c r="AW254" s="16"/>
      <c r="AX254" s="15">
        <f t="shared" si="864"/>
        <v>0</v>
      </c>
      <c r="AY254" s="16"/>
      <c r="AZ254" s="16"/>
      <c r="BA254" s="16">
        <f t="shared" si="853"/>
        <v>0</v>
      </c>
      <c r="BB254" s="16"/>
      <c r="BC254" s="16"/>
      <c r="BD254" s="16">
        <f t="shared" si="854"/>
        <v>0</v>
      </c>
      <c r="BE254" s="16"/>
      <c r="BF254" s="16"/>
      <c r="BG254" s="15">
        <f t="shared" si="855"/>
        <v>0</v>
      </c>
      <c r="BH254" s="16"/>
      <c r="BI254" s="16"/>
      <c r="BJ254" s="16">
        <f t="shared" si="856"/>
        <v>0</v>
      </c>
      <c r="BK254" s="16"/>
      <c r="BL254" s="16"/>
      <c r="BM254" s="16">
        <f t="shared" si="857"/>
        <v>0</v>
      </c>
      <c r="BN254" s="16"/>
      <c r="BO254" s="16"/>
      <c r="BP254" s="15">
        <f t="shared" si="865"/>
        <v>0</v>
      </c>
      <c r="BQ254" s="16"/>
      <c r="BR254" s="16"/>
      <c r="BS254" s="16">
        <f t="shared" si="859"/>
        <v>0</v>
      </c>
      <c r="BT254" s="16"/>
      <c r="BU254" s="16"/>
      <c r="BV254" s="16">
        <f t="shared" si="860"/>
        <v>0</v>
      </c>
      <c r="BW254" s="17">
        <f t="shared" ref="BW254:BW258" si="869">AM254+AV254+BE254+C254+L254+U254+AD254+BN254</f>
        <v>0</v>
      </c>
      <c r="BX254" s="18">
        <f t="shared" ref="BX254:BX258" si="870">D254+M254+V254+AE254+AN254+AW254+BF254+BO254</f>
        <v>0</v>
      </c>
      <c r="BY254" s="19">
        <f t="shared" si="868"/>
        <v>0</v>
      </c>
      <c r="BZ254" s="20"/>
      <c r="CA254" s="20"/>
      <c r="CB254" s="20"/>
      <c r="CC254" s="20"/>
      <c r="CD254" s="20"/>
    </row>
    <row r="255" spans="1:82" ht="30" customHeight="1" thickBot="1">
      <c r="A255" s="12">
        <v>25</v>
      </c>
      <c r="B255" s="13" t="s">
        <v>43</v>
      </c>
      <c r="C255" s="16"/>
      <c r="D255" s="16"/>
      <c r="E255" s="15">
        <f t="shared" si="837"/>
        <v>0</v>
      </c>
      <c r="F255" s="16"/>
      <c r="G255" s="16"/>
      <c r="H255" s="16">
        <f t="shared" si="838"/>
        <v>0</v>
      </c>
      <c r="I255" s="16"/>
      <c r="J255" s="16"/>
      <c r="K255" s="16">
        <f t="shared" si="839"/>
        <v>0</v>
      </c>
      <c r="L255" s="16"/>
      <c r="M255" s="16"/>
      <c r="N255" s="15">
        <f t="shared" si="840"/>
        <v>0</v>
      </c>
      <c r="O255" s="16"/>
      <c r="P255" s="16"/>
      <c r="Q255" s="16">
        <f t="shared" si="841"/>
        <v>0</v>
      </c>
      <c r="R255" s="16"/>
      <c r="S255" s="16"/>
      <c r="T255" s="16">
        <f t="shared" si="842"/>
        <v>0</v>
      </c>
      <c r="U255" s="16"/>
      <c r="V255" s="16"/>
      <c r="W255" s="15">
        <f t="shared" si="843"/>
        <v>0</v>
      </c>
      <c r="X255" s="16"/>
      <c r="Y255" s="16"/>
      <c r="Z255" s="16">
        <f t="shared" si="844"/>
        <v>0</v>
      </c>
      <c r="AA255" s="16"/>
      <c r="AB255" s="16"/>
      <c r="AC255" s="16">
        <f t="shared" si="845"/>
        <v>0</v>
      </c>
      <c r="AD255" s="16"/>
      <c r="AE255" s="16"/>
      <c r="AF255" s="15">
        <f t="shared" si="846"/>
        <v>0</v>
      </c>
      <c r="AG255" s="16"/>
      <c r="AH255" s="16"/>
      <c r="AI255" s="16">
        <f t="shared" si="847"/>
        <v>0</v>
      </c>
      <c r="AJ255" s="16"/>
      <c r="AK255" s="16"/>
      <c r="AL255" s="16">
        <f t="shared" si="848"/>
        <v>0</v>
      </c>
      <c r="AM255" s="16"/>
      <c r="AN255" s="16"/>
      <c r="AO255" s="15">
        <f t="shared" si="849"/>
        <v>0</v>
      </c>
      <c r="AP255" s="16"/>
      <c r="AQ255" s="16"/>
      <c r="AR255" s="16">
        <f t="shared" si="850"/>
        <v>0</v>
      </c>
      <c r="AS255" s="16"/>
      <c r="AT255" s="16"/>
      <c r="AU255" s="16">
        <f t="shared" si="851"/>
        <v>0</v>
      </c>
      <c r="AV255" s="16"/>
      <c r="AW255" s="16"/>
      <c r="AX255" s="15">
        <f t="shared" si="864"/>
        <v>0</v>
      </c>
      <c r="AY255" s="16"/>
      <c r="AZ255" s="16"/>
      <c r="BA255" s="16">
        <f t="shared" si="853"/>
        <v>0</v>
      </c>
      <c r="BB255" s="16"/>
      <c r="BC255" s="16"/>
      <c r="BD255" s="16">
        <f t="shared" si="854"/>
        <v>0</v>
      </c>
      <c r="BE255" s="16"/>
      <c r="BF255" s="16"/>
      <c r="BG255" s="15">
        <f t="shared" si="855"/>
        <v>0</v>
      </c>
      <c r="BH255" s="16"/>
      <c r="BI255" s="16"/>
      <c r="BJ255" s="16">
        <f t="shared" si="856"/>
        <v>0</v>
      </c>
      <c r="BK255" s="16"/>
      <c r="BL255" s="16"/>
      <c r="BM255" s="16">
        <f t="shared" si="857"/>
        <v>0</v>
      </c>
      <c r="BN255" s="16"/>
      <c r="BO255" s="16"/>
      <c r="BP255" s="15">
        <f t="shared" si="865"/>
        <v>0</v>
      </c>
      <c r="BQ255" s="16"/>
      <c r="BR255" s="16"/>
      <c r="BS255" s="16">
        <f t="shared" si="859"/>
        <v>0</v>
      </c>
      <c r="BT255" s="16"/>
      <c r="BU255" s="16"/>
      <c r="BV255" s="16">
        <f t="shared" si="860"/>
        <v>0</v>
      </c>
      <c r="BW255" s="17">
        <f t="shared" si="869"/>
        <v>0</v>
      </c>
      <c r="BX255" s="18">
        <f t="shared" si="870"/>
        <v>0</v>
      </c>
      <c r="BY255" s="19">
        <f t="shared" si="868"/>
        <v>0</v>
      </c>
      <c r="BZ255" s="20"/>
      <c r="CA255" s="20"/>
      <c r="CB255" s="20"/>
      <c r="CC255" s="20"/>
      <c r="CD255" s="20"/>
    </row>
    <row r="256" spans="1:82" ht="30" customHeight="1" thickBot="1">
      <c r="A256" s="12">
        <v>26</v>
      </c>
      <c r="B256" s="13" t="s">
        <v>44</v>
      </c>
      <c r="C256" s="16"/>
      <c r="D256" s="16"/>
      <c r="E256" s="15">
        <f t="shared" si="837"/>
        <v>0</v>
      </c>
      <c r="F256" s="16"/>
      <c r="G256" s="16"/>
      <c r="H256" s="16">
        <f t="shared" si="838"/>
        <v>0</v>
      </c>
      <c r="I256" s="16"/>
      <c r="J256" s="16"/>
      <c r="K256" s="16">
        <f t="shared" si="839"/>
        <v>0</v>
      </c>
      <c r="L256" s="16"/>
      <c r="M256" s="16"/>
      <c r="N256" s="15">
        <f t="shared" si="840"/>
        <v>0</v>
      </c>
      <c r="O256" s="16"/>
      <c r="P256" s="16"/>
      <c r="Q256" s="16">
        <f t="shared" si="841"/>
        <v>0</v>
      </c>
      <c r="R256" s="16"/>
      <c r="S256" s="16"/>
      <c r="T256" s="16">
        <f t="shared" si="842"/>
        <v>0</v>
      </c>
      <c r="U256" s="16"/>
      <c r="V256" s="16"/>
      <c r="W256" s="15">
        <f t="shared" si="843"/>
        <v>0</v>
      </c>
      <c r="X256" s="16"/>
      <c r="Y256" s="16"/>
      <c r="Z256" s="16">
        <f t="shared" si="844"/>
        <v>0</v>
      </c>
      <c r="AA256" s="16"/>
      <c r="AB256" s="16"/>
      <c r="AC256" s="16">
        <f t="shared" si="845"/>
        <v>0</v>
      </c>
      <c r="AD256" s="16"/>
      <c r="AE256" s="16"/>
      <c r="AF256" s="15">
        <f t="shared" si="846"/>
        <v>0</v>
      </c>
      <c r="AG256" s="16"/>
      <c r="AH256" s="16"/>
      <c r="AI256" s="16">
        <f t="shared" si="847"/>
        <v>0</v>
      </c>
      <c r="AJ256" s="16"/>
      <c r="AK256" s="16"/>
      <c r="AL256" s="16">
        <f t="shared" si="848"/>
        <v>0</v>
      </c>
      <c r="AM256" s="16"/>
      <c r="AN256" s="16"/>
      <c r="AO256" s="15">
        <f t="shared" si="849"/>
        <v>0</v>
      </c>
      <c r="AP256" s="16"/>
      <c r="AQ256" s="16"/>
      <c r="AR256" s="16">
        <f t="shared" si="850"/>
        <v>0</v>
      </c>
      <c r="AS256" s="16"/>
      <c r="AT256" s="16"/>
      <c r="AU256" s="16">
        <f t="shared" si="851"/>
        <v>0</v>
      </c>
      <c r="AV256" s="16"/>
      <c r="AW256" s="16"/>
      <c r="AX256" s="15">
        <f t="shared" si="864"/>
        <v>0</v>
      </c>
      <c r="AY256" s="16"/>
      <c r="AZ256" s="16"/>
      <c r="BA256" s="16">
        <f t="shared" si="853"/>
        <v>0</v>
      </c>
      <c r="BB256" s="16"/>
      <c r="BC256" s="16"/>
      <c r="BD256" s="16">
        <f t="shared" si="854"/>
        <v>0</v>
      </c>
      <c r="BE256" s="16"/>
      <c r="BF256" s="16"/>
      <c r="BG256" s="15">
        <f t="shared" si="855"/>
        <v>0</v>
      </c>
      <c r="BH256" s="16"/>
      <c r="BI256" s="16"/>
      <c r="BJ256" s="16">
        <f t="shared" si="856"/>
        <v>0</v>
      </c>
      <c r="BK256" s="16"/>
      <c r="BL256" s="16"/>
      <c r="BM256" s="16">
        <f t="shared" si="857"/>
        <v>0</v>
      </c>
      <c r="BN256" s="16"/>
      <c r="BO256" s="16"/>
      <c r="BP256" s="15">
        <f t="shared" si="865"/>
        <v>0</v>
      </c>
      <c r="BQ256" s="16"/>
      <c r="BR256" s="16"/>
      <c r="BS256" s="16">
        <f t="shared" si="859"/>
        <v>0</v>
      </c>
      <c r="BT256" s="16"/>
      <c r="BU256" s="16"/>
      <c r="BV256" s="16">
        <f t="shared" si="860"/>
        <v>0</v>
      </c>
      <c r="BW256" s="17">
        <f t="shared" si="869"/>
        <v>0</v>
      </c>
      <c r="BX256" s="18">
        <f t="shared" si="870"/>
        <v>0</v>
      </c>
      <c r="BY256" s="19">
        <f t="shared" si="868"/>
        <v>0</v>
      </c>
      <c r="BZ256" s="20"/>
      <c r="CA256" s="20"/>
      <c r="CB256" s="20"/>
      <c r="CC256" s="20"/>
      <c r="CD256" s="20"/>
    </row>
    <row r="257" spans="1:82" ht="30" customHeight="1" thickBot="1">
      <c r="A257" s="12">
        <v>27</v>
      </c>
      <c r="B257" s="13" t="s">
        <v>45</v>
      </c>
      <c r="C257" s="16"/>
      <c r="D257" s="16"/>
      <c r="E257" s="15">
        <f t="shared" si="837"/>
        <v>0</v>
      </c>
      <c r="F257" s="16"/>
      <c r="G257" s="16"/>
      <c r="H257" s="16">
        <f t="shared" si="838"/>
        <v>0</v>
      </c>
      <c r="I257" s="16"/>
      <c r="J257" s="16"/>
      <c r="K257" s="16">
        <f t="shared" si="839"/>
        <v>0</v>
      </c>
      <c r="L257" s="16"/>
      <c r="M257" s="16"/>
      <c r="N257" s="15">
        <f t="shared" si="840"/>
        <v>0</v>
      </c>
      <c r="O257" s="16"/>
      <c r="P257" s="16"/>
      <c r="Q257" s="16">
        <f t="shared" si="841"/>
        <v>0</v>
      </c>
      <c r="R257" s="16"/>
      <c r="S257" s="16"/>
      <c r="T257" s="16">
        <f t="shared" si="842"/>
        <v>0</v>
      </c>
      <c r="U257" s="16"/>
      <c r="V257" s="16"/>
      <c r="W257" s="15">
        <f t="shared" si="843"/>
        <v>0</v>
      </c>
      <c r="X257" s="16"/>
      <c r="Y257" s="16"/>
      <c r="Z257" s="16">
        <f t="shared" si="844"/>
        <v>0</v>
      </c>
      <c r="AA257" s="16"/>
      <c r="AB257" s="16"/>
      <c r="AC257" s="16">
        <f t="shared" si="845"/>
        <v>0</v>
      </c>
      <c r="AD257" s="16"/>
      <c r="AE257" s="16"/>
      <c r="AF257" s="15">
        <f t="shared" si="846"/>
        <v>0</v>
      </c>
      <c r="AG257" s="16"/>
      <c r="AH257" s="16"/>
      <c r="AI257" s="16">
        <f t="shared" si="847"/>
        <v>0</v>
      </c>
      <c r="AJ257" s="16"/>
      <c r="AK257" s="16"/>
      <c r="AL257" s="16">
        <f t="shared" si="848"/>
        <v>0</v>
      </c>
      <c r="AM257" s="16"/>
      <c r="AN257" s="16"/>
      <c r="AO257" s="15">
        <f t="shared" si="849"/>
        <v>0</v>
      </c>
      <c r="AP257" s="16"/>
      <c r="AQ257" s="16"/>
      <c r="AR257" s="16">
        <f t="shared" si="850"/>
        <v>0</v>
      </c>
      <c r="AS257" s="16"/>
      <c r="AT257" s="16"/>
      <c r="AU257" s="16">
        <f t="shared" si="851"/>
        <v>0</v>
      </c>
      <c r="AV257" s="16"/>
      <c r="AW257" s="16"/>
      <c r="AX257" s="15">
        <f t="shared" si="864"/>
        <v>0</v>
      </c>
      <c r="AY257" s="16"/>
      <c r="AZ257" s="16"/>
      <c r="BA257" s="16">
        <f t="shared" si="853"/>
        <v>0</v>
      </c>
      <c r="BB257" s="16"/>
      <c r="BC257" s="16"/>
      <c r="BD257" s="16">
        <f t="shared" si="854"/>
        <v>0</v>
      </c>
      <c r="BE257" s="16"/>
      <c r="BF257" s="16"/>
      <c r="BG257" s="15">
        <f t="shared" si="855"/>
        <v>0</v>
      </c>
      <c r="BH257" s="16"/>
      <c r="BI257" s="16"/>
      <c r="BJ257" s="16">
        <f t="shared" si="856"/>
        <v>0</v>
      </c>
      <c r="BK257" s="16"/>
      <c r="BL257" s="16"/>
      <c r="BM257" s="16">
        <f t="shared" si="857"/>
        <v>0</v>
      </c>
      <c r="BN257" s="16"/>
      <c r="BO257" s="16"/>
      <c r="BP257" s="15">
        <f t="shared" si="865"/>
        <v>0</v>
      </c>
      <c r="BQ257" s="16"/>
      <c r="BR257" s="16"/>
      <c r="BS257" s="16">
        <f t="shared" si="859"/>
        <v>0</v>
      </c>
      <c r="BT257" s="16"/>
      <c r="BU257" s="16"/>
      <c r="BV257" s="16">
        <f t="shared" si="860"/>
        <v>0</v>
      </c>
      <c r="BW257" s="17">
        <f t="shared" si="869"/>
        <v>0</v>
      </c>
      <c r="BX257" s="18">
        <f t="shared" si="870"/>
        <v>0</v>
      </c>
      <c r="BY257" s="19">
        <f t="shared" si="868"/>
        <v>0</v>
      </c>
      <c r="BZ257" s="20"/>
      <c r="CA257" s="20"/>
      <c r="CB257" s="20"/>
      <c r="CC257" s="20"/>
      <c r="CD257" s="20"/>
    </row>
    <row r="258" spans="1:82" ht="30" customHeight="1" thickBot="1">
      <c r="A258" s="311" t="s">
        <v>12</v>
      </c>
      <c r="B258" s="312"/>
      <c r="C258" s="58">
        <f t="shared" ref="C258:D258" si="871">SUM(C231:C257)</f>
        <v>0</v>
      </c>
      <c r="D258" s="58">
        <f t="shared" si="871"/>
        <v>0</v>
      </c>
      <c r="E258" s="15">
        <f t="shared" si="837"/>
        <v>0</v>
      </c>
      <c r="F258" s="58">
        <f t="shared" ref="F258:G258" si="872">SUM(F231:F257)</f>
        <v>0</v>
      </c>
      <c r="G258" s="58">
        <f t="shared" si="872"/>
        <v>0</v>
      </c>
      <c r="H258" s="16">
        <f t="shared" si="838"/>
        <v>0</v>
      </c>
      <c r="I258" s="58">
        <f t="shared" ref="I258:J258" si="873">SUM(I231:I257)</f>
        <v>0</v>
      </c>
      <c r="J258" s="58">
        <f t="shared" si="873"/>
        <v>0</v>
      </c>
      <c r="K258" s="16">
        <f t="shared" si="839"/>
        <v>0</v>
      </c>
      <c r="L258" s="58">
        <f t="shared" ref="L258:M258" si="874">SUM(L231:L257)</f>
        <v>0</v>
      </c>
      <c r="M258" s="58">
        <f t="shared" si="874"/>
        <v>0</v>
      </c>
      <c r="N258" s="15">
        <f t="shared" si="840"/>
        <v>0</v>
      </c>
      <c r="O258" s="58">
        <f t="shared" ref="O258:P258" si="875">SUM(O231:O257)</f>
        <v>0</v>
      </c>
      <c r="P258" s="58">
        <f t="shared" si="875"/>
        <v>0</v>
      </c>
      <c r="Q258" s="16">
        <f t="shared" si="841"/>
        <v>0</v>
      </c>
      <c r="R258" s="58">
        <f t="shared" ref="R258:S258" si="876">SUM(R231:R257)</f>
        <v>0</v>
      </c>
      <c r="S258" s="58">
        <f t="shared" si="876"/>
        <v>0</v>
      </c>
      <c r="T258" s="16">
        <f t="shared" si="842"/>
        <v>0</v>
      </c>
      <c r="U258" s="58">
        <f t="shared" ref="U258:V258" si="877">SUM(U231:U257)</f>
        <v>0</v>
      </c>
      <c r="V258" s="58">
        <f t="shared" si="877"/>
        <v>0</v>
      </c>
      <c r="W258" s="15">
        <f t="shared" si="843"/>
        <v>0</v>
      </c>
      <c r="X258" s="58">
        <f t="shared" ref="X258:Y258" si="878">SUM(X231:X257)</f>
        <v>0</v>
      </c>
      <c r="Y258" s="58">
        <f t="shared" si="878"/>
        <v>0</v>
      </c>
      <c r="Z258" s="16">
        <f t="shared" si="844"/>
        <v>0</v>
      </c>
      <c r="AA258" s="58">
        <f t="shared" ref="AA258:AB258" si="879">SUM(AA231:AA257)</f>
        <v>0</v>
      </c>
      <c r="AB258" s="58">
        <f t="shared" si="879"/>
        <v>0</v>
      </c>
      <c r="AC258" s="16">
        <f t="shared" si="845"/>
        <v>0</v>
      </c>
      <c r="AD258" s="58">
        <f t="shared" ref="AD258:AE258" si="880">SUM(AD231:AD257)</f>
        <v>0</v>
      </c>
      <c r="AE258" s="58">
        <f t="shared" si="880"/>
        <v>0</v>
      </c>
      <c r="AF258" s="15">
        <f t="shared" si="846"/>
        <v>0</v>
      </c>
      <c r="AG258" s="58">
        <f t="shared" ref="AG258:AH258" si="881">SUM(AG231:AG257)</f>
        <v>0</v>
      </c>
      <c r="AH258" s="58">
        <f t="shared" si="881"/>
        <v>0</v>
      </c>
      <c r="AI258" s="16">
        <f t="shared" si="847"/>
        <v>0</v>
      </c>
      <c r="AJ258" s="58">
        <f t="shared" ref="AJ258:AK258" si="882">SUM(AJ231:AJ257)</f>
        <v>0</v>
      </c>
      <c r="AK258" s="58">
        <f t="shared" si="882"/>
        <v>0</v>
      </c>
      <c r="AL258" s="16">
        <f t="shared" si="848"/>
        <v>0</v>
      </c>
      <c r="AM258" s="58">
        <f t="shared" ref="AM258:AN258" si="883">SUM(AM231:AM257)</f>
        <v>0</v>
      </c>
      <c r="AN258" s="58">
        <f t="shared" si="883"/>
        <v>0</v>
      </c>
      <c r="AO258" s="15">
        <f t="shared" si="849"/>
        <v>0</v>
      </c>
      <c r="AP258" s="58">
        <f t="shared" ref="AP258:AQ258" si="884">SUM(AP231:AP257)</f>
        <v>0</v>
      </c>
      <c r="AQ258" s="58">
        <f t="shared" si="884"/>
        <v>0</v>
      </c>
      <c r="AR258" s="16">
        <f t="shared" si="850"/>
        <v>0</v>
      </c>
      <c r="AS258" s="58">
        <f t="shared" ref="AS258:AT258" si="885">SUM(AS231:AS257)</f>
        <v>0</v>
      </c>
      <c r="AT258" s="58">
        <f t="shared" si="885"/>
        <v>0</v>
      </c>
      <c r="AU258" s="16">
        <f t="shared" si="851"/>
        <v>0</v>
      </c>
      <c r="AV258" s="58">
        <f t="shared" ref="AV258:AW258" si="886">SUM(AV231:AV257)</f>
        <v>0</v>
      </c>
      <c r="AW258" s="58">
        <f t="shared" si="886"/>
        <v>0</v>
      </c>
      <c r="AX258" s="15">
        <f t="shared" si="864"/>
        <v>0</v>
      </c>
      <c r="AY258" s="58">
        <f t="shared" ref="AY258:AZ258" si="887">SUM(AY231:AY257)</f>
        <v>0</v>
      </c>
      <c r="AZ258" s="58">
        <f t="shared" si="887"/>
        <v>0</v>
      </c>
      <c r="BA258" s="16">
        <f t="shared" si="853"/>
        <v>0</v>
      </c>
      <c r="BB258" s="58">
        <f t="shared" ref="BB258:BC258" si="888">SUM(BB231:BB257)</f>
        <v>0</v>
      </c>
      <c r="BC258" s="58">
        <f t="shared" si="888"/>
        <v>0</v>
      </c>
      <c r="BD258" s="16">
        <f t="shared" si="854"/>
        <v>0</v>
      </c>
      <c r="BE258" s="58">
        <f t="shared" ref="BE258:BF258" si="889">SUM(BE231:BE257)</f>
        <v>0</v>
      </c>
      <c r="BF258" s="58">
        <f t="shared" si="889"/>
        <v>0</v>
      </c>
      <c r="BG258" s="15">
        <f t="shared" si="855"/>
        <v>0</v>
      </c>
      <c r="BH258" s="58">
        <f t="shared" ref="BH258:BI258" si="890">SUM(BH231:BH257)</f>
        <v>0</v>
      </c>
      <c r="BI258" s="58">
        <f t="shared" si="890"/>
        <v>0</v>
      </c>
      <c r="BJ258" s="16">
        <f t="shared" si="856"/>
        <v>0</v>
      </c>
      <c r="BK258" s="58">
        <f t="shared" ref="BK258:BL258" si="891">SUM(BK231:BK257)</f>
        <v>0</v>
      </c>
      <c r="BL258" s="58">
        <f t="shared" si="891"/>
        <v>0</v>
      </c>
      <c r="BM258" s="16">
        <f t="shared" si="857"/>
        <v>0</v>
      </c>
      <c r="BN258" s="58">
        <f t="shared" ref="BN258:BO258" si="892">SUM(BN231:BN257)</f>
        <v>0</v>
      </c>
      <c r="BO258" s="58">
        <f t="shared" si="892"/>
        <v>0</v>
      </c>
      <c r="BP258" s="15">
        <f t="shared" si="865"/>
        <v>0</v>
      </c>
      <c r="BQ258" s="58">
        <f t="shared" ref="BQ258:BR258" si="893">SUM(BQ231:BQ257)</f>
        <v>0</v>
      </c>
      <c r="BR258" s="58">
        <f t="shared" si="893"/>
        <v>0</v>
      </c>
      <c r="BS258" s="16">
        <f t="shared" si="859"/>
        <v>0</v>
      </c>
      <c r="BT258" s="58">
        <f t="shared" ref="BT258:BU258" si="894">SUM(BT231:BT257)</f>
        <v>0</v>
      </c>
      <c r="BU258" s="58">
        <f t="shared" si="894"/>
        <v>0</v>
      </c>
      <c r="BV258" s="58">
        <f>BU258+BT258</f>
        <v>0</v>
      </c>
      <c r="BW258" s="59">
        <f t="shared" si="869"/>
        <v>0</v>
      </c>
      <c r="BX258" s="60">
        <f t="shared" si="870"/>
        <v>0</v>
      </c>
      <c r="BY258" s="61">
        <f t="shared" si="868"/>
        <v>0</v>
      </c>
      <c r="BZ258" s="20"/>
      <c r="CA258" s="20"/>
      <c r="CB258" s="20"/>
      <c r="CC258" s="20"/>
      <c r="CD258" s="20"/>
    </row>
    <row r="259" spans="1:82" ht="14.25" customHeight="1">
      <c r="BY259" s="62"/>
    </row>
    <row r="260" spans="1:82" ht="14.25" customHeight="1">
      <c r="A260" s="6" t="s">
        <v>46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3"/>
      <c r="CD260" s="5">
        <v>0</v>
      </c>
    </row>
    <row r="261" spans="1:82" ht="14.25" customHeight="1">
      <c r="A261" s="6" t="s">
        <v>55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3"/>
    </row>
    <row r="262" spans="1:82" ht="14.25" customHeight="1" thickBot="1">
      <c r="A262" s="326" t="s">
        <v>1</v>
      </c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7"/>
      <c r="AK262" s="317"/>
      <c r="AL262" s="317"/>
      <c r="AM262" s="317"/>
      <c r="AN262" s="317"/>
      <c r="AO262" s="317"/>
      <c r="AP262" s="317"/>
      <c r="AQ262" s="317"/>
      <c r="AR262" s="317"/>
      <c r="AS262" s="317"/>
      <c r="AT262" s="317"/>
      <c r="AU262" s="317"/>
      <c r="AV262" s="317"/>
      <c r="AW262" s="317"/>
      <c r="AX262" s="317"/>
      <c r="AY262" s="317"/>
      <c r="AZ262" s="317"/>
      <c r="BA262" s="317"/>
      <c r="BB262" s="317"/>
      <c r="BC262" s="317"/>
      <c r="BD262" s="317"/>
      <c r="BE262" s="317"/>
      <c r="BF262" s="317"/>
      <c r="BG262" s="317"/>
      <c r="BH262" s="317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7"/>
      <c r="BX262" s="7"/>
      <c r="BY262" s="7"/>
    </row>
    <row r="263" spans="1:82" ht="111" customHeight="1" thickBot="1">
      <c r="A263" s="327" t="s">
        <v>2</v>
      </c>
      <c r="B263" s="327" t="s">
        <v>3</v>
      </c>
      <c r="C263" s="330" t="s">
        <v>4</v>
      </c>
      <c r="D263" s="331"/>
      <c r="E263" s="331"/>
      <c r="F263" s="331"/>
      <c r="G263" s="331"/>
      <c r="H263" s="331"/>
      <c r="I263" s="331"/>
      <c r="J263" s="331"/>
      <c r="K263" s="312"/>
      <c r="L263" s="330" t="s">
        <v>5</v>
      </c>
      <c r="M263" s="331"/>
      <c r="N263" s="331"/>
      <c r="O263" s="331"/>
      <c r="P263" s="331"/>
      <c r="Q263" s="331"/>
      <c r="R263" s="331"/>
      <c r="S263" s="331"/>
      <c r="T263" s="312"/>
      <c r="U263" s="330" t="s">
        <v>6</v>
      </c>
      <c r="V263" s="331"/>
      <c r="W263" s="331"/>
      <c r="X263" s="331"/>
      <c r="Y263" s="331"/>
      <c r="Z263" s="331"/>
      <c r="AA263" s="331"/>
      <c r="AB263" s="331"/>
      <c r="AC263" s="312"/>
      <c r="AD263" s="330" t="s">
        <v>7</v>
      </c>
      <c r="AE263" s="331"/>
      <c r="AF263" s="331"/>
      <c r="AG263" s="331"/>
      <c r="AH263" s="331"/>
      <c r="AI263" s="331"/>
      <c r="AJ263" s="331"/>
      <c r="AK263" s="331"/>
      <c r="AL263" s="312"/>
      <c r="AM263" s="330" t="s">
        <v>8</v>
      </c>
      <c r="AN263" s="331"/>
      <c r="AO263" s="331"/>
      <c r="AP263" s="331"/>
      <c r="AQ263" s="331"/>
      <c r="AR263" s="331"/>
      <c r="AS263" s="331"/>
      <c r="AT263" s="331"/>
      <c r="AU263" s="312"/>
      <c r="AV263" s="330" t="s">
        <v>9</v>
      </c>
      <c r="AW263" s="331"/>
      <c r="AX263" s="331"/>
      <c r="AY263" s="331"/>
      <c r="AZ263" s="331"/>
      <c r="BA263" s="331"/>
      <c r="BB263" s="331"/>
      <c r="BC263" s="331"/>
      <c r="BD263" s="312"/>
      <c r="BE263" s="330" t="s">
        <v>10</v>
      </c>
      <c r="BF263" s="331"/>
      <c r="BG263" s="331"/>
      <c r="BH263" s="331"/>
      <c r="BI263" s="331"/>
      <c r="BJ263" s="331"/>
      <c r="BK263" s="331"/>
      <c r="BL263" s="331"/>
      <c r="BM263" s="312"/>
      <c r="BN263" s="330" t="s">
        <v>11</v>
      </c>
      <c r="BO263" s="331"/>
      <c r="BP263" s="331"/>
      <c r="BQ263" s="331"/>
      <c r="BR263" s="331"/>
      <c r="BS263" s="331"/>
      <c r="BT263" s="331"/>
      <c r="BU263" s="331"/>
      <c r="BV263" s="312"/>
      <c r="BW263" s="322" t="s">
        <v>12</v>
      </c>
      <c r="BX263" s="314"/>
      <c r="BY263" s="315"/>
    </row>
    <row r="264" spans="1:82" ht="15" customHeight="1">
      <c r="A264" s="328"/>
      <c r="B264" s="328"/>
      <c r="C264" s="313" t="s">
        <v>13</v>
      </c>
      <c r="D264" s="314"/>
      <c r="E264" s="315"/>
      <c r="F264" s="313" t="s">
        <v>14</v>
      </c>
      <c r="G264" s="314"/>
      <c r="H264" s="315"/>
      <c r="I264" s="313" t="s">
        <v>15</v>
      </c>
      <c r="J264" s="314"/>
      <c r="K264" s="315"/>
      <c r="L264" s="313" t="s">
        <v>13</v>
      </c>
      <c r="M264" s="314"/>
      <c r="N264" s="315"/>
      <c r="O264" s="313" t="s">
        <v>14</v>
      </c>
      <c r="P264" s="314"/>
      <c r="Q264" s="315"/>
      <c r="R264" s="313" t="s">
        <v>15</v>
      </c>
      <c r="S264" s="314"/>
      <c r="T264" s="315"/>
      <c r="U264" s="313" t="s">
        <v>13</v>
      </c>
      <c r="V264" s="314"/>
      <c r="W264" s="315"/>
      <c r="X264" s="313" t="s">
        <v>14</v>
      </c>
      <c r="Y264" s="314"/>
      <c r="Z264" s="315"/>
      <c r="AA264" s="313" t="s">
        <v>15</v>
      </c>
      <c r="AB264" s="314"/>
      <c r="AC264" s="315"/>
      <c r="AD264" s="313" t="s">
        <v>13</v>
      </c>
      <c r="AE264" s="314"/>
      <c r="AF264" s="315"/>
      <c r="AG264" s="313" t="s">
        <v>14</v>
      </c>
      <c r="AH264" s="314"/>
      <c r="AI264" s="315"/>
      <c r="AJ264" s="313" t="s">
        <v>15</v>
      </c>
      <c r="AK264" s="314"/>
      <c r="AL264" s="315"/>
      <c r="AM264" s="313" t="s">
        <v>13</v>
      </c>
      <c r="AN264" s="314"/>
      <c r="AO264" s="315"/>
      <c r="AP264" s="313" t="s">
        <v>14</v>
      </c>
      <c r="AQ264" s="314"/>
      <c r="AR264" s="315"/>
      <c r="AS264" s="313" t="s">
        <v>15</v>
      </c>
      <c r="AT264" s="314"/>
      <c r="AU264" s="315"/>
      <c r="AV264" s="313" t="s">
        <v>13</v>
      </c>
      <c r="AW264" s="314"/>
      <c r="AX264" s="315"/>
      <c r="AY264" s="313" t="s">
        <v>14</v>
      </c>
      <c r="AZ264" s="314"/>
      <c r="BA264" s="315"/>
      <c r="BB264" s="313" t="s">
        <v>15</v>
      </c>
      <c r="BC264" s="314"/>
      <c r="BD264" s="315"/>
      <c r="BE264" s="313" t="s">
        <v>13</v>
      </c>
      <c r="BF264" s="314"/>
      <c r="BG264" s="315"/>
      <c r="BH264" s="313" t="s">
        <v>14</v>
      </c>
      <c r="BI264" s="314"/>
      <c r="BJ264" s="315"/>
      <c r="BK264" s="313" t="s">
        <v>15</v>
      </c>
      <c r="BL264" s="314"/>
      <c r="BM264" s="315"/>
      <c r="BN264" s="313" t="s">
        <v>13</v>
      </c>
      <c r="BO264" s="314"/>
      <c r="BP264" s="315"/>
      <c r="BQ264" s="313" t="s">
        <v>14</v>
      </c>
      <c r="BR264" s="314"/>
      <c r="BS264" s="315"/>
      <c r="BT264" s="313" t="s">
        <v>15</v>
      </c>
      <c r="BU264" s="314"/>
      <c r="BV264" s="315"/>
      <c r="BW264" s="316"/>
      <c r="BX264" s="317"/>
      <c r="BY264" s="318"/>
    </row>
    <row r="265" spans="1:82" ht="15" customHeight="1">
      <c r="A265" s="328"/>
      <c r="B265" s="328"/>
      <c r="C265" s="316"/>
      <c r="D265" s="317"/>
      <c r="E265" s="318"/>
      <c r="F265" s="316"/>
      <c r="G265" s="317"/>
      <c r="H265" s="318"/>
      <c r="I265" s="316"/>
      <c r="J265" s="317"/>
      <c r="K265" s="318"/>
      <c r="L265" s="316"/>
      <c r="M265" s="317"/>
      <c r="N265" s="318"/>
      <c r="O265" s="316"/>
      <c r="P265" s="317"/>
      <c r="Q265" s="318"/>
      <c r="R265" s="316"/>
      <c r="S265" s="317"/>
      <c r="T265" s="318"/>
      <c r="U265" s="316"/>
      <c r="V265" s="317"/>
      <c r="W265" s="318"/>
      <c r="X265" s="316"/>
      <c r="Y265" s="317"/>
      <c r="Z265" s="318"/>
      <c r="AA265" s="316"/>
      <c r="AB265" s="317"/>
      <c r="AC265" s="318"/>
      <c r="AD265" s="316"/>
      <c r="AE265" s="317"/>
      <c r="AF265" s="318"/>
      <c r="AG265" s="316"/>
      <c r="AH265" s="317"/>
      <c r="AI265" s="318"/>
      <c r="AJ265" s="316"/>
      <c r="AK265" s="317"/>
      <c r="AL265" s="318"/>
      <c r="AM265" s="316"/>
      <c r="AN265" s="317"/>
      <c r="AO265" s="318"/>
      <c r="AP265" s="316"/>
      <c r="AQ265" s="317"/>
      <c r="AR265" s="318"/>
      <c r="AS265" s="316"/>
      <c r="AT265" s="317"/>
      <c r="AU265" s="318"/>
      <c r="AV265" s="316"/>
      <c r="AW265" s="317"/>
      <c r="AX265" s="318"/>
      <c r="AY265" s="316"/>
      <c r="AZ265" s="317"/>
      <c r="BA265" s="318"/>
      <c r="BB265" s="316"/>
      <c r="BC265" s="317"/>
      <c r="BD265" s="318"/>
      <c r="BE265" s="316"/>
      <c r="BF265" s="317"/>
      <c r="BG265" s="318"/>
      <c r="BH265" s="316"/>
      <c r="BI265" s="317"/>
      <c r="BJ265" s="318"/>
      <c r="BK265" s="316"/>
      <c r="BL265" s="317"/>
      <c r="BM265" s="318"/>
      <c r="BN265" s="316"/>
      <c r="BO265" s="317"/>
      <c r="BP265" s="318"/>
      <c r="BQ265" s="316"/>
      <c r="BR265" s="317"/>
      <c r="BS265" s="318"/>
      <c r="BT265" s="316"/>
      <c r="BU265" s="317"/>
      <c r="BV265" s="318"/>
      <c r="BW265" s="316"/>
      <c r="BX265" s="317"/>
      <c r="BY265" s="318"/>
    </row>
    <row r="266" spans="1:82" ht="15" customHeight="1" thickBot="1">
      <c r="A266" s="328"/>
      <c r="B266" s="328"/>
      <c r="C266" s="319"/>
      <c r="D266" s="320"/>
      <c r="E266" s="321"/>
      <c r="F266" s="319"/>
      <c r="G266" s="320"/>
      <c r="H266" s="321"/>
      <c r="I266" s="319"/>
      <c r="J266" s="320"/>
      <c r="K266" s="321"/>
      <c r="L266" s="319"/>
      <c r="M266" s="320"/>
      <c r="N266" s="321"/>
      <c r="O266" s="319"/>
      <c r="P266" s="320"/>
      <c r="Q266" s="321"/>
      <c r="R266" s="319"/>
      <c r="S266" s="320"/>
      <c r="T266" s="321"/>
      <c r="U266" s="319"/>
      <c r="V266" s="320"/>
      <c r="W266" s="321"/>
      <c r="X266" s="319"/>
      <c r="Y266" s="320"/>
      <c r="Z266" s="321"/>
      <c r="AA266" s="319"/>
      <c r="AB266" s="320"/>
      <c r="AC266" s="321"/>
      <c r="AD266" s="319"/>
      <c r="AE266" s="320"/>
      <c r="AF266" s="321"/>
      <c r="AG266" s="319"/>
      <c r="AH266" s="320"/>
      <c r="AI266" s="321"/>
      <c r="AJ266" s="319"/>
      <c r="AK266" s="320"/>
      <c r="AL266" s="321"/>
      <c r="AM266" s="319"/>
      <c r="AN266" s="320"/>
      <c r="AO266" s="321"/>
      <c r="AP266" s="319"/>
      <c r="AQ266" s="320"/>
      <c r="AR266" s="321"/>
      <c r="AS266" s="319"/>
      <c r="AT266" s="320"/>
      <c r="AU266" s="321"/>
      <c r="AV266" s="319"/>
      <c r="AW266" s="320"/>
      <c r="AX266" s="321"/>
      <c r="AY266" s="319"/>
      <c r="AZ266" s="320"/>
      <c r="BA266" s="321"/>
      <c r="BB266" s="319"/>
      <c r="BC266" s="320"/>
      <c r="BD266" s="321"/>
      <c r="BE266" s="319"/>
      <c r="BF266" s="320"/>
      <c r="BG266" s="321"/>
      <c r="BH266" s="319"/>
      <c r="BI266" s="320"/>
      <c r="BJ266" s="321"/>
      <c r="BK266" s="319"/>
      <c r="BL266" s="320"/>
      <c r="BM266" s="321"/>
      <c r="BN266" s="319"/>
      <c r="BO266" s="320"/>
      <c r="BP266" s="321"/>
      <c r="BQ266" s="319"/>
      <c r="BR266" s="320"/>
      <c r="BS266" s="321"/>
      <c r="BT266" s="319"/>
      <c r="BU266" s="320"/>
      <c r="BV266" s="321"/>
      <c r="BW266" s="323"/>
      <c r="BX266" s="324"/>
      <c r="BY266" s="325"/>
    </row>
    <row r="267" spans="1:82" ht="14.25" customHeight="1" thickBot="1">
      <c r="A267" s="329"/>
      <c r="B267" s="329"/>
      <c r="C267" s="8" t="s">
        <v>16</v>
      </c>
      <c r="D267" s="8" t="s">
        <v>17</v>
      </c>
      <c r="E267" s="8" t="s">
        <v>18</v>
      </c>
      <c r="F267" s="8" t="s">
        <v>16</v>
      </c>
      <c r="G267" s="8" t="s">
        <v>17</v>
      </c>
      <c r="H267" s="8" t="s">
        <v>18</v>
      </c>
      <c r="I267" s="8" t="s">
        <v>16</v>
      </c>
      <c r="J267" s="8" t="s">
        <v>17</v>
      </c>
      <c r="K267" s="8" t="s">
        <v>18</v>
      </c>
      <c r="L267" s="8" t="s">
        <v>16</v>
      </c>
      <c r="M267" s="8" t="s">
        <v>17</v>
      </c>
      <c r="N267" s="8" t="s">
        <v>18</v>
      </c>
      <c r="O267" s="8" t="s">
        <v>16</v>
      </c>
      <c r="P267" s="8" t="s">
        <v>17</v>
      </c>
      <c r="Q267" s="8" t="s">
        <v>18</v>
      </c>
      <c r="R267" s="8" t="s">
        <v>16</v>
      </c>
      <c r="S267" s="8" t="s">
        <v>17</v>
      </c>
      <c r="T267" s="8" t="s">
        <v>18</v>
      </c>
      <c r="U267" s="8" t="s">
        <v>16</v>
      </c>
      <c r="V267" s="8" t="s">
        <v>17</v>
      </c>
      <c r="W267" s="8" t="s">
        <v>18</v>
      </c>
      <c r="X267" s="8" t="s">
        <v>16</v>
      </c>
      <c r="Y267" s="8" t="s">
        <v>17</v>
      </c>
      <c r="Z267" s="8" t="s">
        <v>18</v>
      </c>
      <c r="AA267" s="8" t="s">
        <v>16</v>
      </c>
      <c r="AB267" s="8" t="s">
        <v>17</v>
      </c>
      <c r="AC267" s="8" t="s">
        <v>18</v>
      </c>
      <c r="AD267" s="8" t="s">
        <v>16</v>
      </c>
      <c r="AE267" s="8" t="s">
        <v>17</v>
      </c>
      <c r="AF267" s="8" t="s">
        <v>18</v>
      </c>
      <c r="AG267" s="8" t="s">
        <v>16</v>
      </c>
      <c r="AH267" s="8" t="s">
        <v>17</v>
      </c>
      <c r="AI267" s="8" t="s">
        <v>18</v>
      </c>
      <c r="AJ267" s="8" t="s">
        <v>16</v>
      </c>
      <c r="AK267" s="8" t="s">
        <v>17</v>
      </c>
      <c r="AL267" s="8" t="s">
        <v>18</v>
      </c>
      <c r="AM267" s="8" t="s">
        <v>16</v>
      </c>
      <c r="AN267" s="8" t="s">
        <v>17</v>
      </c>
      <c r="AO267" s="8" t="s">
        <v>18</v>
      </c>
      <c r="AP267" s="8" t="s">
        <v>16</v>
      </c>
      <c r="AQ267" s="8" t="s">
        <v>17</v>
      </c>
      <c r="AR267" s="8" t="s">
        <v>18</v>
      </c>
      <c r="AS267" s="8" t="s">
        <v>16</v>
      </c>
      <c r="AT267" s="8" t="s">
        <v>17</v>
      </c>
      <c r="AU267" s="8" t="s">
        <v>18</v>
      </c>
      <c r="AV267" s="8" t="s">
        <v>16</v>
      </c>
      <c r="AW267" s="8" t="s">
        <v>17</v>
      </c>
      <c r="AX267" s="8" t="s">
        <v>18</v>
      </c>
      <c r="AY267" s="8" t="s">
        <v>16</v>
      </c>
      <c r="AZ267" s="8" t="s">
        <v>17</v>
      </c>
      <c r="BA267" s="8" t="s">
        <v>18</v>
      </c>
      <c r="BB267" s="8" t="s">
        <v>16</v>
      </c>
      <c r="BC267" s="8" t="s">
        <v>17</v>
      </c>
      <c r="BD267" s="8" t="s">
        <v>18</v>
      </c>
      <c r="BE267" s="8" t="s">
        <v>16</v>
      </c>
      <c r="BF267" s="8" t="s">
        <v>17</v>
      </c>
      <c r="BG267" s="8" t="s">
        <v>18</v>
      </c>
      <c r="BH267" s="8" t="s">
        <v>16</v>
      </c>
      <c r="BI267" s="8" t="s">
        <v>17</v>
      </c>
      <c r="BJ267" s="8" t="s">
        <v>18</v>
      </c>
      <c r="BK267" s="8" t="s">
        <v>16</v>
      </c>
      <c r="BL267" s="8" t="s">
        <v>17</v>
      </c>
      <c r="BM267" s="8" t="s">
        <v>18</v>
      </c>
      <c r="BN267" s="8" t="s">
        <v>16</v>
      </c>
      <c r="BO267" s="8" t="s">
        <v>17</v>
      </c>
      <c r="BP267" s="8" t="s">
        <v>18</v>
      </c>
      <c r="BQ267" s="8" t="s">
        <v>16</v>
      </c>
      <c r="BR267" s="8" t="s">
        <v>17</v>
      </c>
      <c r="BS267" s="8" t="s">
        <v>18</v>
      </c>
      <c r="BT267" s="8" t="s">
        <v>16</v>
      </c>
      <c r="BU267" s="8" t="s">
        <v>17</v>
      </c>
      <c r="BV267" s="8" t="s">
        <v>18</v>
      </c>
      <c r="BW267" s="9" t="s">
        <v>16</v>
      </c>
      <c r="BX267" s="10" t="s">
        <v>17</v>
      </c>
      <c r="BY267" s="11" t="s">
        <v>18</v>
      </c>
    </row>
    <row r="268" spans="1:82" ht="30" customHeight="1" thickBot="1">
      <c r="A268" s="12">
        <v>1</v>
      </c>
      <c r="B268" s="13" t="s">
        <v>19</v>
      </c>
      <c r="C268" s="16"/>
      <c r="D268" s="16"/>
      <c r="E268" s="15">
        <f t="shared" ref="E268:E295" si="895">SUM(C268:D268)</f>
        <v>0</v>
      </c>
      <c r="F268" s="16"/>
      <c r="G268" s="16"/>
      <c r="H268" s="16">
        <f t="shared" ref="H268:H295" si="896">SUM(F268:G268)</f>
        <v>0</v>
      </c>
      <c r="I268" s="16"/>
      <c r="J268" s="16"/>
      <c r="K268" s="16">
        <f t="shared" ref="K268:K295" si="897">SUM(I268:J268)</f>
        <v>0</v>
      </c>
      <c r="L268" s="16"/>
      <c r="M268" s="16"/>
      <c r="N268" s="15">
        <f t="shared" ref="N268:N295" si="898">SUM(L268:M268)</f>
        <v>0</v>
      </c>
      <c r="O268" s="16"/>
      <c r="P268" s="16"/>
      <c r="Q268" s="16">
        <f t="shared" ref="Q268:Q295" si="899">SUM(O268:P268)</f>
        <v>0</v>
      </c>
      <c r="R268" s="16"/>
      <c r="S268" s="16"/>
      <c r="T268" s="16">
        <f t="shared" ref="T268:T295" si="900">SUM(R268:S268)</f>
        <v>0</v>
      </c>
      <c r="U268" s="16"/>
      <c r="V268" s="16"/>
      <c r="W268" s="15">
        <f t="shared" ref="W268:W295" si="901">SUM(U268:V268)</f>
        <v>0</v>
      </c>
      <c r="X268" s="16"/>
      <c r="Y268" s="16"/>
      <c r="Z268" s="16">
        <f t="shared" ref="Z268:Z295" si="902">SUM(X268:Y268)</f>
        <v>0</v>
      </c>
      <c r="AA268" s="16"/>
      <c r="AB268" s="16"/>
      <c r="AC268" s="16">
        <f t="shared" ref="AC268:AC295" si="903">SUM(AA268:AB268)</f>
        <v>0</v>
      </c>
      <c r="AD268" s="16"/>
      <c r="AE268" s="16"/>
      <c r="AF268" s="15">
        <f t="shared" ref="AF268:AF295" si="904">SUM(AD268:AE268)</f>
        <v>0</v>
      </c>
      <c r="AG268" s="16"/>
      <c r="AH268" s="16"/>
      <c r="AI268" s="16">
        <f t="shared" ref="AI268:AI295" si="905">SUM(AG268:AH268)</f>
        <v>0</v>
      </c>
      <c r="AJ268" s="16"/>
      <c r="AK268" s="16"/>
      <c r="AL268" s="16">
        <f t="shared" ref="AL268:AL295" si="906">SUM(AJ268:AK268)</f>
        <v>0</v>
      </c>
      <c r="AM268" s="16"/>
      <c r="AN268" s="16"/>
      <c r="AO268" s="15">
        <f t="shared" ref="AO268:AO295" si="907">SUM(AM268:AN268)</f>
        <v>0</v>
      </c>
      <c r="AP268" s="16"/>
      <c r="AQ268" s="16"/>
      <c r="AR268" s="16">
        <f t="shared" ref="AR268:AR295" si="908">SUM(AP268:AQ268)</f>
        <v>0</v>
      </c>
      <c r="AS268" s="16"/>
      <c r="AT268" s="16"/>
      <c r="AU268" s="16">
        <f t="shared" ref="AU268:AU295" si="909">SUM(AS268:AT268)</f>
        <v>0</v>
      </c>
      <c r="AV268" s="16"/>
      <c r="AW268" s="16"/>
      <c r="AX268" s="15">
        <f t="shared" ref="AX268:AX274" si="910">SUM(AV268:AW268)</f>
        <v>0</v>
      </c>
      <c r="AY268" s="16"/>
      <c r="AZ268" s="16"/>
      <c r="BA268" s="16">
        <f t="shared" ref="BA268:BA295" si="911">SUM(AY268:AZ268)</f>
        <v>0</v>
      </c>
      <c r="BB268" s="16"/>
      <c r="BC268" s="16"/>
      <c r="BD268" s="16">
        <f t="shared" ref="BD268:BD295" si="912">SUM(BB268:BC268)</f>
        <v>0</v>
      </c>
      <c r="BE268" s="16"/>
      <c r="BF268" s="16"/>
      <c r="BG268" s="15">
        <f t="shared" ref="BG268:BG295" si="913">SUM(BE268:BF268)</f>
        <v>0</v>
      </c>
      <c r="BH268" s="16"/>
      <c r="BI268" s="16"/>
      <c r="BJ268" s="16">
        <f t="shared" ref="BJ268:BJ295" si="914">SUM(BH268:BI268)</f>
        <v>0</v>
      </c>
      <c r="BK268" s="16"/>
      <c r="BL268" s="16"/>
      <c r="BM268" s="16">
        <f t="shared" ref="BM268:BM295" si="915">SUM(BK268:BL268)</f>
        <v>0</v>
      </c>
      <c r="BN268" s="16"/>
      <c r="BO268" s="16"/>
      <c r="BP268" s="15">
        <f t="shared" ref="BP268:BP274" si="916">SUM(BN268:BO268)</f>
        <v>0</v>
      </c>
      <c r="BQ268" s="16"/>
      <c r="BR268" s="16"/>
      <c r="BS268" s="16">
        <f t="shared" ref="BS268:BS295" si="917">SUM(BQ268:BR268)</f>
        <v>0</v>
      </c>
      <c r="BT268" s="16"/>
      <c r="BU268" s="16"/>
      <c r="BV268" s="16">
        <f t="shared" ref="BV268:BV294" si="918">SUM(BT268:BU268)</f>
        <v>0</v>
      </c>
      <c r="BW268" s="17">
        <f t="shared" ref="BW268:BW282" si="919">AM268+AV268+BE268+C268+L268+U268+AD268+BN268</f>
        <v>0</v>
      </c>
      <c r="BX268" s="18">
        <f t="shared" ref="BX268:BX282" si="920">D268+M268+V268+AE268+AN268+AW268+BF268+BO268</f>
        <v>0</v>
      </c>
      <c r="BY268" s="19">
        <f t="shared" ref="BY268:BY282" si="921">SUM(BW268:BX268)</f>
        <v>0</v>
      </c>
      <c r="BZ268" s="20"/>
      <c r="CA268" s="20"/>
      <c r="CB268" s="20"/>
      <c r="CC268" s="20"/>
      <c r="CD268" s="20"/>
    </row>
    <row r="269" spans="1:82" ht="30" customHeight="1" thickBot="1">
      <c r="A269" s="12">
        <v>2</v>
      </c>
      <c r="B269" s="13" t="s">
        <v>20</v>
      </c>
      <c r="C269" s="16"/>
      <c r="D269" s="16"/>
      <c r="E269" s="15">
        <f t="shared" si="895"/>
        <v>0</v>
      </c>
      <c r="F269" s="21"/>
      <c r="G269" s="21"/>
      <c r="H269" s="16">
        <f t="shared" si="896"/>
        <v>0</v>
      </c>
      <c r="I269" s="21"/>
      <c r="J269" s="21"/>
      <c r="K269" s="16">
        <f t="shared" si="897"/>
        <v>0</v>
      </c>
      <c r="L269" s="21"/>
      <c r="M269" s="21"/>
      <c r="N269" s="15">
        <f t="shared" si="898"/>
        <v>0</v>
      </c>
      <c r="O269" s="21"/>
      <c r="P269" s="21"/>
      <c r="Q269" s="16">
        <f t="shared" si="899"/>
        <v>0</v>
      </c>
      <c r="R269" s="21"/>
      <c r="S269" s="21"/>
      <c r="T269" s="16">
        <f t="shared" si="900"/>
        <v>0</v>
      </c>
      <c r="U269" s="21"/>
      <c r="V269" s="21"/>
      <c r="W269" s="15">
        <f t="shared" si="901"/>
        <v>0</v>
      </c>
      <c r="X269" s="21"/>
      <c r="Y269" s="21"/>
      <c r="Z269" s="16">
        <f t="shared" si="902"/>
        <v>0</v>
      </c>
      <c r="AA269" s="21"/>
      <c r="AB269" s="21"/>
      <c r="AC269" s="16">
        <f t="shared" si="903"/>
        <v>0</v>
      </c>
      <c r="AD269" s="21"/>
      <c r="AE269" s="21"/>
      <c r="AF269" s="15">
        <f t="shared" si="904"/>
        <v>0</v>
      </c>
      <c r="AG269" s="21"/>
      <c r="AH269" s="21"/>
      <c r="AI269" s="16">
        <f t="shared" si="905"/>
        <v>0</v>
      </c>
      <c r="AJ269" s="21"/>
      <c r="AK269" s="21"/>
      <c r="AL269" s="16">
        <f t="shared" si="906"/>
        <v>0</v>
      </c>
      <c r="AM269" s="16"/>
      <c r="AN269" s="16"/>
      <c r="AO269" s="15">
        <f t="shared" si="907"/>
        <v>0</v>
      </c>
      <c r="AP269" s="16"/>
      <c r="AQ269" s="16"/>
      <c r="AR269" s="16">
        <f t="shared" si="908"/>
        <v>0</v>
      </c>
      <c r="AS269" s="16"/>
      <c r="AT269" s="16"/>
      <c r="AU269" s="16">
        <f t="shared" si="909"/>
        <v>0</v>
      </c>
      <c r="AV269" s="16"/>
      <c r="AW269" s="16"/>
      <c r="AX269" s="15">
        <f t="shared" si="910"/>
        <v>0</v>
      </c>
      <c r="AY269" s="16"/>
      <c r="AZ269" s="16"/>
      <c r="BA269" s="16">
        <f t="shared" si="911"/>
        <v>0</v>
      </c>
      <c r="BB269" s="16"/>
      <c r="BC269" s="16"/>
      <c r="BD269" s="16">
        <f t="shared" si="912"/>
        <v>0</v>
      </c>
      <c r="BE269" s="16"/>
      <c r="BF269" s="16"/>
      <c r="BG269" s="15">
        <f t="shared" si="913"/>
        <v>0</v>
      </c>
      <c r="BH269" s="16"/>
      <c r="BI269" s="16"/>
      <c r="BJ269" s="16">
        <f t="shared" si="914"/>
        <v>0</v>
      </c>
      <c r="BK269" s="16"/>
      <c r="BL269" s="16"/>
      <c r="BM269" s="16">
        <f t="shared" si="915"/>
        <v>0</v>
      </c>
      <c r="BN269" s="21"/>
      <c r="BO269" s="21"/>
      <c r="BP269" s="15">
        <f t="shared" si="916"/>
        <v>0</v>
      </c>
      <c r="BQ269" s="16"/>
      <c r="BR269" s="16"/>
      <c r="BS269" s="16">
        <f t="shared" si="917"/>
        <v>0</v>
      </c>
      <c r="BT269" s="16"/>
      <c r="BU269" s="16"/>
      <c r="BV269" s="16">
        <f t="shared" si="918"/>
        <v>0</v>
      </c>
      <c r="BW269" s="17">
        <f t="shared" si="919"/>
        <v>0</v>
      </c>
      <c r="BX269" s="18">
        <f t="shared" si="920"/>
        <v>0</v>
      </c>
      <c r="BY269" s="19">
        <f t="shared" si="921"/>
        <v>0</v>
      </c>
      <c r="BZ269" s="20"/>
      <c r="CA269" s="20"/>
      <c r="CB269" s="20"/>
      <c r="CC269" s="20"/>
      <c r="CD269" s="20"/>
    </row>
    <row r="270" spans="1:82" ht="30" customHeight="1" thickBot="1">
      <c r="A270" s="12">
        <v>3</v>
      </c>
      <c r="B270" s="13" t="s">
        <v>21</v>
      </c>
      <c r="C270" s="16"/>
      <c r="D270" s="16"/>
      <c r="E270" s="15">
        <f t="shared" si="895"/>
        <v>0</v>
      </c>
      <c r="F270" s="16"/>
      <c r="G270" s="16"/>
      <c r="H270" s="16">
        <f t="shared" si="896"/>
        <v>0</v>
      </c>
      <c r="I270" s="16"/>
      <c r="J270" s="16"/>
      <c r="K270" s="16">
        <f t="shared" si="897"/>
        <v>0</v>
      </c>
      <c r="L270" s="16"/>
      <c r="M270" s="16"/>
      <c r="N270" s="15">
        <f t="shared" si="898"/>
        <v>0</v>
      </c>
      <c r="O270" s="16"/>
      <c r="P270" s="16"/>
      <c r="Q270" s="16">
        <f t="shared" si="899"/>
        <v>0</v>
      </c>
      <c r="R270" s="16"/>
      <c r="S270" s="16"/>
      <c r="T270" s="16">
        <f t="shared" si="900"/>
        <v>0</v>
      </c>
      <c r="U270" s="16"/>
      <c r="V270" s="16"/>
      <c r="W270" s="15">
        <f t="shared" si="901"/>
        <v>0</v>
      </c>
      <c r="X270" s="16"/>
      <c r="Y270" s="16"/>
      <c r="Z270" s="16">
        <f t="shared" si="902"/>
        <v>0</v>
      </c>
      <c r="AA270" s="16"/>
      <c r="AB270" s="16"/>
      <c r="AC270" s="16">
        <f t="shared" si="903"/>
        <v>0</v>
      </c>
      <c r="AD270" s="16"/>
      <c r="AE270" s="16"/>
      <c r="AF270" s="15">
        <f t="shared" si="904"/>
        <v>0</v>
      </c>
      <c r="AG270" s="16"/>
      <c r="AH270" s="16"/>
      <c r="AI270" s="16">
        <f t="shared" si="905"/>
        <v>0</v>
      </c>
      <c r="AJ270" s="16"/>
      <c r="AK270" s="16"/>
      <c r="AL270" s="16">
        <f t="shared" si="906"/>
        <v>0</v>
      </c>
      <c r="AM270" s="16"/>
      <c r="AN270" s="16"/>
      <c r="AO270" s="15">
        <f t="shared" si="907"/>
        <v>0</v>
      </c>
      <c r="AP270" s="16"/>
      <c r="AQ270" s="16"/>
      <c r="AR270" s="16">
        <f t="shared" si="908"/>
        <v>0</v>
      </c>
      <c r="AS270" s="16"/>
      <c r="AT270" s="16"/>
      <c r="AU270" s="16">
        <f t="shared" si="909"/>
        <v>0</v>
      </c>
      <c r="AV270" s="16"/>
      <c r="AW270" s="16"/>
      <c r="AX270" s="15">
        <f t="shared" si="910"/>
        <v>0</v>
      </c>
      <c r="AY270" s="16"/>
      <c r="AZ270" s="16"/>
      <c r="BA270" s="16">
        <f t="shared" si="911"/>
        <v>0</v>
      </c>
      <c r="BB270" s="16"/>
      <c r="BC270" s="16"/>
      <c r="BD270" s="16">
        <f t="shared" si="912"/>
        <v>0</v>
      </c>
      <c r="BE270" s="16"/>
      <c r="BF270" s="16"/>
      <c r="BG270" s="15">
        <f t="shared" si="913"/>
        <v>0</v>
      </c>
      <c r="BH270" s="16"/>
      <c r="BI270" s="16"/>
      <c r="BJ270" s="16">
        <f t="shared" si="914"/>
        <v>0</v>
      </c>
      <c r="BK270" s="16"/>
      <c r="BL270" s="16"/>
      <c r="BM270" s="16">
        <f t="shared" si="915"/>
        <v>0</v>
      </c>
      <c r="BN270" s="16"/>
      <c r="BO270" s="16"/>
      <c r="BP270" s="15">
        <f t="shared" si="916"/>
        <v>0</v>
      </c>
      <c r="BQ270" s="16"/>
      <c r="BR270" s="16"/>
      <c r="BS270" s="16">
        <f t="shared" si="917"/>
        <v>0</v>
      </c>
      <c r="BT270" s="16"/>
      <c r="BU270" s="16"/>
      <c r="BV270" s="16">
        <f t="shared" si="918"/>
        <v>0</v>
      </c>
      <c r="BW270" s="17">
        <f t="shared" si="919"/>
        <v>0</v>
      </c>
      <c r="BX270" s="18">
        <f t="shared" si="920"/>
        <v>0</v>
      </c>
      <c r="BY270" s="19">
        <f t="shared" si="921"/>
        <v>0</v>
      </c>
      <c r="BZ270" s="20"/>
      <c r="CA270" s="20"/>
      <c r="CB270" s="20"/>
      <c r="CC270" s="20"/>
      <c r="CD270" s="20"/>
    </row>
    <row r="271" spans="1:82" ht="30" customHeight="1" thickBot="1">
      <c r="A271" s="12">
        <v>4</v>
      </c>
      <c r="B271" s="13" t="s">
        <v>22</v>
      </c>
      <c r="C271" s="16"/>
      <c r="D271" s="16"/>
      <c r="E271" s="15">
        <f t="shared" si="895"/>
        <v>0</v>
      </c>
      <c r="F271" s="16"/>
      <c r="G271" s="16"/>
      <c r="H271" s="16">
        <f t="shared" si="896"/>
        <v>0</v>
      </c>
      <c r="I271" s="16"/>
      <c r="J271" s="16"/>
      <c r="K271" s="16">
        <f t="shared" si="897"/>
        <v>0</v>
      </c>
      <c r="L271" s="16"/>
      <c r="M271" s="16"/>
      <c r="N271" s="15">
        <f t="shared" si="898"/>
        <v>0</v>
      </c>
      <c r="O271" s="16"/>
      <c r="P271" s="16"/>
      <c r="Q271" s="16">
        <f t="shared" si="899"/>
        <v>0</v>
      </c>
      <c r="R271" s="16"/>
      <c r="S271" s="16"/>
      <c r="T271" s="16">
        <f t="shared" si="900"/>
        <v>0</v>
      </c>
      <c r="U271" s="16"/>
      <c r="V271" s="16"/>
      <c r="W271" s="15">
        <f t="shared" si="901"/>
        <v>0</v>
      </c>
      <c r="X271" s="16"/>
      <c r="Y271" s="16"/>
      <c r="Z271" s="16">
        <f t="shared" si="902"/>
        <v>0</v>
      </c>
      <c r="AA271" s="16"/>
      <c r="AB271" s="16"/>
      <c r="AC271" s="16">
        <f t="shared" si="903"/>
        <v>0</v>
      </c>
      <c r="AD271" s="16"/>
      <c r="AE271" s="16"/>
      <c r="AF271" s="15">
        <f t="shared" si="904"/>
        <v>0</v>
      </c>
      <c r="AG271" s="16"/>
      <c r="AH271" s="16"/>
      <c r="AI271" s="16">
        <f t="shared" si="905"/>
        <v>0</v>
      </c>
      <c r="AJ271" s="16"/>
      <c r="AK271" s="16"/>
      <c r="AL271" s="16">
        <f t="shared" si="906"/>
        <v>0</v>
      </c>
      <c r="AM271" s="16"/>
      <c r="AN271" s="16"/>
      <c r="AO271" s="15">
        <f t="shared" si="907"/>
        <v>0</v>
      </c>
      <c r="AP271" s="16"/>
      <c r="AQ271" s="16"/>
      <c r="AR271" s="16">
        <f t="shared" si="908"/>
        <v>0</v>
      </c>
      <c r="AS271" s="16"/>
      <c r="AT271" s="16"/>
      <c r="AU271" s="16">
        <f t="shared" si="909"/>
        <v>0</v>
      </c>
      <c r="AV271" s="16"/>
      <c r="AW271" s="16"/>
      <c r="AX271" s="15">
        <f t="shared" si="910"/>
        <v>0</v>
      </c>
      <c r="AY271" s="16"/>
      <c r="AZ271" s="16"/>
      <c r="BA271" s="16">
        <f t="shared" si="911"/>
        <v>0</v>
      </c>
      <c r="BB271" s="16"/>
      <c r="BC271" s="16"/>
      <c r="BD271" s="16">
        <f t="shared" si="912"/>
        <v>0</v>
      </c>
      <c r="BE271" s="16"/>
      <c r="BF271" s="16"/>
      <c r="BG271" s="15">
        <f t="shared" si="913"/>
        <v>0</v>
      </c>
      <c r="BH271" s="16"/>
      <c r="BI271" s="16"/>
      <c r="BJ271" s="16">
        <f t="shared" si="914"/>
        <v>0</v>
      </c>
      <c r="BK271" s="16"/>
      <c r="BL271" s="16"/>
      <c r="BM271" s="16">
        <f t="shared" si="915"/>
        <v>0</v>
      </c>
      <c r="BN271" s="16"/>
      <c r="BO271" s="16"/>
      <c r="BP271" s="15">
        <f t="shared" si="916"/>
        <v>0</v>
      </c>
      <c r="BQ271" s="16"/>
      <c r="BR271" s="16"/>
      <c r="BS271" s="16">
        <f t="shared" si="917"/>
        <v>0</v>
      </c>
      <c r="BT271" s="16"/>
      <c r="BU271" s="16"/>
      <c r="BV271" s="16">
        <f t="shared" si="918"/>
        <v>0</v>
      </c>
      <c r="BW271" s="17">
        <f t="shared" si="919"/>
        <v>0</v>
      </c>
      <c r="BX271" s="18">
        <f t="shared" si="920"/>
        <v>0</v>
      </c>
      <c r="BY271" s="19">
        <f t="shared" si="921"/>
        <v>0</v>
      </c>
      <c r="BZ271" s="20"/>
      <c r="CA271" s="20"/>
      <c r="CB271" s="20"/>
      <c r="CC271" s="20"/>
      <c r="CD271" s="20"/>
    </row>
    <row r="272" spans="1:82" ht="30" customHeight="1" thickBot="1">
      <c r="A272" s="12">
        <v>5</v>
      </c>
      <c r="B272" s="13" t="s">
        <v>23</v>
      </c>
      <c r="C272" s="16"/>
      <c r="D272" s="16"/>
      <c r="E272" s="15">
        <f t="shared" si="895"/>
        <v>0</v>
      </c>
      <c r="F272" s="16"/>
      <c r="G272" s="16"/>
      <c r="H272" s="16">
        <f t="shared" si="896"/>
        <v>0</v>
      </c>
      <c r="I272" s="16"/>
      <c r="J272" s="16"/>
      <c r="K272" s="16">
        <f t="shared" si="897"/>
        <v>0</v>
      </c>
      <c r="L272" s="16"/>
      <c r="M272" s="16"/>
      <c r="N272" s="15">
        <f t="shared" si="898"/>
        <v>0</v>
      </c>
      <c r="O272" s="16"/>
      <c r="P272" s="16"/>
      <c r="Q272" s="16">
        <f t="shared" si="899"/>
        <v>0</v>
      </c>
      <c r="R272" s="16"/>
      <c r="S272" s="16"/>
      <c r="T272" s="16">
        <f t="shared" si="900"/>
        <v>0</v>
      </c>
      <c r="U272" s="16"/>
      <c r="V272" s="16"/>
      <c r="W272" s="15">
        <f t="shared" si="901"/>
        <v>0</v>
      </c>
      <c r="X272" s="16"/>
      <c r="Y272" s="16"/>
      <c r="Z272" s="16">
        <f t="shared" si="902"/>
        <v>0</v>
      </c>
      <c r="AA272" s="16"/>
      <c r="AB272" s="16"/>
      <c r="AC272" s="16">
        <f t="shared" si="903"/>
        <v>0</v>
      </c>
      <c r="AD272" s="16"/>
      <c r="AE272" s="16"/>
      <c r="AF272" s="15">
        <f t="shared" si="904"/>
        <v>0</v>
      </c>
      <c r="AG272" s="16"/>
      <c r="AH272" s="16"/>
      <c r="AI272" s="16">
        <f t="shared" si="905"/>
        <v>0</v>
      </c>
      <c r="AJ272" s="16"/>
      <c r="AK272" s="16"/>
      <c r="AL272" s="16">
        <f t="shared" si="906"/>
        <v>0</v>
      </c>
      <c r="AM272" s="16"/>
      <c r="AN272" s="16"/>
      <c r="AO272" s="15">
        <f t="shared" si="907"/>
        <v>0</v>
      </c>
      <c r="AP272" s="16"/>
      <c r="AQ272" s="16"/>
      <c r="AR272" s="16">
        <f t="shared" si="908"/>
        <v>0</v>
      </c>
      <c r="AS272" s="16"/>
      <c r="AT272" s="16"/>
      <c r="AU272" s="16">
        <f t="shared" si="909"/>
        <v>0</v>
      </c>
      <c r="AV272" s="16"/>
      <c r="AW272" s="16"/>
      <c r="AX272" s="15">
        <f t="shared" si="910"/>
        <v>0</v>
      </c>
      <c r="AY272" s="16"/>
      <c r="AZ272" s="16"/>
      <c r="BA272" s="16">
        <f t="shared" si="911"/>
        <v>0</v>
      </c>
      <c r="BB272" s="16"/>
      <c r="BC272" s="16"/>
      <c r="BD272" s="16">
        <f t="shared" si="912"/>
        <v>0</v>
      </c>
      <c r="BE272" s="16"/>
      <c r="BF272" s="16"/>
      <c r="BG272" s="15">
        <f t="shared" si="913"/>
        <v>0</v>
      </c>
      <c r="BH272" s="16"/>
      <c r="BI272" s="16"/>
      <c r="BJ272" s="16">
        <f t="shared" si="914"/>
        <v>0</v>
      </c>
      <c r="BK272" s="16"/>
      <c r="BL272" s="16"/>
      <c r="BM272" s="16">
        <f t="shared" si="915"/>
        <v>0</v>
      </c>
      <c r="BN272" s="16"/>
      <c r="BO272" s="16"/>
      <c r="BP272" s="15">
        <f t="shared" si="916"/>
        <v>0</v>
      </c>
      <c r="BQ272" s="16"/>
      <c r="BR272" s="16"/>
      <c r="BS272" s="16">
        <f t="shared" si="917"/>
        <v>0</v>
      </c>
      <c r="BT272" s="16"/>
      <c r="BU272" s="16"/>
      <c r="BV272" s="16">
        <f t="shared" si="918"/>
        <v>0</v>
      </c>
      <c r="BW272" s="17">
        <f t="shared" si="919"/>
        <v>0</v>
      </c>
      <c r="BX272" s="18">
        <f t="shared" si="920"/>
        <v>0</v>
      </c>
      <c r="BY272" s="19">
        <f t="shared" si="921"/>
        <v>0</v>
      </c>
      <c r="BZ272" s="20"/>
      <c r="CA272" s="20"/>
      <c r="CB272" s="20"/>
      <c r="CC272" s="20"/>
      <c r="CD272" s="20"/>
    </row>
    <row r="273" spans="1:82" ht="30" customHeight="1" thickBot="1">
      <c r="A273" s="12">
        <v>6</v>
      </c>
      <c r="B273" s="13" t="s">
        <v>24</v>
      </c>
      <c r="C273" s="16"/>
      <c r="D273" s="16"/>
      <c r="E273" s="15">
        <f t="shared" si="895"/>
        <v>0</v>
      </c>
      <c r="F273" s="16"/>
      <c r="G273" s="16"/>
      <c r="H273" s="16">
        <f t="shared" si="896"/>
        <v>0</v>
      </c>
      <c r="I273" s="16"/>
      <c r="J273" s="16"/>
      <c r="K273" s="16">
        <f t="shared" si="897"/>
        <v>0</v>
      </c>
      <c r="L273" s="16"/>
      <c r="M273" s="16"/>
      <c r="N273" s="15">
        <f t="shared" si="898"/>
        <v>0</v>
      </c>
      <c r="O273" s="16"/>
      <c r="P273" s="16"/>
      <c r="Q273" s="16">
        <f t="shared" si="899"/>
        <v>0</v>
      </c>
      <c r="R273" s="16"/>
      <c r="S273" s="16"/>
      <c r="T273" s="16">
        <f t="shared" si="900"/>
        <v>0</v>
      </c>
      <c r="U273" s="16"/>
      <c r="V273" s="16"/>
      <c r="W273" s="15">
        <f t="shared" si="901"/>
        <v>0</v>
      </c>
      <c r="X273" s="16"/>
      <c r="Y273" s="16"/>
      <c r="Z273" s="16">
        <f t="shared" si="902"/>
        <v>0</v>
      </c>
      <c r="AA273" s="16"/>
      <c r="AB273" s="16"/>
      <c r="AC273" s="16">
        <f t="shared" si="903"/>
        <v>0</v>
      </c>
      <c r="AD273" s="16"/>
      <c r="AE273" s="16"/>
      <c r="AF273" s="15">
        <f t="shared" si="904"/>
        <v>0</v>
      </c>
      <c r="AG273" s="16"/>
      <c r="AH273" s="16"/>
      <c r="AI273" s="16">
        <f t="shared" si="905"/>
        <v>0</v>
      </c>
      <c r="AJ273" s="16"/>
      <c r="AK273" s="16"/>
      <c r="AL273" s="16">
        <f t="shared" si="906"/>
        <v>0</v>
      </c>
      <c r="AM273" s="16"/>
      <c r="AN273" s="16"/>
      <c r="AO273" s="15">
        <f t="shared" si="907"/>
        <v>0</v>
      </c>
      <c r="AP273" s="16"/>
      <c r="AQ273" s="16"/>
      <c r="AR273" s="16">
        <f t="shared" si="908"/>
        <v>0</v>
      </c>
      <c r="AS273" s="16"/>
      <c r="AT273" s="16"/>
      <c r="AU273" s="16">
        <f t="shared" si="909"/>
        <v>0</v>
      </c>
      <c r="AV273" s="16"/>
      <c r="AW273" s="16"/>
      <c r="AX273" s="15">
        <f t="shared" si="910"/>
        <v>0</v>
      </c>
      <c r="AY273" s="16"/>
      <c r="AZ273" s="16"/>
      <c r="BA273" s="16">
        <f t="shared" si="911"/>
        <v>0</v>
      </c>
      <c r="BB273" s="16"/>
      <c r="BC273" s="16"/>
      <c r="BD273" s="16">
        <f t="shared" si="912"/>
        <v>0</v>
      </c>
      <c r="BE273" s="16"/>
      <c r="BF273" s="16"/>
      <c r="BG273" s="15">
        <f t="shared" si="913"/>
        <v>0</v>
      </c>
      <c r="BH273" s="16"/>
      <c r="BI273" s="16"/>
      <c r="BJ273" s="16">
        <f t="shared" si="914"/>
        <v>0</v>
      </c>
      <c r="BK273" s="16"/>
      <c r="BL273" s="16"/>
      <c r="BM273" s="16">
        <f t="shared" si="915"/>
        <v>0</v>
      </c>
      <c r="BN273" s="16"/>
      <c r="BO273" s="16"/>
      <c r="BP273" s="15">
        <f t="shared" si="916"/>
        <v>0</v>
      </c>
      <c r="BQ273" s="16"/>
      <c r="BR273" s="16"/>
      <c r="BS273" s="16">
        <f t="shared" si="917"/>
        <v>0</v>
      </c>
      <c r="BT273" s="16"/>
      <c r="BU273" s="16"/>
      <c r="BV273" s="16">
        <f t="shared" si="918"/>
        <v>0</v>
      </c>
      <c r="BW273" s="17">
        <f t="shared" si="919"/>
        <v>0</v>
      </c>
      <c r="BX273" s="18">
        <f t="shared" si="920"/>
        <v>0</v>
      </c>
      <c r="BY273" s="19">
        <f t="shared" si="921"/>
        <v>0</v>
      </c>
      <c r="BZ273" s="20"/>
      <c r="CA273" s="20"/>
      <c r="CB273" s="20"/>
      <c r="CC273" s="20"/>
      <c r="CD273" s="20"/>
    </row>
    <row r="274" spans="1:82" ht="30" customHeight="1" thickBot="1">
      <c r="A274" s="12">
        <v>7</v>
      </c>
      <c r="B274" s="13" t="s">
        <v>25</v>
      </c>
      <c r="C274" s="16"/>
      <c r="D274" s="16"/>
      <c r="E274" s="15">
        <f t="shared" si="895"/>
        <v>0</v>
      </c>
      <c r="F274" s="16"/>
      <c r="G274" s="16"/>
      <c r="H274" s="16">
        <f t="shared" si="896"/>
        <v>0</v>
      </c>
      <c r="I274" s="16"/>
      <c r="J274" s="16"/>
      <c r="K274" s="16">
        <f t="shared" si="897"/>
        <v>0</v>
      </c>
      <c r="L274" s="16"/>
      <c r="M274" s="16"/>
      <c r="N274" s="15">
        <f t="shared" si="898"/>
        <v>0</v>
      </c>
      <c r="O274" s="16"/>
      <c r="P274" s="16"/>
      <c r="Q274" s="16">
        <f t="shared" si="899"/>
        <v>0</v>
      </c>
      <c r="R274" s="16"/>
      <c r="S274" s="16"/>
      <c r="T274" s="16">
        <f t="shared" si="900"/>
        <v>0</v>
      </c>
      <c r="U274" s="16"/>
      <c r="V274" s="16"/>
      <c r="W274" s="15">
        <f t="shared" si="901"/>
        <v>0</v>
      </c>
      <c r="X274" s="16"/>
      <c r="Y274" s="16"/>
      <c r="Z274" s="16">
        <f t="shared" si="902"/>
        <v>0</v>
      </c>
      <c r="AA274" s="16"/>
      <c r="AB274" s="16"/>
      <c r="AC274" s="16">
        <f t="shared" si="903"/>
        <v>0</v>
      </c>
      <c r="AD274" s="16"/>
      <c r="AE274" s="16"/>
      <c r="AF274" s="15">
        <f t="shared" si="904"/>
        <v>0</v>
      </c>
      <c r="AG274" s="16"/>
      <c r="AH274" s="16"/>
      <c r="AI274" s="16">
        <f t="shared" si="905"/>
        <v>0</v>
      </c>
      <c r="AJ274" s="16"/>
      <c r="AK274" s="16"/>
      <c r="AL274" s="16">
        <f t="shared" si="906"/>
        <v>0</v>
      </c>
      <c r="AM274" s="16"/>
      <c r="AN274" s="16"/>
      <c r="AO274" s="15">
        <f t="shared" si="907"/>
        <v>0</v>
      </c>
      <c r="AP274" s="16"/>
      <c r="AQ274" s="16"/>
      <c r="AR274" s="16">
        <f t="shared" si="908"/>
        <v>0</v>
      </c>
      <c r="AS274" s="16"/>
      <c r="AT274" s="16"/>
      <c r="AU274" s="16">
        <f t="shared" si="909"/>
        <v>0</v>
      </c>
      <c r="AV274" s="16"/>
      <c r="AW274" s="16"/>
      <c r="AX274" s="15">
        <f t="shared" si="910"/>
        <v>0</v>
      </c>
      <c r="AY274" s="16"/>
      <c r="AZ274" s="16"/>
      <c r="BA274" s="16">
        <f t="shared" si="911"/>
        <v>0</v>
      </c>
      <c r="BB274" s="16"/>
      <c r="BC274" s="16"/>
      <c r="BD274" s="16">
        <f t="shared" si="912"/>
        <v>0</v>
      </c>
      <c r="BE274" s="16"/>
      <c r="BF274" s="16"/>
      <c r="BG274" s="15">
        <f t="shared" si="913"/>
        <v>0</v>
      </c>
      <c r="BH274" s="16"/>
      <c r="BI274" s="16"/>
      <c r="BJ274" s="16">
        <f t="shared" si="914"/>
        <v>0</v>
      </c>
      <c r="BK274" s="16"/>
      <c r="BL274" s="16"/>
      <c r="BM274" s="16">
        <f t="shared" si="915"/>
        <v>0</v>
      </c>
      <c r="BN274" s="16"/>
      <c r="BO274" s="16"/>
      <c r="BP274" s="15">
        <f t="shared" si="916"/>
        <v>0</v>
      </c>
      <c r="BQ274" s="16"/>
      <c r="BR274" s="16"/>
      <c r="BS274" s="16">
        <f t="shared" si="917"/>
        <v>0</v>
      </c>
      <c r="BT274" s="16"/>
      <c r="BU274" s="16"/>
      <c r="BV274" s="16">
        <f t="shared" si="918"/>
        <v>0</v>
      </c>
      <c r="BW274" s="17">
        <f t="shared" si="919"/>
        <v>0</v>
      </c>
      <c r="BX274" s="18">
        <f t="shared" si="920"/>
        <v>0</v>
      </c>
      <c r="BY274" s="19">
        <f t="shared" si="921"/>
        <v>0</v>
      </c>
      <c r="BZ274" s="20"/>
      <c r="CA274" s="20"/>
      <c r="CB274" s="20"/>
      <c r="CC274" s="20"/>
      <c r="CD274" s="20"/>
    </row>
    <row r="275" spans="1:82" ht="30" customHeight="1" thickBot="1">
      <c r="A275" s="12">
        <v>8</v>
      </c>
      <c r="B275" s="13" t="s">
        <v>26</v>
      </c>
      <c r="C275" s="21"/>
      <c r="D275" s="21"/>
      <c r="E275" s="15">
        <f t="shared" si="895"/>
        <v>0</v>
      </c>
      <c r="F275" s="21"/>
      <c r="G275" s="21"/>
      <c r="H275" s="16">
        <f t="shared" si="896"/>
        <v>0</v>
      </c>
      <c r="I275" s="21"/>
      <c r="J275" s="21"/>
      <c r="K275" s="16">
        <f t="shared" si="897"/>
        <v>0</v>
      </c>
      <c r="L275" s="21"/>
      <c r="M275" s="21"/>
      <c r="N275" s="15">
        <f t="shared" si="898"/>
        <v>0</v>
      </c>
      <c r="O275" s="21"/>
      <c r="P275" s="21"/>
      <c r="Q275" s="16">
        <f t="shared" si="899"/>
        <v>0</v>
      </c>
      <c r="R275" s="21"/>
      <c r="S275" s="21"/>
      <c r="T275" s="16">
        <f t="shared" si="900"/>
        <v>0</v>
      </c>
      <c r="U275" s="21"/>
      <c r="V275" s="21"/>
      <c r="W275" s="15">
        <f t="shared" si="901"/>
        <v>0</v>
      </c>
      <c r="X275" s="21"/>
      <c r="Y275" s="21"/>
      <c r="Z275" s="16">
        <f t="shared" si="902"/>
        <v>0</v>
      </c>
      <c r="AA275" s="21"/>
      <c r="AB275" s="21"/>
      <c r="AC275" s="16">
        <f t="shared" si="903"/>
        <v>0</v>
      </c>
      <c r="AD275" s="21"/>
      <c r="AE275" s="21"/>
      <c r="AF275" s="15">
        <f t="shared" si="904"/>
        <v>0</v>
      </c>
      <c r="AG275" s="21"/>
      <c r="AH275" s="21"/>
      <c r="AI275" s="16">
        <f t="shared" si="905"/>
        <v>0</v>
      </c>
      <c r="AJ275" s="21"/>
      <c r="AK275" s="21"/>
      <c r="AL275" s="16">
        <f t="shared" si="906"/>
        <v>0</v>
      </c>
      <c r="AM275" s="16"/>
      <c r="AN275" s="16"/>
      <c r="AO275" s="15">
        <f t="shared" si="907"/>
        <v>0</v>
      </c>
      <c r="AP275" s="16"/>
      <c r="AQ275" s="16"/>
      <c r="AR275" s="16">
        <f t="shared" si="908"/>
        <v>0</v>
      </c>
      <c r="AS275" s="16"/>
      <c r="AT275" s="16"/>
      <c r="AU275" s="16">
        <f t="shared" si="909"/>
        <v>0</v>
      </c>
      <c r="AV275" s="16"/>
      <c r="AW275" s="16"/>
      <c r="AX275" s="15">
        <v>0</v>
      </c>
      <c r="AY275" s="16"/>
      <c r="AZ275" s="16"/>
      <c r="BA275" s="16">
        <f t="shared" si="911"/>
        <v>0</v>
      </c>
      <c r="BB275" s="16"/>
      <c r="BC275" s="16"/>
      <c r="BD275" s="16">
        <f t="shared" si="912"/>
        <v>0</v>
      </c>
      <c r="BE275" s="16"/>
      <c r="BF275" s="16"/>
      <c r="BG275" s="15">
        <f t="shared" si="913"/>
        <v>0</v>
      </c>
      <c r="BH275" s="16"/>
      <c r="BI275" s="16"/>
      <c r="BJ275" s="16">
        <f t="shared" si="914"/>
        <v>0</v>
      </c>
      <c r="BK275" s="16"/>
      <c r="BL275" s="16"/>
      <c r="BM275" s="16">
        <f t="shared" si="915"/>
        <v>0</v>
      </c>
      <c r="BN275" s="16"/>
      <c r="BO275" s="16"/>
      <c r="BP275" s="15">
        <v>0</v>
      </c>
      <c r="BQ275" s="21"/>
      <c r="BR275" s="21"/>
      <c r="BS275" s="16">
        <f t="shared" si="917"/>
        <v>0</v>
      </c>
      <c r="BT275" s="21"/>
      <c r="BU275" s="21"/>
      <c r="BV275" s="16">
        <f t="shared" si="918"/>
        <v>0</v>
      </c>
      <c r="BW275" s="17">
        <f t="shared" si="919"/>
        <v>0</v>
      </c>
      <c r="BX275" s="18">
        <f t="shared" si="920"/>
        <v>0</v>
      </c>
      <c r="BY275" s="19">
        <f t="shared" si="921"/>
        <v>0</v>
      </c>
      <c r="BZ275" s="20"/>
      <c r="CA275" s="26"/>
      <c r="CB275" s="26"/>
      <c r="CC275" s="26"/>
      <c r="CD275" s="26"/>
    </row>
    <row r="276" spans="1:82" ht="30" customHeight="1" thickBot="1">
      <c r="A276" s="12">
        <v>9</v>
      </c>
      <c r="B276" s="13" t="s">
        <v>27</v>
      </c>
      <c r="C276" s="16"/>
      <c r="D276" s="16"/>
      <c r="E276" s="15">
        <f t="shared" si="895"/>
        <v>0</v>
      </c>
      <c r="F276" s="16"/>
      <c r="G276" s="16"/>
      <c r="H276" s="16">
        <f t="shared" si="896"/>
        <v>0</v>
      </c>
      <c r="I276" s="16"/>
      <c r="J276" s="16"/>
      <c r="K276" s="16">
        <f t="shared" si="897"/>
        <v>0</v>
      </c>
      <c r="L276" s="16"/>
      <c r="M276" s="16"/>
      <c r="N276" s="15">
        <f t="shared" si="898"/>
        <v>0</v>
      </c>
      <c r="O276" s="16"/>
      <c r="P276" s="16"/>
      <c r="Q276" s="16">
        <f t="shared" si="899"/>
        <v>0</v>
      </c>
      <c r="R276" s="16"/>
      <c r="S276" s="16"/>
      <c r="T276" s="16">
        <f t="shared" si="900"/>
        <v>0</v>
      </c>
      <c r="U276" s="16"/>
      <c r="V276" s="16"/>
      <c r="W276" s="15">
        <f t="shared" si="901"/>
        <v>0</v>
      </c>
      <c r="X276" s="16"/>
      <c r="Y276" s="16"/>
      <c r="Z276" s="16">
        <f t="shared" si="902"/>
        <v>0</v>
      </c>
      <c r="AA276" s="16"/>
      <c r="AB276" s="16"/>
      <c r="AC276" s="16">
        <f t="shared" si="903"/>
        <v>0</v>
      </c>
      <c r="AD276" s="16"/>
      <c r="AE276" s="16"/>
      <c r="AF276" s="15">
        <f t="shared" si="904"/>
        <v>0</v>
      </c>
      <c r="AG276" s="16"/>
      <c r="AH276" s="16"/>
      <c r="AI276" s="16">
        <f t="shared" si="905"/>
        <v>0</v>
      </c>
      <c r="AJ276" s="16"/>
      <c r="AK276" s="16"/>
      <c r="AL276" s="16">
        <f t="shared" si="906"/>
        <v>0</v>
      </c>
      <c r="AM276" s="16"/>
      <c r="AN276" s="16"/>
      <c r="AO276" s="15">
        <f t="shared" si="907"/>
        <v>0</v>
      </c>
      <c r="AP276" s="16"/>
      <c r="AQ276" s="16"/>
      <c r="AR276" s="16">
        <f t="shared" si="908"/>
        <v>0</v>
      </c>
      <c r="AS276" s="16"/>
      <c r="AT276" s="16"/>
      <c r="AU276" s="16">
        <f t="shared" si="909"/>
        <v>0</v>
      </c>
      <c r="AV276" s="16"/>
      <c r="AW276" s="16"/>
      <c r="AX276" s="15">
        <f t="shared" ref="AX276:AX295" si="922">SUM(AV276:AW276)</f>
        <v>0</v>
      </c>
      <c r="AY276" s="16"/>
      <c r="AZ276" s="16"/>
      <c r="BA276" s="16">
        <f t="shared" si="911"/>
        <v>0</v>
      </c>
      <c r="BB276" s="16"/>
      <c r="BC276" s="16"/>
      <c r="BD276" s="16">
        <f t="shared" si="912"/>
        <v>0</v>
      </c>
      <c r="BE276" s="16"/>
      <c r="BF276" s="16"/>
      <c r="BG276" s="15">
        <f t="shared" si="913"/>
        <v>0</v>
      </c>
      <c r="BH276" s="16"/>
      <c r="BI276" s="16"/>
      <c r="BJ276" s="16">
        <f t="shared" si="914"/>
        <v>0</v>
      </c>
      <c r="BK276" s="16"/>
      <c r="BL276" s="16"/>
      <c r="BM276" s="16">
        <f t="shared" si="915"/>
        <v>0</v>
      </c>
      <c r="BN276" s="16"/>
      <c r="BO276" s="16"/>
      <c r="BP276" s="15">
        <f t="shared" ref="BP276:BP295" si="923">SUM(BN276:BO276)</f>
        <v>0</v>
      </c>
      <c r="BQ276" s="16"/>
      <c r="BR276" s="16"/>
      <c r="BS276" s="16">
        <f t="shared" si="917"/>
        <v>0</v>
      </c>
      <c r="BT276" s="16"/>
      <c r="BU276" s="16"/>
      <c r="BV276" s="16">
        <f t="shared" si="918"/>
        <v>0</v>
      </c>
      <c r="BW276" s="17">
        <f t="shared" si="919"/>
        <v>0</v>
      </c>
      <c r="BX276" s="18">
        <f t="shared" si="920"/>
        <v>0</v>
      </c>
      <c r="BY276" s="19">
        <f t="shared" si="921"/>
        <v>0</v>
      </c>
      <c r="BZ276" s="20"/>
      <c r="CA276" s="20"/>
      <c r="CB276" s="20"/>
      <c r="CC276" s="20"/>
      <c r="CD276" s="20"/>
    </row>
    <row r="277" spans="1:82" ht="30" customHeight="1" thickBot="1">
      <c r="A277" s="12">
        <v>10</v>
      </c>
      <c r="B277" s="13" t="s">
        <v>28</v>
      </c>
      <c r="C277" s="21"/>
      <c r="D277" s="21"/>
      <c r="E277" s="15">
        <f t="shared" si="895"/>
        <v>0</v>
      </c>
      <c r="F277" s="21"/>
      <c r="G277" s="21"/>
      <c r="H277" s="16">
        <f t="shared" si="896"/>
        <v>0</v>
      </c>
      <c r="I277" s="21"/>
      <c r="J277" s="21"/>
      <c r="K277" s="16">
        <f t="shared" si="897"/>
        <v>0</v>
      </c>
      <c r="L277" s="21"/>
      <c r="M277" s="21"/>
      <c r="N277" s="15">
        <f t="shared" si="898"/>
        <v>0</v>
      </c>
      <c r="O277" s="21"/>
      <c r="P277" s="21"/>
      <c r="Q277" s="16">
        <f t="shared" si="899"/>
        <v>0</v>
      </c>
      <c r="R277" s="21"/>
      <c r="S277" s="21"/>
      <c r="T277" s="16">
        <f t="shared" si="900"/>
        <v>0</v>
      </c>
      <c r="U277" s="21"/>
      <c r="V277" s="21"/>
      <c r="W277" s="15">
        <f t="shared" si="901"/>
        <v>0</v>
      </c>
      <c r="X277" s="16"/>
      <c r="Y277" s="16"/>
      <c r="Z277" s="16">
        <f t="shared" si="902"/>
        <v>0</v>
      </c>
      <c r="AA277" s="16"/>
      <c r="AB277" s="16"/>
      <c r="AC277" s="16">
        <f t="shared" si="903"/>
        <v>0</v>
      </c>
      <c r="AD277" s="16"/>
      <c r="AE277" s="16"/>
      <c r="AF277" s="15">
        <f t="shared" si="904"/>
        <v>0</v>
      </c>
      <c r="AG277" s="21"/>
      <c r="AH277" s="21"/>
      <c r="AI277" s="16">
        <f t="shared" si="905"/>
        <v>0</v>
      </c>
      <c r="AJ277" s="21"/>
      <c r="AK277" s="21"/>
      <c r="AL277" s="16">
        <f t="shared" si="906"/>
        <v>0</v>
      </c>
      <c r="AM277" s="16"/>
      <c r="AN277" s="16"/>
      <c r="AO277" s="15">
        <f t="shared" si="907"/>
        <v>0</v>
      </c>
      <c r="AP277" s="16"/>
      <c r="AQ277" s="16"/>
      <c r="AR277" s="16">
        <f t="shared" si="908"/>
        <v>0</v>
      </c>
      <c r="AS277" s="16"/>
      <c r="AT277" s="16"/>
      <c r="AU277" s="16">
        <f t="shared" si="909"/>
        <v>0</v>
      </c>
      <c r="AV277" s="16"/>
      <c r="AW277" s="16"/>
      <c r="AX277" s="15">
        <f t="shared" si="922"/>
        <v>0</v>
      </c>
      <c r="AY277" s="16"/>
      <c r="AZ277" s="16"/>
      <c r="BA277" s="16">
        <f t="shared" si="911"/>
        <v>0</v>
      </c>
      <c r="BB277" s="16"/>
      <c r="BC277" s="16"/>
      <c r="BD277" s="16">
        <f t="shared" si="912"/>
        <v>0</v>
      </c>
      <c r="BE277" s="16"/>
      <c r="BF277" s="16"/>
      <c r="BG277" s="15">
        <f t="shared" si="913"/>
        <v>0</v>
      </c>
      <c r="BH277" s="16"/>
      <c r="BI277" s="16"/>
      <c r="BJ277" s="16">
        <f t="shared" si="914"/>
        <v>0</v>
      </c>
      <c r="BK277" s="16"/>
      <c r="BL277" s="16"/>
      <c r="BM277" s="16">
        <f t="shared" si="915"/>
        <v>0</v>
      </c>
      <c r="BN277" s="16"/>
      <c r="BO277" s="16"/>
      <c r="BP277" s="15">
        <f t="shared" si="923"/>
        <v>0</v>
      </c>
      <c r="BQ277" s="21"/>
      <c r="BR277" s="21"/>
      <c r="BS277" s="16">
        <f t="shared" si="917"/>
        <v>0</v>
      </c>
      <c r="BT277" s="21"/>
      <c r="BU277" s="21"/>
      <c r="BV277" s="16">
        <f t="shared" si="918"/>
        <v>0</v>
      </c>
      <c r="BW277" s="17">
        <f t="shared" si="919"/>
        <v>0</v>
      </c>
      <c r="BX277" s="18">
        <f t="shared" si="920"/>
        <v>0</v>
      </c>
      <c r="BY277" s="19">
        <f t="shared" si="921"/>
        <v>0</v>
      </c>
      <c r="BZ277" s="20"/>
      <c r="CA277" s="26"/>
      <c r="CB277" s="26"/>
      <c r="CC277" s="26"/>
      <c r="CD277" s="26"/>
    </row>
    <row r="278" spans="1:82" ht="30" customHeight="1" thickBot="1">
      <c r="A278" s="12">
        <v>11</v>
      </c>
      <c r="B278" s="13" t="s">
        <v>29</v>
      </c>
      <c r="C278" s="16"/>
      <c r="D278" s="16"/>
      <c r="E278" s="15">
        <f t="shared" si="895"/>
        <v>0</v>
      </c>
      <c r="F278" s="16"/>
      <c r="G278" s="16"/>
      <c r="H278" s="16">
        <f t="shared" si="896"/>
        <v>0</v>
      </c>
      <c r="I278" s="16"/>
      <c r="J278" s="16"/>
      <c r="K278" s="16">
        <f t="shared" si="897"/>
        <v>0</v>
      </c>
      <c r="L278" s="16"/>
      <c r="M278" s="16"/>
      <c r="N278" s="15">
        <f t="shared" si="898"/>
        <v>0</v>
      </c>
      <c r="O278" s="16"/>
      <c r="P278" s="16"/>
      <c r="Q278" s="16">
        <f t="shared" si="899"/>
        <v>0</v>
      </c>
      <c r="R278" s="16"/>
      <c r="S278" s="16"/>
      <c r="T278" s="16">
        <f t="shared" si="900"/>
        <v>0</v>
      </c>
      <c r="U278" s="16"/>
      <c r="V278" s="16"/>
      <c r="W278" s="15">
        <f t="shared" si="901"/>
        <v>0</v>
      </c>
      <c r="X278" s="16"/>
      <c r="Y278" s="16"/>
      <c r="Z278" s="16">
        <f t="shared" si="902"/>
        <v>0</v>
      </c>
      <c r="AA278" s="16"/>
      <c r="AB278" s="16"/>
      <c r="AC278" s="16">
        <f t="shared" si="903"/>
        <v>0</v>
      </c>
      <c r="AD278" s="16"/>
      <c r="AE278" s="16"/>
      <c r="AF278" s="15">
        <f t="shared" si="904"/>
        <v>0</v>
      </c>
      <c r="AG278" s="16"/>
      <c r="AH278" s="16"/>
      <c r="AI278" s="16">
        <f t="shared" si="905"/>
        <v>0</v>
      </c>
      <c r="AJ278" s="16"/>
      <c r="AK278" s="16"/>
      <c r="AL278" s="16">
        <f t="shared" si="906"/>
        <v>0</v>
      </c>
      <c r="AM278" s="16"/>
      <c r="AN278" s="16"/>
      <c r="AO278" s="15">
        <f t="shared" si="907"/>
        <v>0</v>
      </c>
      <c r="AP278" s="16"/>
      <c r="AQ278" s="16"/>
      <c r="AR278" s="16">
        <f t="shared" si="908"/>
        <v>0</v>
      </c>
      <c r="AS278" s="16"/>
      <c r="AT278" s="16"/>
      <c r="AU278" s="16">
        <f t="shared" si="909"/>
        <v>0</v>
      </c>
      <c r="AV278" s="16"/>
      <c r="AW278" s="16"/>
      <c r="AX278" s="15">
        <f t="shared" si="922"/>
        <v>0</v>
      </c>
      <c r="AY278" s="16"/>
      <c r="AZ278" s="16"/>
      <c r="BA278" s="16">
        <f t="shared" si="911"/>
        <v>0</v>
      </c>
      <c r="BB278" s="16"/>
      <c r="BC278" s="16"/>
      <c r="BD278" s="16">
        <f t="shared" si="912"/>
        <v>0</v>
      </c>
      <c r="BE278" s="16"/>
      <c r="BF278" s="16"/>
      <c r="BG278" s="15">
        <f t="shared" si="913"/>
        <v>0</v>
      </c>
      <c r="BH278" s="16"/>
      <c r="BI278" s="16"/>
      <c r="BJ278" s="16">
        <f t="shared" si="914"/>
        <v>0</v>
      </c>
      <c r="BK278" s="16"/>
      <c r="BL278" s="16"/>
      <c r="BM278" s="16">
        <f t="shared" si="915"/>
        <v>0</v>
      </c>
      <c r="BN278" s="16"/>
      <c r="BO278" s="16"/>
      <c r="BP278" s="15">
        <f t="shared" si="923"/>
        <v>0</v>
      </c>
      <c r="BQ278" s="16"/>
      <c r="BR278" s="16"/>
      <c r="BS278" s="16">
        <f t="shared" si="917"/>
        <v>0</v>
      </c>
      <c r="BT278" s="16"/>
      <c r="BU278" s="16"/>
      <c r="BV278" s="16">
        <f t="shared" si="918"/>
        <v>0</v>
      </c>
      <c r="BW278" s="17">
        <f t="shared" si="919"/>
        <v>0</v>
      </c>
      <c r="BX278" s="18">
        <f t="shared" si="920"/>
        <v>0</v>
      </c>
      <c r="BY278" s="19">
        <f t="shared" si="921"/>
        <v>0</v>
      </c>
      <c r="BZ278" s="20"/>
      <c r="CA278" s="20"/>
      <c r="CB278" s="20"/>
      <c r="CC278" s="20"/>
      <c r="CD278" s="20"/>
    </row>
    <row r="279" spans="1:82" ht="30" customHeight="1" thickBot="1">
      <c r="A279" s="12">
        <v>12</v>
      </c>
      <c r="B279" s="13" t="s">
        <v>30</v>
      </c>
      <c r="C279" s="21"/>
      <c r="D279" s="21"/>
      <c r="E279" s="15">
        <f t="shared" si="895"/>
        <v>0</v>
      </c>
      <c r="F279" s="21"/>
      <c r="G279" s="21"/>
      <c r="H279" s="16">
        <f t="shared" si="896"/>
        <v>0</v>
      </c>
      <c r="I279" s="21"/>
      <c r="J279" s="21"/>
      <c r="K279" s="16">
        <f t="shared" si="897"/>
        <v>0</v>
      </c>
      <c r="L279" s="21"/>
      <c r="M279" s="21"/>
      <c r="N279" s="15">
        <f t="shared" si="898"/>
        <v>0</v>
      </c>
      <c r="O279" s="21"/>
      <c r="P279" s="21"/>
      <c r="Q279" s="16">
        <f t="shared" si="899"/>
        <v>0</v>
      </c>
      <c r="R279" s="21"/>
      <c r="S279" s="21"/>
      <c r="T279" s="16">
        <f t="shared" si="900"/>
        <v>0</v>
      </c>
      <c r="U279" s="21"/>
      <c r="V279" s="21"/>
      <c r="W279" s="15">
        <f t="shared" si="901"/>
        <v>0</v>
      </c>
      <c r="X279" s="21"/>
      <c r="Y279" s="21"/>
      <c r="Z279" s="16">
        <f t="shared" si="902"/>
        <v>0</v>
      </c>
      <c r="AA279" s="21"/>
      <c r="AB279" s="21"/>
      <c r="AC279" s="16">
        <f t="shared" si="903"/>
        <v>0</v>
      </c>
      <c r="AD279" s="21"/>
      <c r="AE279" s="21"/>
      <c r="AF279" s="15">
        <f t="shared" si="904"/>
        <v>0</v>
      </c>
      <c r="AG279" s="21"/>
      <c r="AH279" s="21"/>
      <c r="AI279" s="16">
        <f t="shared" si="905"/>
        <v>0</v>
      </c>
      <c r="AJ279" s="21"/>
      <c r="AK279" s="21"/>
      <c r="AL279" s="16">
        <f t="shared" si="906"/>
        <v>0</v>
      </c>
      <c r="AM279" s="16"/>
      <c r="AN279" s="16"/>
      <c r="AO279" s="15">
        <f t="shared" si="907"/>
        <v>0</v>
      </c>
      <c r="AP279" s="16"/>
      <c r="AQ279" s="16"/>
      <c r="AR279" s="16">
        <f t="shared" si="908"/>
        <v>0</v>
      </c>
      <c r="AS279" s="16"/>
      <c r="AT279" s="16"/>
      <c r="AU279" s="16">
        <f t="shared" si="909"/>
        <v>0</v>
      </c>
      <c r="AV279" s="16"/>
      <c r="AW279" s="16"/>
      <c r="AX279" s="15">
        <f t="shared" si="922"/>
        <v>0</v>
      </c>
      <c r="AY279" s="16"/>
      <c r="AZ279" s="16"/>
      <c r="BA279" s="16">
        <f t="shared" si="911"/>
        <v>0</v>
      </c>
      <c r="BB279" s="16"/>
      <c r="BC279" s="16"/>
      <c r="BD279" s="16">
        <f t="shared" si="912"/>
        <v>0</v>
      </c>
      <c r="BE279" s="16"/>
      <c r="BF279" s="16"/>
      <c r="BG279" s="15">
        <f t="shared" si="913"/>
        <v>0</v>
      </c>
      <c r="BH279" s="16"/>
      <c r="BI279" s="16"/>
      <c r="BJ279" s="16">
        <f t="shared" si="914"/>
        <v>0</v>
      </c>
      <c r="BK279" s="16"/>
      <c r="BL279" s="16"/>
      <c r="BM279" s="16">
        <f t="shared" si="915"/>
        <v>0</v>
      </c>
      <c r="BN279" s="21"/>
      <c r="BO279" s="21"/>
      <c r="BP279" s="15">
        <f t="shared" si="923"/>
        <v>0</v>
      </c>
      <c r="BQ279" s="21"/>
      <c r="BR279" s="21"/>
      <c r="BS279" s="16">
        <f t="shared" si="917"/>
        <v>0</v>
      </c>
      <c r="BT279" s="21"/>
      <c r="BU279" s="21"/>
      <c r="BV279" s="16">
        <f t="shared" si="918"/>
        <v>0</v>
      </c>
      <c r="BW279" s="17">
        <f t="shared" si="919"/>
        <v>0</v>
      </c>
      <c r="BX279" s="18">
        <f t="shared" si="920"/>
        <v>0</v>
      </c>
      <c r="BY279" s="19">
        <f t="shared" si="921"/>
        <v>0</v>
      </c>
      <c r="BZ279" s="20"/>
      <c r="CA279" s="26"/>
      <c r="CB279" s="26"/>
      <c r="CC279" s="26"/>
      <c r="CD279" s="26"/>
    </row>
    <row r="280" spans="1:82" ht="30" customHeight="1" thickBot="1">
      <c r="A280" s="12">
        <v>13</v>
      </c>
      <c r="B280" s="13" t="s">
        <v>31</v>
      </c>
      <c r="C280" s="16"/>
      <c r="D280" s="16"/>
      <c r="E280" s="15">
        <f t="shared" si="895"/>
        <v>0</v>
      </c>
      <c r="F280" s="16"/>
      <c r="G280" s="16"/>
      <c r="H280" s="16">
        <f t="shared" si="896"/>
        <v>0</v>
      </c>
      <c r="I280" s="16"/>
      <c r="J280" s="16"/>
      <c r="K280" s="16">
        <f t="shared" si="897"/>
        <v>0</v>
      </c>
      <c r="L280" s="16"/>
      <c r="M280" s="16"/>
      <c r="N280" s="15">
        <f t="shared" si="898"/>
        <v>0</v>
      </c>
      <c r="O280" s="16"/>
      <c r="P280" s="16"/>
      <c r="Q280" s="16">
        <f t="shared" si="899"/>
        <v>0</v>
      </c>
      <c r="R280" s="16"/>
      <c r="S280" s="16"/>
      <c r="T280" s="16">
        <f t="shared" si="900"/>
        <v>0</v>
      </c>
      <c r="U280" s="16"/>
      <c r="V280" s="16"/>
      <c r="W280" s="15">
        <f t="shared" si="901"/>
        <v>0</v>
      </c>
      <c r="X280" s="16"/>
      <c r="Y280" s="16"/>
      <c r="Z280" s="16">
        <f t="shared" si="902"/>
        <v>0</v>
      </c>
      <c r="AA280" s="16"/>
      <c r="AB280" s="16"/>
      <c r="AC280" s="16">
        <f t="shared" si="903"/>
        <v>0</v>
      </c>
      <c r="AD280" s="16"/>
      <c r="AE280" s="16"/>
      <c r="AF280" s="15">
        <f t="shared" si="904"/>
        <v>0</v>
      </c>
      <c r="AG280" s="16"/>
      <c r="AH280" s="16"/>
      <c r="AI280" s="16">
        <f t="shared" si="905"/>
        <v>0</v>
      </c>
      <c r="AJ280" s="16"/>
      <c r="AK280" s="16"/>
      <c r="AL280" s="16">
        <f t="shared" si="906"/>
        <v>0</v>
      </c>
      <c r="AM280" s="16"/>
      <c r="AN280" s="16"/>
      <c r="AO280" s="15">
        <f t="shared" si="907"/>
        <v>0</v>
      </c>
      <c r="AP280" s="16"/>
      <c r="AQ280" s="16"/>
      <c r="AR280" s="16">
        <f t="shared" si="908"/>
        <v>0</v>
      </c>
      <c r="AS280" s="16"/>
      <c r="AT280" s="16"/>
      <c r="AU280" s="16">
        <f t="shared" si="909"/>
        <v>0</v>
      </c>
      <c r="AV280" s="16"/>
      <c r="AW280" s="16"/>
      <c r="AX280" s="15">
        <f t="shared" si="922"/>
        <v>0</v>
      </c>
      <c r="AY280" s="16"/>
      <c r="AZ280" s="16"/>
      <c r="BA280" s="16">
        <f t="shared" si="911"/>
        <v>0</v>
      </c>
      <c r="BB280" s="16"/>
      <c r="BC280" s="16"/>
      <c r="BD280" s="16">
        <f t="shared" si="912"/>
        <v>0</v>
      </c>
      <c r="BE280" s="16"/>
      <c r="BF280" s="16"/>
      <c r="BG280" s="15">
        <f t="shared" si="913"/>
        <v>0</v>
      </c>
      <c r="BH280" s="16"/>
      <c r="BI280" s="16"/>
      <c r="BJ280" s="16">
        <f t="shared" si="914"/>
        <v>0</v>
      </c>
      <c r="BK280" s="16"/>
      <c r="BL280" s="16"/>
      <c r="BM280" s="16">
        <f t="shared" si="915"/>
        <v>0</v>
      </c>
      <c r="BN280" s="16"/>
      <c r="BO280" s="16"/>
      <c r="BP280" s="15">
        <f t="shared" si="923"/>
        <v>0</v>
      </c>
      <c r="BQ280" s="16"/>
      <c r="BR280" s="16"/>
      <c r="BS280" s="16">
        <f t="shared" si="917"/>
        <v>0</v>
      </c>
      <c r="BT280" s="16"/>
      <c r="BU280" s="16"/>
      <c r="BV280" s="16">
        <f t="shared" si="918"/>
        <v>0</v>
      </c>
      <c r="BW280" s="17">
        <f t="shared" si="919"/>
        <v>0</v>
      </c>
      <c r="BX280" s="18">
        <f t="shared" si="920"/>
        <v>0</v>
      </c>
      <c r="BY280" s="19">
        <f t="shared" si="921"/>
        <v>0</v>
      </c>
      <c r="BZ280" s="20"/>
      <c r="CA280" s="20"/>
      <c r="CB280" s="20"/>
      <c r="CC280" s="20"/>
      <c r="CD280" s="20"/>
    </row>
    <row r="281" spans="1:82" ht="30" customHeight="1" thickBot="1">
      <c r="A281" s="12">
        <v>14</v>
      </c>
      <c r="B281" s="13" t="s">
        <v>32</v>
      </c>
      <c r="C281" s="16"/>
      <c r="D281" s="16"/>
      <c r="E281" s="15">
        <f t="shared" si="895"/>
        <v>0</v>
      </c>
      <c r="F281" s="16"/>
      <c r="G281" s="16"/>
      <c r="H281" s="16">
        <f t="shared" si="896"/>
        <v>0</v>
      </c>
      <c r="I281" s="16"/>
      <c r="J281" s="16"/>
      <c r="K281" s="16">
        <f t="shared" si="897"/>
        <v>0</v>
      </c>
      <c r="L281" s="16"/>
      <c r="M281" s="16"/>
      <c r="N281" s="15">
        <f t="shared" si="898"/>
        <v>0</v>
      </c>
      <c r="O281" s="16"/>
      <c r="P281" s="16"/>
      <c r="Q281" s="16">
        <f t="shared" si="899"/>
        <v>0</v>
      </c>
      <c r="R281" s="16"/>
      <c r="S281" s="16"/>
      <c r="T281" s="16">
        <f t="shared" si="900"/>
        <v>0</v>
      </c>
      <c r="U281" s="16"/>
      <c r="V281" s="16"/>
      <c r="W281" s="15">
        <f t="shared" si="901"/>
        <v>0</v>
      </c>
      <c r="X281" s="16"/>
      <c r="Y281" s="16"/>
      <c r="Z281" s="16">
        <f t="shared" si="902"/>
        <v>0</v>
      </c>
      <c r="AA281" s="16"/>
      <c r="AB281" s="16"/>
      <c r="AC281" s="16">
        <f t="shared" si="903"/>
        <v>0</v>
      </c>
      <c r="AD281" s="16"/>
      <c r="AE281" s="16"/>
      <c r="AF281" s="15">
        <f t="shared" si="904"/>
        <v>0</v>
      </c>
      <c r="AG281" s="16"/>
      <c r="AH281" s="16"/>
      <c r="AI281" s="16">
        <f t="shared" si="905"/>
        <v>0</v>
      </c>
      <c r="AJ281" s="16"/>
      <c r="AK281" s="16"/>
      <c r="AL281" s="16">
        <f t="shared" si="906"/>
        <v>0</v>
      </c>
      <c r="AM281" s="16"/>
      <c r="AN281" s="16"/>
      <c r="AO281" s="15">
        <f t="shared" si="907"/>
        <v>0</v>
      </c>
      <c r="AP281" s="16"/>
      <c r="AQ281" s="16"/>
      <c r="AR281" s="16">
        <f t="shared" si="908"/>
        <v>0</v>
      </c>
      <c r="AS281" s="16"/>
      <c r="AT281" s="16"/>
      <c r="AU281" s="16">
        <f t="shared" si="909"/>
        <v>0</v>
      </c>
      <c r="AV281" s="16"/>
      <c r="AW281" s="16"/>
      <c r="AX281" s="15">
        <f t="shared" si="922"/>
        <v>0</v>
      </c>
      <c r="AY281" s="16"/>
      <c r="AZ281" s="16"/>
      <c r="BA281" s="16">
        <f t="shared" si="911"/>
        <v>0</v>
      </c>
      <c r="BB281" s="16"/>
      <c r="BC281" s="16"/>
      <c r="BD281" s="16">
        <f t="shared" si="912"/>
        <v>0</v>
      </c>
      <c r="BE281" s="16"/>
      <c r="BF281" s="16"/>
      <c r="BG281" s="15">
        <f t="shared" si="913"/>
        <v>0</v>
      </c>
      <c r="BH281" s="16"/>
      <c r="BI281" s="16"/>
      <c r="BJ281" s="16">
        <f t="shared" si="914"/>
        <v>0</v>
      </c>
      <c r="BK281" s="16"/>
      <c r="BL281" s="16"/>
      <c r="BM281" s="16">
        <f t="shared" si="915"/>
        <v>0</v>
      </c>
      <c r="BN281" s="16"/>
      <c r="BO281" s="16"/>
      <c r="BP281" s="15">
        <f t="shared" si="923"/>
        <v>0</v>
      </c>
      <c r="BQ281" s="16"/>
      <c r="BR281" s="16"/>
      <c r="BS281" s="16">
        <f t="shared" si="917"/>
        <v>0</v>
      </c>
      <c r="BT281" s="16"/>
      <c r="BU281" s="16"/>
      <c r="BV281" s="16">
        <f t="shared" si="918"/>
        <v>0</v>
      </c>
      <c r="BW281" s="17">
        <f t="shared" si="919"/>
        <v>0</v>
      </c>
      <c r="BX281" s="18">
        <f t="shared" si="920"/>
        <v>0</v>
      </c>
      <c r="BY281" s="19">
        <f t="shared" si="921"/>
        <v>0</v>
      </c>
      <c r="BZ281" s="20"/>
      <c r="CA281" s="20"/>
      <c r="CB281" s="20"/>
      <c r="CC281" s="20"/>
      <c r="CD281" s="20"/>
    </row>
    <row r="282" spans="1:82" ht="30" customHeight="1" thickBot="1">
      <c r="A282" s="12">
        <v>15</v>
      </c>
      <c r="B282" s="13" t="s">
        <v>33</v>
      </c>
      <c r="C282" s="16"/>
      <c r="D282" s="16"/>
      <c r="E282" s="15">
        <f t="shared" si="895"/>
        <v>0</v>
      </c>
      <c r="F282" s="16"/>
      <c r="G282" s="16"/>
      <c r="H282" s="16">
        <f t="shared" si="896"/>
        <v>0</v>
      </c>
      <c r="I282" s="16"/>
      <c r="J282" s="16"/>
      <c r="K282" s="16">
        <f t="shared" si="897"/>
        <v>0</v>
      </c>
      <c r="L282" s="16"/>
      <c r="M282" s="16"/>
      <c r="N282" s="15">
        <f t="shared" si="898"/>
        <v>0</v>
      </c>
      <c r="O282" s="16"/>
      <c r="P282" s="16"/>
      <c r="Q282" s="16">
        <f t="shared" si="899"/>
        <v>0</v>
      </c>
      <c r="R282" s="16"/>
      <c r="S282" s="16"/>
      <c r="T282" s="16">
        <f t="shared" si="900"/>
        <v>0</v>
      </c>
      <c r="U282" s="16"/>
      <c r="V282" s="16"/>
      <c r="W282" s="15">
        <f t="shared" si="901"/>
        <v>0</v>
      </c>
      <c r="X282" s="16"/>
      <c r="Y282" s="16"/>
      <c r="Z282" s="16">
        <f t="shared" si="902"/>
        <v>0</v>
      </c>
      <c r="AA282" s="16"/>
      <c r="AB282" s="16"/>
      <c r="AC282" s="16">
        <f t="shared" si="903"/>
        <v>0</v>
      </c>
      <c r="AD282" s="16"/>
      <c r="AE282" s="16"/>
      <c r="AF282" s="15">
        <f t="shared" si="904"/>
        <v>0</v>
      </c>
      <c r="AG282" s="16"/>
      <c r="AH282" s="16"/>
      <c r="AI282" s="16">
        <f t="shared" si="905"/>
        <v>0</v>
      </c>
      <c r="AJ282" s="16"/>
      <c r="AK282" s="16"/>
      <c r="AL282" s="16">
        <f t="shared" si="906"/>
        <v>0</v>
      </c>
      <c r="AM282" s="16"/>
      <c r="AN282" s="16"/>
      <c r="AO282" s="15">
        <f t="shared" si="907"/>
        <v>0</v>
      </c>
      <c r="AP282" s="16"/>
      <c r="AQ282" s="16"/>
      <c r="AR282" s="16">
        <f t="shared" si="908"/>
        <v>0</v>
      </c>
      <c r="AS282" s="16"/>
      <c r="AT282" s="16"/>
      <c r="AU282" s="16">
        <f t="shared" si="909"/>
        <v>0</v>
      </c>
      <c r="AV282" s="16"/>
      <c r="AW282" s="16"/>
      <c r="AX282" s="15">
        <f t="shared" si="922"/>
        <v>0</v>
      </c>
      <c r="AY282" s="16"/>
      <c r="AZ282" s="16"/>
      <c r="BA282" s="16">
        <f t="shared" si="911"/>
        <v>0</v>
      </c>
      <c r="BB282" s="16"/>
      <c r="BC282" s="16"/>
      <c r="BD282" s="16">
        <f t="shared" si="912"/>
        <v>0</v>
      </c>
      <c r="BE282" s="16"/>
      <c r="BF282" s="16"/>
      <c r="BG282" s="15">
        <f t="shared" si="913"/>
        <v>0</v>
      </c>
      <c r="BH282" s="16"/>
      <c r="BI282" s="16"/>
      <c r="BJ282" s="16">
        <f t="shared" si="914"/>
        <v>0</v>
      </c>
      <c r="BK282" s="16"/>
      <c r="BL282" s="16"/>
      <c r="BM282" s="16">
        <f t="shared" si="915"/>
        <v>0</v>
      </c>
      <c r="BN282" s="16"/>
      <c r="BO282" s="16"/>
      <c r="BP282" s="15">
        <f t="shared" si="923"/>
        <v>0</v>
      </c>
      <c r="BQ282" s="16"/>
      <c r="BR282" s="16"/>
      <c r="BS282" s="16">
        <f t="shared" si="917"/>
        <v>0</v>
      </c>
      <c r="BT282" s="16"/>
      <c r="BU282" s="16"/>
      <c r="BV282" s="16">
        <f t="shared" si="918"/>
        <v>0</v>
      </c>
      <c r="BW282" s="17">
        <f t="shared" si="919"/>
        <v>0</v>
      </c>
      <c r="BX282" s="18">
        <f t="shared" si="920"/>
        <v>0</v>
      </c>
      <c r="BY282" s="19">
        <f t="shared" si="921"/>
        <v>0</v>
      </c>
      <c r="BZ282" s="20"/>
      <c r="CA282" s="20"/>
      <c r="CB282" s="20"/>
      <c r="CC282" s="20"/>
      <c r="CD282" s="20"/>
    </row>
    <row r="283" spans="1:82" ht="30" customHeight="1" thickBot="1">
      <c r="A283" s="12">
        <v>16</v>
      </c>
      <c r="B283" s="13" t="s">
        <v>34</v>
      </c>
      <c r="C283" s="16"/>
      <c r="D283" s="16"/>
      <c r="E283" s="15">
        <f t="shared" si="895"/>
        <v>0</v>
      </c>
      <c r="F283" s="16"/>
      <c r="G283" s="16"/>
      <c r="H283" s="16">
        <f t="shared" si="896"/>
        <v>0</v>
      </c>
      <c r="I283" s="16"/>
      <c r="J283" s="16"/>
      <c r="K283" s="16">
        <f t="shared" si="897"/>
        <v>0</v>
      </c>
      <c r="L283" s="16"/>
      <c r="M283" s="16"/>
      <c r="N283" s="15">
        <f t="shared" si="898"/>
        <v>0</v>
      </c>
      <c r="O283" s="16"/>
      <c r="P283" s="16"/>
      <c r="Q283" s="16">
        <f t="shared" si="899"/>
        <v>0</v>
      </c>
      <c r="R283" s="16"/>
      <c r="S283" s="16"/>
      <c r="T283" s="16">
        <f t="shared" si="900"/>
        <v>0</v>
      </c>
      <c r="U283" s="16"/>
      <c r="V283" s="16"/>
      <c r="W283" s="15">
        <f t="shared" si="901"/>
        <v>0</v>
      </c>
      <c r="X283" s="16"/>
      <c r="Y283" s="16"/>
      <c r="Z283" s="16">
        <f t="shared" si="902"/>
        <v>0</v>
      </c>
      <c r="AA283" s="16"/>
      <c r="AB283" s="16"/>
      <c r="AC283" s="16">
        <f t="shared" si="903"/>
        <v>0</v>
      </c>
      <c r="AD283" s="16"/>
      <c r="AE283" s="16"/>
      <c r="AF283" s="15">
        <f t="shared" si="904"/>
        <v>0</v>
      </c>
      <c r="AG283" s="16"/>
      <c r="AH283" s="16"/>
      <c r="AI283" s="16">
        <f t="shared" si="905"/>
        <v>0</v>
      </c>
      <c r="AJ283" s="16"/>
      <c r="AK283" s="16"/>
      <c r="AL283" s="16">
        <f t="shared" si="906"/>
        <v>0</v>
      </c>
      <c r="AM283" s="16"/>
      <c r="AN283" s="16"/>
      <c r="AO283" s="15">
        <f t="shared" si="907"/>
        <v>0</v>
      </c>
      <c r="AP283" s="16"/>
      <c r="AQ283" s="16"/>
      <c r="AR283" s="16">
        <f t="shared" si="908"/>
        <v>0</v>
      </c>
      <c r="AS283" s="16"/>
      <c r="AT283" s="16"/>
      <c r="AU283" s="16">
        <f t="shared" si="909"/>
        <v>0</v>
      </c>
      <c r="AV283" s="16"/>
      <c r="AW283" s="16"/>
      <c r="AX283" s="15">
        <f t="shared" si="922"/>
        <v>0</v>
      </c>
      <c r="AY283" s="16"/>
      <c r="AZ283" s="16"/>
      <c r="BA283" s="16">
        <f t="shared" si="911"/>
        <v>0</v>
      </c>
      <c r="BB283" s="16"/>
      <c r="BC283" s="16"/>
      <c r="BD283" s="16">
        <f t="shared" si="912"/>
        <v>0</v>
      </c>
      <c r="BE283" s="16"/>
      <c r="BF283" s="16"/>
      <c r="BG283" s="15">
        <f t="shared" si="913"/>
        <v>0</v>
      </c>
      <c r="BH283" s="16"/>
      <c r="BI283" s="16"/>
      <c r="BJ283" s="16">
        <f t="shared" si="914"/>
        <v>0</v>
      </c>
      <c r="BK283" s="16"/>
      <c r="BL283" s="16"/>
      <c r="BM283" s="16">
        <f t="shared" si="915"/>
        <v>0</v>
      </c>
      <c r="BN283" s="16"/>
      <c r="BO283" s="16"/>
      <c r="BP283" s="15">
        <f t="shared" si="923"/>
        <v>0</v>
      </c>
      <c r="BQ283" s="16"/>
      <c r="BR283" s="16"/>
      <c r="BS283" s="16">
        <f t="shared" si="917"/>
        <v>0</v>
      </c>
      <c r="BT283" s="16"/>
      <c r="BU283" s="16"/>
      <c r="BV283" s="16">
        <f t="shared" si="918"/>
        <v>0</v>
      </c>
      <c r="BW283" s="17">
        <v>0</v>
      </c>
      <c r="BX283" s="18">
        <v>0</v>
      </c>
      <c r="BY283" s="19">
        <v>0</v>
      </c>
      <c r="BZ283" s="20"/>
      <c r="CA283" s="20"/>
      <c r="CB283" s="20"/>
      <c r="CC283" s="20"/>
      <c r="CD283" s="20"/>
    </row>
    <row r="284" spans="1:82" ht="30" customHeight="1" thickBot="1">
      <c r="A284" s="12">
        <v>17</v>
      </c>
      <c r="B284" s="13" t="s">
        <v>35</v>
      </c>
      <c r="C284" s="16"/>
      <c r="D284" s="16"/>
      <c r="E284" s="15">
        <f t="shared" si="895"/>
        <v>0</v>
      </c>
      <c r="F284" s="16"/>
      <c r="G284" s="16"/>
      <c r="H284" s="16">
        <f t="shared" si="896"/>
        <v>0</v>
      </c>
      <c r="I284" s="16"/>
      <c r="J284" s="16"/>
      <c r="K284" s="16">
        <f t="shared" si="897"/>
        <v>0</v>
      </c>
      <c r="L284" s="16"/>
      <c r="M284" s="16"/>
      <c r="N284" s="15">
        <f t="shared" si="898"/>
        <v>0</v>
      </c>
      <c r="O284" s="16"/>
      <c r="P284" s="16"/>
      <c r="Q284" s="16">
        <f t="shared" si="899"/>
        <v>0</v>
      </c>
      <c r="R284" s="16"/>
      <c r="S284" s="16"/>
      <c r="T284" s="16">
        <f t="shared" si="900"/>
        <v>0</v>
      </c>
      <c r="U284" s="16"/>
      <c r="V284" s="16"/>
      <c r="W284" s="15">
        <f t="shared" si="901"/>
        <v>0</v>
      </c>
      <c r="X284" s="16"/>
      <c r="Y284" s="16"/>
      <c r="Z284" s="16">
        <f t="shared" si="902"/>
        <v>0</v>
      </c>
      <c r="AA284" s="16"/>
      <c r="AB284" s="16"/>
      <c r="AC284" s="16">
        <f t="shared" si="903"/>
        <v>0</v>
      </c>
      <c r="AD284" s="16"/>
      <c r="AE284" s="16"/>
      <c r="AF284" s="15">
        <f t="shared" si="904"/>
        <v>0</v>
      </c>
      <c r="AG284" s="16"/>
      <c r="AH284" s="16"/>
      <c r="AI284" s="16">
        <f t="shared" si="905"/>
        <v>0</v>
      </c>
      <c r="AJ284" s="16"/>
      <c r="AK284" s="16"/>
      <c r="AL284" s="16">
        <f t="shared" si="906"/>
        <v>0</v>
      </c>
      <c r="AM284" s="16"/>
      <c r="AN284" s="16"/>
      <c r="AO284" s="15">
        <f t="shared" si="907"/>
        <v>0</v>
      </c>
      <c r="AP284" s="16"/>
      <c r="AQ284" s="16"/>
      <c r="AR284" s="16">
        <f t="shared" si="908"/>
        <v>0</v>
      </c>
      <c r="AS284" s="16"/>
      <c r="AT284" s="16"/>
      <c r="AU284" s="16">
        <f t="shared" si="909"/>
        <v>0</v>
      </c>
      <c r="AV284" s="16"/>
      <c r="AW284" s="16"/>
      <c r="AX284" s="15">
        <f t="shared" si="922"/>
        <v>0</v>
      </c>
      <c r="AY284" s="16"/>
      <c r="AZ284" s="16"/>
      <c r="BA284" s="16">
        <f t="shared" si="911"/>
        <v>0</v>
      </c>
      <c r="BB284" s="16"/>
      <c r="BC284" s="16"/>
      <c r="BD284" s="16">
        <f t="shared" si="912"/>
        <v>0</v>
      </c>
      <c r="BE284" s="16"/>
      <c r="BF284" s="16"/>
      <c r="BG284" s="15">
        <f t="shared" si="913"/>
        <v>0</v>
      </c>
      <c r="BH284" s="16"/>
      <c r="BI284" s="16"/>
      <c r="BJ284" s="16">
        <f t="shared" si="914"/>
        <v>0</v>
      </c>
      <c r="BK284" s="16"/>
      <c r="BL284" s="16"/>
      <c r="BM284" s="16">
        <f t="shared" si="915"/>
        <v>0</v>
      </c>
      <c r="BN284" s="16"/>
      <c r="BO284" s="16"/>
      <c r="BP284" s="15">
        <f t="shared" si="923"/>
        <v>0</v>
      </c>
      <c r="BQ284" s="16"/>
      <c r="BR284" s="16"/>
      <c r="BS284" s="16">
        <f t="shared" si="917"/>
        <v>0</v>
      </c>
      <c r="BT284" s="16"/>
      <c r="BU284" s="16"/>
      <c r="BV284" s="16">
        <f t="shared" si="918"/>
        <v>0</v>
      </c>
      <c r="BW284" s="17">
        <f t="shared" ref="BW284:BW289" si="924">AM284+AV284+BE284+C284+L284+U284+AD284+BN284</f>
        <v>0</v>
      </c>
      <c r="BX284" s="18">
        <f t="shared" ref="BX284:BX289" si="925">D284+M284+V284+AE284+AN284+AW284+BF284+BO284</f>
        <v>0</v>
      </c>
      <c r="BY284" s="19">
        <f t="shared" ref="BY284:BY295" si="926">SUM(BW284:BX284)</f>
        <v>0</v>
      </c>
      <c r="BZ284" s="20"/>
      <c r="CA284" s="20"/>
      <c r="CB284" s="20"/>
      <c r="CC284" s="20"/>
      <c r="CD284" s="20"/>
    </row>
    <row r="285" spans="1:82" ht="30" customHeight="1" thickBot="1">
      <c r="A285" s="12">
        <v>18</v>
      </c>
      <c r="B285" s="13" t="s">
        <v>36</v>
      </c>
      <c r="C285" s="16"/>
      <c r="D285" s="16"/>
      <c r="E285" s="15">
        <f t="shared" si="895"/>
        <v>0</v>
      </c>
      <c r="F285" s="16"/>
      <c r="G285" s="16"/>
      <c r="H285" s="16">
        <f t="shared" si="896"/>
        <v>0</v>
      </c>
      <c r="I285" s="16"/>
      <c r="J285" s="16"/>
      <c r="K285" s="16">
        <f t="shared" si="897"/>
        <v>0</v>
      </c>
      <c r="L285" s="16"/>
      <c r="M285" s="16"/>
      <c r="N285" s="15">
        <f t="shared" si="898"/>
        <v>0</v>
      </c>
      <c r="O285" s="16"/>
      <c r="P285" s="16"/>
      <c r="Q285" s="16">
        <f t="shared" si="899"/>
        <v>0</v>
      </c>
      <c r="R285" s="16"/>
      <c r="S285" s="16"/>
      <c r="T285" s="16">
        <f t="shared" si="900"/>
        <v>0</v>
      </c>
      <c r="U285" s="16"/>
      <c r="V285" s="16"/>
      <c r="W285" s="15">
        <f t="shared" si="901"/>
        <v>0</v>
      </c>
      <c r="X285" s="16"/>
      <c r="Y285" s="16"/>
      <c r="Z285" s="16">
        <f t="shared" si="902"/>
        <v>0</v>
      </c>
      <c r="AA285" s="16"/>
      <c r="AB285" s="16"/>
      <c r="AC285" s="16">
        <f t="shared" si="903"/>
        <v>0</v>
      </c>
      <c r="AD285" s="16"/>
      <c r="AE285" s="16"/>
      <c r="AF285" s="15">
        <f t="shared" si="904"/>
        <v>0</v>
      </c>
      <c r="AG285" s="16"/>
      <c r="AH285" s="16"/>
      <c r="AI285" s="16">
        <f t="shared" si="905"/>
        <v>0</v>
      </c>
      <c r="AJ285" s="16"/>
      <c r="AK285" s="16"/>
      <c r="AL285" s="16">
        <f t="shared" si="906"/>
        <v>0</v>
      </c>
      <c r="AM285" s="16"/>
      <c r="AN285" s="16"/>
      <c r="AO285" s="15">
        <f t="shared" si="907"/>
        <v>0</v>
      </c>
      <c r="AP285" s="16"/>
      <c r="AQ285" s="16"/>
      <c r="AR285" s="16">
        <f t="shared" si="908"/>
        <v>0</v>
      </c>
      <c r="AS285" s="16"/>
      <c r="AT285" s="16"/>
      <c r="AU285" s="16">
        <f t="shared" si="909"/>
        <v>0</v>
      </c>
      <c r="AV285" s="16"/>
      <c r="AW285" s="16"/>
      <c r="AX285" s="15">
        <f t="shared" si="922"/>
        <v>0</v>
      </c>
      <c r="AY285" s="16"/>
      <c r="AZ285" s="16"/>
      <c r="BA285" s="16">
        <f t="shared" si="911"/>
        <v>0</v>
      </c>
      <c r="BB285" s="16"/>
      <c r="BC285" s="16"/>
      <c r="BD285" s="16">
        <f t="shared" si="912"/>
        <v>0</v>
      </c>
      <c r="BE285" s="16"/>
      <c r="BF285" s="16"/>
      <c r="BG285" s="15">
        <f t="shared" si="913"/>
        <v>0</v>
      </c>
      <c r="BH285" s="16"/>
      <c r="BI285" s="16"/>
      <c r="BJ285" s="16">
        <f t="shared" si="914"/>
        <v>0</v>
      </c>
      <c r="BK285" s="16"/>
      <c r="BL285" s="16"/>
      <c r="BM285" s="16">
        <f t="shared" si="915"/>
        <v>0</v>
      </c>
      <c r="BN285" s="16"/>
      <c r="BO285" s="16"/>
      <c r="BP285" s="15">
        <f t="shared" si="923"/>
        <v>0</v>
      </c>
      <c r="BQ285" s="16"/>
      <c r="BR285" s="16"/>
      <c r="BS285" s="16">
        <f t="shared" si="917"/>
        <v>0</v>
      </c>
      <c r="BT285" s="16"/>
      <c r="BU285" s="16"/>
      <c r="BV285" s="16">
        <f t="shared" si="918"/>
        <v>0</v>
      </c>
      <c r="BW285" s="17">
        <f t="shared" si="924"/>
        <v>0</v>
      </c>
      <c r="BX285" s="18">
        <f t="shared" si="925"/>
        <v>0</v>
      </c>
      <c r="BY285" s="19">
        <f t="shared" si="926"/>
        <v>0</v>
      </c>
      <c r="BZ285" s="20"/>
      <c r="CA285" s="20"/>
      <c r="CB285" s="20"/>
      <c r="CC285" s="20"/>
      <c r="CD285" s="20"/>
    </row>
    <row r="286" spans="1:82" ht="30" customHeight="1" thickBot="1">
      <c r="A286" s="12">
        <v>19</v>
      </c>
      <c r="B286" s="13" t="s">
        <v>37</v>
      </c>
      <c r="C286" s="16"/>
      <c r="D286" s="16"/>
      <c r="E286" s="15">
        <f t="shared" si="895"/>
        <v>0</v>
      </c>
      <c r="F286" s="16"/>
      <c r="G286" s="16"/>
      <c r="H286" s="16">
        <f t="shared" si="896"/>
        <v>0</v>
      </c>
      <c r="I286" s="16"/>
      <c r="J286" s="16"/>
      <c r="K286" s="16">
        <f t="shared" si="897"/>
        <v>0</v>
      </c>
      <c r="L286" s="16"/>
      <c r="M286" s="16"/>
      <c r="N286" s="15">
        <f t="shared" si="898"/>
        <v>0</v>
      </c>
      <c r="O286" s="16"/>
      <c r="P286" s="16"/>
      <c r="Q286" s="16">
        <f t="shared" si="899"/>
        <v>0</v>
      </c>
      <c r="R286" s="16"/>
      <c r="S286" s="16"/>
      <c r="T286" s="16">
        <f t="shared" si="900"/>
        <v>0</v>
      </c>
      <c r="U286" s="16"/>
      <c r="V286" s="16"/>
      <c r="W286" s="15">
        <f t="shared" si="901"/>
        <v>0</v>
      </c>
      <c r="X286" s="16"/>
      <c r="Y286" s="16"/>
      <c r="Z286" s="16">
        <f t="shared" si="902"/>
        <v>0</v>
      </c>
      <c r="AA286" s="16"/>
      <c r="AB286" s="16"/>
      <c r="AC286" s="16">
        <f t="shared" si="903"/>
        <v>0</v>
      </c>
      <c r="AD286" s="16"/>
      <c r="AE286" s="16"/>
      <c r="AF286" s="15">
        <f t="shared" si="904"/>
        <v>0</v>
      </c>
      <c r="AG286" s="16"/>
      <c r="AH286" s="16"/>
      <c r="AI286" s="16">
        <f t="shared" si="905"/>
        <v>0</v>
      </c>
      <c r="AJ286" s="16"/>
      <c r="AK286" s="16"/>
      <c r="AL286" s="16">
        <f t="shared" si="906"/>
        <v>0</v>
      </c>
      <c r="AM286" s="16"/>
      <c r="AN286" s="16"/>
      <c r="AO286" s="15">
        <f t="shared" si="907"/>
        <v>0</v>
      </c>
      <c r="AP286" s="16"/>
      <c r="AQ286" s="16"/>
      <c r="AR286" s="16">
        <f t="shared" si="908"/>
        <v>0</v>
      </c>
      <c r="AS286" s="16"/>
      <c r="AT286" s="16"/>
      <c r="AU286" s="16">
        <f t="shared" si="909"/>
        <v>0</v>
      </c>
      <c r="AV286" s="16"/>
      <c r="AW286" s="16"/>
      <c r="AX286" s="15">
        <f t="shared" si="922"/>
        <v>0</v>
      </c>
      <c r="AY286" s="16"/>
      <c r="AZ286" s="16"/>
      <c r="BA286" s="16">
        <f t="shared" si="911"/>
        <v>0</v>
      </c>
      <c r="BB286" s="16"/>
      <c r="BC286" s="16"/>
      <c r="BD286" s="16">
        <f t="shared" si="912"/>
        <v>0</v>
      </c>
      <c r="BE286" s="16"/>
      <c r="BF286" s="16"/>
      <c r="BG286" s="15">
        <f t="shared" si="913"/>
        <v>0</v>
      </c>
      <c r="BH286" s="16"/>
      <c r="BI286" s="16"/>
      <c r="BJ286" s="16">
        <f t="shared" si="914"/>
        <v>0</v>
      </c>
      <c r="BK286" s="16"/>
      <c r="BL286" s="16"/>
      <c r="BM286" s="16">
        <f t="shared" si="915"/>
        <v>0</v>
      </c>
      <c r="BN286" s="16"/>
      <c r="BO286" s="16"/>
      <c r="BP286" s="15">
        <f t="shared" si="923"/>
        <v>0</v>
      </c>
      <c r="BQ286" s="16"/>
      <c r="BR286" s="16"/>
      <c r="BS286" s="16">
        <f t="shared" si="917"/>
        <v>0</v>
      </c>
      <c r="BT286" s="16"/>
      <c r="BU286" s="16"/>
      <c r="BV286" s="16">
        <f t="shared" si="918"/>
        <v>0</v>
      </c>
      <c r="BW286" s="17">
        <f t="shared" si="924"/>
        <v>0</v>
      </c>
      <c r="BX286" s="18">
        <f t="shared" si="925"/>
        <v>0</v>
      </c>
      <c r="BY286" s="19">
        <f t="shared" si="926"/>
        <v>0</v>
      </c>
      <c r="BZ286" s="20"/>
      <c r="CA286" s="20"/>
      <c r="CB286" s="20"/>
      <c r="CC286" s="20"/>
      <c r="CD286" s="20"/>
    </row>
    <row r="287" spans="1:82" ht="30" customHeight="1" thickBot="1">
      <c r="A287" s="12">
        <v>20</v>
      </c>
      <c r="B287" s="13" t="s">
        <v>38</v>
      </c>
      <c r="C287" s="16"/>
      <c r="D287" s="16"/>
      <c r="E287" s="15">
        <f t="shared" si="895"/>
        <v>0</v>
      </c>
      <c r="F287" s="16"/>
      <c r="G287" s="16"/>
      <c r="H287" s="16">
        <f t="shared" si="896"/>
        <v>0</v>
      </c>
      <c r="I287" s="16"/>
      <c r="J287" s="16"/>
      <c r="K287" s="16">
        <f t="shared" si="897"/>
        <v>0</v>
      </c>
      <c r="L287" s="16"/>
      <c r="M287" s="16"/>
      <c r="N287" s="15">
        <f t="shared" si="898"/>
        <v>0</v>
      </c>
      <c r="O287" s="16"/>
      <c r="P287" s="16"/>
      <c r="Q287" s="16">
        <f t="shared" si="899"/>
        <v>0</v>
      </c>
      <c r="R287" s="16"/>
      <c r="S287" s="16"/>
      <c r="T287" s="16">
        <f t="shared" si="900"/>
        <v>0</v>
      </c>
      <c r="U287" s="16"/>
      <c r="V287" s="16"/>
      <c r="W287" s="15">
        <f t="shared" si="901"/>
        <v>0</v>
      </c>
      <c r="X287" s="16"/>
      <c r="Y287" s="16"/>
      <c r="Z287" s="16">
        <f t="shared" si="902"/>
        <v>0</v>
      </c>
      <c r="AA287" s="16"/>
      <c r="AB287" s="16"/>
      <c r="AC287" s="16">
        <f t="shared" si="903"/>
        <v>0</v>
      </c>
      <c r="AD287" s="16"/>
      <c r="AE287" s="16"/>
      <c r="AF287" s="15">
        <f t="shared" si="904"/>
        <v>0</v>
      </c>
      <c r="AG287" s="16"/>
      <c r="AH287" s="16"/>
      <c r="AI287" s="16">
        <f t="shared" si="905"/>
        <v>0</v>
      </c>
      <c r="AJ287" s="16"/>
      <c r="AK287" s="16"/>
      <c r="AL287" s="16">
        <f t="shared" si="906"/>
        <v>0</v>
      </c>
      <c r="AM287" s="16"/>
      <c r="AN287" s="16"/>
      <c r="AO287" s="15">
        <f t="shared" si="907"/>
        <v>0</v>
      </c>
      <c r="AP287" s="16"/>
      <c r="AQ287" s="16"/>
      <c r="AR287" s="16">
        <f t="shared" si="908"/>
        <v>0</v>
      </c>
      <c r="AS287" s="16"/>
      <c r="AT287" s="16"/>
      <c r="AU287" s="16">
        <f t="shared" si="909"/>
        <v>0</v>
      </c>
      <c r="AV287" s="16"/>
      <c r="AW287" s="16"/>
      <c r="AX287" s="15">
        <f t="shared" si="922"/>
        <v>0</v>
      </c>
      <c r="AY287" s="16"/>
      <c r="AZ287" s="16"/>
      <c r="BA287" s="16">
        <f t="shared" si="911"/>
        <v>0</v>
      </c>
      <c r="BB287" s="16"/>
      <c r="BC287" s="16"/>
      <c r="BD287" s="16">
        <f t="shared" si="912"/>
        <v>0</v>
      </c>
      <c r="BE287" s="16"/>
      <c r="BF287" s="16"/>
      <c r="BG287" s="15">
        <f t="shared" si="913"/>
        <v>0</v>
      </c>
      <c r="BH287" s="16"/>
      <c r="BI287" s="16"/>
      <c r="BJ287" s="16">
        <f t="shared" si="914"/>
        <v>0</v>
      </c>
      <c r="BK287" s="16"/>
      <c r="BL287" s="16"/>
      <c r="BM287" s="16">
        <f t="shared" si="915"/>
        <v>0</v>
      </c>
      <c r="BN287" s="16"/>
      <c r="BO287" s="16"/>
      <c r="BP287" s="15">
        <f t="shared" si="923"/>
        <v>0</v>
      </c>
      <c r="BQ287" s="16"/>
      <c r="BR287" s="16"/>
      <c r="BS287" s="16">
        <f t="shared" si="917"/>
        <v>0</v>
      </c>
      <c r="BT287" s="16"/>
      <c r="BU287" s="16"/>
      <c r="BV287" s="16">
        <f t="shared" si="918"/>
        <v>0</v>
      </c>
      <c r="BW287" s="17">
        <f t="shared" si="924"/>
        <v>0</v>
      </c>
      <c r="BX287" s="18">
        <f t="shared" si="925"/>
        <v>0</v>
      </c>
      <c r="BY287" s="19">
        <f t="shared" si="926"/>
        <v>0</v>
      </c>
      <c r="BZ287" s="20"/>
      <c r="CA287" s="20"/>
      <c r="CB287" s="20"/>
      <c r="CC287" s="20"/>
      <c r="CD287" s="20"/>
    </row>
    <row r="288" spans="1:82" ht="30" customHeight="1" thickBot="1">
      <c r="A288" s="12">
        <v>21</v>
      </c>
      <c r="B288" s="13" t="s">
        <v>39</v>
      </c>
      <c r="C288" s="16"/>
      <c r="D288" s="16"/>
      <c r="E288" s="15">
        <f t="shared" si="895"/>
        <v>0</v>
      </c>
      <c r="F288" s="16"/>
      <c r="G288" s="16"/>
      <c r="H288" s="16">
        <f t="shared" si="896"/>
        <v>0</v>
      </c>
      <c r="I288" s="21"/>
      <c r="J288" s="21"/>
      <c r="K288" s="16">
        <f t="shared" si="897"/>
        <v>0</v>
      </c>
      <c r="L288" s="16"/>
      <c r="M288" s="16"/>
      <c r="N288" s="15">
        <f t="shared" si="898"/>
        <v>0</v>
      </c>
      <c r="O288" s="16"/>
      <c r="P288" s="16"/>
      <c r="Q288" s="16">
        <f t="shared" si="899"/>
        <v>0</v>
      </c>
      <c r="R288" s="16"/>
      <c r="S288" s="16"/>
      <c r="T288" s="16">
        <f t="shared" si="900"/>
        <v>0</v>
      </c>
      <c r="U288" s="16"/>
      <c r="V288" s="16"/>
      <c r="W288" s="15">
        <f t="shared" si="901"/>
        <v>0</v>
      </c>
      <c r="X288" s="16"/>
      <c r="Y288" s="16"/>
      <c r="Z288" s="16">
        <f t="shared" si="902"/>
        <v>0</v>
      </c>
      <c r="AA288" s="16"/>
      <c r="AB288" s="16"/>
      <c r="AC288" s="16">
        <f t="shared" si="903"/>
        <v>0</v>
      </c>
      <c r="AD288" s="16"/>
      <c r="AE288" s="16"/>
      <c r="AF288" s="15">
        <f t="shared" si="904"/>
        <v>0</v>
      </c>
      <c r="AG288" s="16"/>
      <c r="AH288" s="16"/>
      <c r="AI288" s="16">
        <f t="shared" si="905"/>
        <v>0</v>
      </c>
      <c r="AJ288" s="16"/>
      <c r="AK288" s="16"/>
      <c r="AL288" s="16">
        <f t="shared" si="906"/>
        <v>0</v>
      </c>
      <c r="AM288" s="16"/>
      <c r="AN288" s="16"/>
      <c r="AO288" s="15">
        <f t="shared" si="907"/>
        <v>0</v>
      </c>
      <c r="AP288" s="16"/>
      <c r="AQ288" s="16"/>
      <c r="AR288" s="16">
        <f t="shared" si="908"/>
        <v>0</v>
      </c>
      <c r="AS288" s="16"/>
      <c r="AT288" s="16"/>
      <c r="AU288" s="16">
        <f t="shared" si="909"/>
        <v>0</v>
      </c>
      <c r="AV288" s="16"/>
      <c r="AW288" s="16"/>
      <c r="AX288" s="15">
        <f t="shared" si="922"/>
        <v>0</v>
      </c>
      <c r="AY288" s="16"/>
      <c r="AZ288" s="16"/>
      <c r="BA288" s="16">
        <f t="shared" si="911"/>
        <v>0</v>
      </c>
      <c r="BB288" s="16"/>
      <c r="BC288" s="16"/>
      <c r="BD288" s="16">
        <f t="shared" si="912"/>
        <v>0</v>
      </c>
      <c r="BE288" s="16"/>
      <c r="BF288" s="16"/>
      <c r="BG288" s="15">
        <f t="shared" si="913"/>
        <v>0</v>
      </c>
      <c r="BH288" s="16"/>
      <c r="BI288" s="16"/>
      <c r="BJ288" s="16">
        <f t="shared" si="914"/>
        <v>0</v>
      </c>
      <c r="BK288" s="16"/>
      <c r="BL288" s="16"/>
      <c r="BM288" s="16">
        <f t="shared" si="915"/>
        <v>0</v>
      </c>
      <c r="BN288" s="16"/>
      <c r="BO288" s="16"/>
      <c r="BP288" s="15">
        <f t="shared" si="923"/>
        <v>0</v>
      </c>
      <c r="BQ288" s="16"/>
      <c r="BR288" s="16"/>
      <c r="BS288" s="16">
        <f t="shared" si="917"/>
        <v>0</v>
      </c>
      <c r="BT288" s="16"/>
      <c r="BU288" s="16"/>
      <c r="BV288" s="16">
        <f t="shared" si="918"/>
        <v>0</v>
      </c>
      <c r="BW288" s="17">
        <f t="shared" si="924"/>
        <v>0</v>
      </c>
      <c r="BX288" s="18">
        <f t="shared" si="925"/>
        <v>0</v>
      </c>
      <c r="BY288" s="19">
        <f t="shared" si="926"/>
        <v>0</v>
      </c>
      <c r="BZ288" s="20"/>
      <c r="CA288" s="20"/>
      <c r="CB288" s="20"/>
      <c r="CC288" s="20"/>
      <c r="CD288" s="20"/>
    </row>
    <row r="289" spans="1:82" ht="30" customHeight="1" thickBot="1">
      <c r="A289" s="12">
        <v>22</v>
      </c>
      <c r="B289" s="13" t="s">
        <v>40</v>
      </c>
      <c r="C289" s="16"/>
      <c r="D289" s="16"/>
      <c r="E289" s="15">
        <f t="shared" si="895"/>
        <v>0</v>
      </c>
      <c r="F289" s="16"/>
      <c r="G289" s="16"/>
      <c r="H289" s="16">
        <f t="shared" si="896"/>
        <v>0</v>
      </c>
      <c r="I289" s="16"/>
      <c r="J289" s="16"/>
      <c r="K289" s="16">
        <f t="shared" si="897"/>
        <v>0</v>
      </c>
      <c r="L289" s="16"/>
      <c r="M289" s="16"/>
      <c r="N289" s="15">
        <f t="shared" si="898"/>
        <v>0</v>
      </c>
      <c r="O289" s="16"/>
      <c r="P289" s="16"/>
      <c r="Q289" s="16">
        <f t="shared" si="899"/>
        <v>0</v>
      </c>
      <c r="R289" s="16"/>
      <c r="S289" s="16"/>
      <c r="T289" s="16">
        <f t="shared" si="900"/>
        <v>0</v>
      </c>
      <c r="U289" s="16"/>
      <c r="V289" s="16"/>
      <c r="W289" s="15">
        <f t="shared" si="901"/>
        <v>0</v>
      </c>
      <c r="X289" s="16"/>
      <c r="Y289" s="16"/>
      <c r="Z289" s="16">
        <f t="shared" si="902"/>
        <v>0</v>
      </c>
      <c r="AA289" s="16"/>
      <c r="AB289" s="16"/>
      <c r="AC289" s="16">
        <f t="shared" si="903"/>
        <v>0</v>
      </c>
      <c r="AD289" s="16"/>
      <c r="AE289" s="16"/>
      <c r="AF289" s="15">
        <f t="shared" si="904"/>
        <v>0</v>
      </c>
      <c r="AG289" s="16"/>
      <c r="AH289" s="16"/>
      <c r="AI289" s="16">
        <f t="shared" si="905"/>
        <v>0</v>
      </c>
      <c r="AJ289" s="16"/>
      <c r="AK289" s="16"/>
      <c r="AL289" s="16">
        <f t="shared" si="906"/>
        <v>0</v>
      </c>
      <c r="AM289" s="16"/>
      <c r="AN289" s="16"/>
      <c r="AO289" s="15">
        <f t="shared" si="907"/>
        <v>0</v>
      </c>
      <c r="AP289" s="16"/>
      <c r="AQ289" s="16"/>
      <c r="AR289" s="16">
        <f t="shared" si="908"/>
        <v>0</v>
      </c>
      <c r="AS289" s="16"/>
      <c r="AT289" s="16"/>
      <c r="AU289" s="16">
        <f t="shared" si="909"/>
        <v>0</v>
      </c>
      <c r="AV289" s="16"/>
      <c r="AW289" s="16"/>
      <c r="AX289" s="15">
        <f t="shared" si="922"/>
        <v>0</v>
      </c>
      <c r="AY289" s="16"/>
      <c r="AZ289" s="16"/>
      <c r="BA289" s="16">
        <f t="shared" si="911"/>
        <v>0</v>
      </c>
      <c r="BB289" s="16"/>
      <c r="BC289" s="16"/>
      <c r="BD289" s="16">
        <f t="shared" si="912"/>
        <v>0</v>
      </c>
      <c r="BE289" s="16"/>
      <c r="BF289" s="16"/>
      <c r="BG289" s="15">
        <f t="shared" si="913"/>
        <v>0</v>
      </c>
      <c r="BH289" s="16"/>
      <c r="BI289" s="16"/>
      <c r="BJ289" s="16">
        <f t="shared" si="914"/>
        <v>0</v>
      </c>
      <c r="BK289" s="16"/>
      <c r="BL289" s="16"/>
      <c r="BM289" s="16">
        <f t="shared" si="915"/>
        <v>0</v>
      </c>
      <c r="BN289" s="16"/>
      <c r="BO289" s="16"/>
      <c r="BP289" s="15">
        <f t="shared" si="923"/>
        <v>0</v>
      </c>
      <c r="BQ289" s="16"/>
      <c r="BR289" s="16"/>
      <c r="BS289" s="16">
        <f t="shared" si="917"/>
        <v>0</v>
      </c>
      <c r="BT289" s="16"/>
      <c r="BU289" s="16"/>
      <c r="BV289" s="16">
        <f t="shared" si="918"/>
        <v>0</v>
      </c>
      <c r="BW289" s="17">
        <f t="shared" si="924"/>
        <v>0</v>
      </c>
      <c r="BX289" s="18">
        <f t="shared" si="925"/>
        <v>0</v>
      </c>
      <c r="BY289" s="19">
        <f t="shared" si="926"/>
        <v>0</v>
      </c>
      <c r="BZ289" s="20"/>
      <c r="CA289" s="20"/>
      <c r="CB289" s="20"/>
      <c r="CC289" s="20"/>
      <c r="CD289" s="20"/>
    </row>
    <row r="290" spans="1:82" ht="30" customHeight="1" thickBot="1">
      <c r="A290" s="12">
        <v>23</v>
      </c>
      <c r="B290" s="13" t="s">
        <v>41</v>
      </c>
      <c r="C290" s="16"/>
      <c r="D290" s="16"/>
      <c r="E290" s="15">
        <f t="shared" si="895"/>
        <v>0</v>
      </c>
      <c r="F290" s="16"/>
      <c r="G290" s="16"/>
      <c r="H290" s="16">
        <f t="shared" si="896"/>
        <v>0</v>
      </c>
      <c r="I290" s="16"/>
      <c r="J290" s="16"/>
      <c r="K290" s="16">
        <f t="shared" si="897"/>
        <v>0</v>
      </c>
      <c r="L290" s="16"/>
      <c r="M290" s="16"/>
      <c r="N290" s="15">
        <f t="shared" si="898"/>
        <v>0</v>
      </c>
      <c r="O290" s="16"/>
      <c r="P290" s="16"/>
      <c r="Q290" s="16">
        <f t="shared" si="899"/>
        <v>0</v>
      </c>
      <c r="R290" s="16"/>
      <c r="S290" s="16"/>
      <c r="T290" s="16">
        <f t="shared" si="900"/>
        <v>0</v>
      </c>
      <c r="U290" s="16"/>
      <c r="V290" s="16"/>
      <c r="W290" s="15">
        <f t="shared" si="901"/>
        <v>0</v>
      </c>
      <c r="X290" s="16"/>
      <c r="Y290" s="16"/>
      <c r="Z290" s="16">
        <f t="shared" si="902"/>
        <v>0</v>
      </c>
      <c r="AA290" s="16"/>
      <c r="AB290" s="16"/>
      <c r="AC290" s="16">
        <f t="shared" si="903"/>
        <v>0</v>
      </c>
      <c r="AD290" s="16"/>
      <c r="AE290" s="16"/>
      <c r="AF290" s="15">
        <f t="shared" si="904"/>
        <v>0</v>
      </c>
      <c r="AG290" s="16"/>
      <c r="AH290" s="16"/>
      <c r="AI290" s="16">
        <f t="shared" si="905"/>
        <v>0</v>
      </c>
      <c r="AJ290" s="16"/>
      <c r="AK290" s="16"/>
      <c r="AL290" s="16">
        <f t="shared" si="906"/>
        <v>0</v>
      </c>
      <c r="AM290" s="16"/>
      <c r="AN290" s="16"/>
      <c r="AO290" s="15">
        <f t="shared" si="907"/>
        <v>0</v>
      </c>
      <c r="AP290" s="16"/>
      <c r="AQ290" s="16"/>
      <c r="AR290" s="16">
        <f t="shared" si="908"/>
        <v>0</v>
      </c>
      <c r="AS290" s="16"/>
      <c r="AT290" s="16"/>
      <c r="AU290" s="16">
        <f t="shared" si="909"/>
        <v>0</v>
      </c>
      <c r="AV290" s="16"/>
      <c r="AW290" s="16"/>
      <c r="AX290" s="15">
        <f t="shared" si="922"/>
        <v>0</v>
      </c>
      <c r="AY290" s="16"/>
      <c r="AZ290" s="16"/>
      <c r="BA290" s="16">
        <f t="shared" si="911"/>
        <v>0</v>
      </c>
      <c r="BB290" s="16"/>
      <c r="BC290" s="16"/>
      <c r="BD290" s="16">
        <f t="shared" si="912"/>
        <v>0</v>
      </c>
      <c r="BE290" s="16"/>
      <c r="BF290" s="16"/>
      <c r="BG290" s="15">
        <f t="shared" si="913"/>
        <v>0</v>
      </c>
      <c r="BH290" s="16"/>
      <c r="BI290" s="16"/>
      <c r="BJ290" s="16">
        <f t="shared" si="914"/>
        <v>0</v>
      </c>
      <c r="BK290" s="16"/>
      <c r="BL290" s="16"/>
      <c r="BM290" s="16">
        <f t="shared" si="915"/>
        <v>0</v>
      </c>
      <c r="BN290" s="16"/>
      <c r="BO290" s="16"/>
      <c r="BP290" s="15">
        <f t="shared" si="923"/>
        <v>0</v>
      </c>
      <c r="BQ290" s="16"/>
      <c r="BR290" s="16"/>
      <c r="BS290" s="16">
        <f t="shared" si="917"/>
        <v>0</v>
      </c>
      <c r="BT290" s="16"/>
      <c r="BU290" s="16"/>
      <c r="BV290" s="16">
        <f t="shared" si="918"/>
        <v>0</v>
      </c>
      <c r="BW290" s="17">
        <v>2</v>
      </c>
      <c r="BX290" s="18">
        <v>4</v>
      </c>
      <c r="BY290" s="19">
        <f t="shared" si="926"/>
        <v>6</v>
      </c>
      <c r="BZ290" s="20"/>
      <c r="CA290" s="20"/>
      <c r="CB290" s="20"/>
      <c r="CC290" s="20"/>
      <c r="CD290" s="20"/>
    </row>
    <row r="291" spans="1:82" ht="30" customHeight="1" thickBot="1">
      <c r="A291" s="12">
        <v>24</v>
      </c>
      <c r="B291" s="13" t="s">
        <v>42</v>
      </c>
      <c r="C291" s="16"/>
      <c r="D291" s="16"/>
      <c r="E291" s="15">
        <f t="shared" si="895"/>
        <v>0</v>
      </c>
      <c r="F291" s="16"/>
      <c r="G291" s="16"/>
      <c r="H291" s="16">
        <f t="shared" si="896"/>
        <v>0</v>
      </c>
      <c r="I291" s="16"/>
      <c r="J291" s="16"/>
      <c r="K291" s="16">
        <f t="shared" si="897"/>
        <v>0</v>
      </c>
      <c r="L291" s="16"/>
      <c r="M291" s="16"/>
      <c r="N291" s="15">
        <f t="shared" si="898"/>
        <v>0</v>
      </c>
      <c r="O291" s="16"/>
      <c r="P291" s="16"/>
      <c r="Q291" s="16">
        <f t="shared" si="899"/>
        <v>0</v>
      </c>
      <c r="R291" s="16"/>
      <c r="S291" s="16"/>
      <c r="T291" s="16">
        <f t="shared" si="900"/>
        <v>0</v>
      </c>
      <c r="U291" s="16"/>
      <c r="V291" s="16"/>
      <c r="W291" s="15">
        <f t="shared" si="901"/>
        <v>0</v>
      </c>
      <c r="X291" s="16"/>
      <c r="Y291" s="16"/>
      <c r="Z291" s="16">
        <f t="shared" si="902"/>
        <v>0</v>
      </c>
      <c r="AA291" s="16"/>
      <c r="AB291" s="16"/>
      <c r="AC291" s="16">
        <f t="shared" si="903"/>
        <v>0</v>
      </c>
      <c r="AD291" s="16"/>
      <c r="AE291" s="16"/>
      <c r="AF291" s="15">
        <f t="shared" si="904"/>
        <v>0</v>
      </c>
      <c r="AG291" s="16"/>
      <c r="AH291" s="16"/>
      <c r="AI291" s="16">
        <f t="shared" si="905"/>
        <v>0</v>
      </c>
      <c r="AJ291" s="16"/>
      <c r="AK291" s="16"/>
      <c r="AL291" s="16">
        <f t="shared" si="906"/>
        <v>0</v>
      </c>
      <c r="AM291" s="16"/>
      <c r="AN291" s="16"/>
      <c r="AO291" s="15">
        <f t="shared" si="907"/>
        <v>0</v>
      </c>
      <c r="AP291" s="16"/>
      <c r="AQ291" s="16"/>
      <c r="AR291" s="16">
        <f t="shared" si="908"/>
        <v>0</v>
      </c>
      <c r="AS291" s="16"/>
      <c r="AT291" s="16"/>
      <c r="AU291" s="16">
        <f t="shared" si="909"/>
        <v>0</v>
      </c>
      <c r="AV291" s="16"/>
      <c r="AW291" s="16"/>
      <c r="AX291" s="15">
        <f t="shared" si="922"/>
        <v>0</v>
      </c>
      <c r="AY291" s="16"/>
      <c r="AZ291" s="16"/>
      <c r="BA291" s="16">
        <f t="shared" si="911"/>
        <v>0</v>
      </c>
      <c r="BB291" s="16"/>
      <c r="BC291" s="16"/>
      <c r="BD291" s="16">
        <f t="shared" si="912"/>
        <v>0</v>
      </c>
      <c r="BE291" s="16"/>
      <c r="BF291" s="16"/>
      <c r="BG291" s="15">
        <f t="shared" si="913"/>
        <v>0</v>
      </c>
      <c r="BH291" s="16"/>
      <c r="BI291" s="16"/>
      <c r="BJ291" s="16">
        <f t="shared" si="914"/>
        <v>0</v>
      </c>
      <c r="BK291" s="16"/>
      <c r="BL291" s="16"/>
      <c r="BM291" s="16">
        <f t="shared" si="915"/>
        <v>0</v>
      </c>
      <c r="BN291" s="16"/>
      <c r="BO291" s="16"/>
      <c r="BP291" s="15">
        <f t="shared" si="923"/>
        <v>0</v>
      </c>
      <c r="BQ291" s="16"/>
      <c r="BR291" s="16"/>
      <c r="BS291" s="16">
        <f t="shared" si="917"/>
        <v>0</v>
      </c>
      <c r="BT291" s="16"/>
      <c r="BU291" s="16"/>
      <c r="BV291" s="16">
        <f t="shared" si="918"/>
        <v>0</v>
      </c>
      <c r="BW291" s="17">
        <f t="shared" ref="BW291:BW295" si="927">AM291+AV291+BE291+C291+L291+U291+AD291+BN291</f>
        <v>0</v>
      </c>
      <c r="BX291" s="18">
        <f t="shared" ref="BX291:BX295" si="928">D291+M291+V291+AE291+AN291+AW291+BF291+BO291</f>
        <v>0</v>
      </c>
      <c r="BY291" s="19">
        <f t="shared" si="926"/>
        <v>0</v>
      </c>
      <c r="BZ291" s="20"/>
      <c r="CA291" s="20"/>
      <c r="CB291" s="20"/>
      <c r="CC291" s="20"/>
      <c r="CD291" s="20"/>
    </row>
    <row r="292" spans="1:82" ht="30" customHeight="1" thickBot="1">
      <c r="A292" s="12">
        <v>25</v>
      </c>
      <c r="B292" s="13" t="s">
        <v>43</v>
      </c>
      <c r="C292" s="16"/>
      <c r="D292" s="16"/>
      <c r="E292" s="15">
        <f t="shared" si="895"/>
        <v>0</v>
      </c>
      <c r="F292" s="16"/>
      <c r="G292" s="16"/>
      <c r="H292" s="16">
        <f t="shared" si="896"/>
        <v>0</v>
      </c>
      <c r="I292" s="16"/>
      <c r="J292" s="16"/>
      <c r="K292" s="16">
        <f t="shared" si="897"/>
        <v>0</v>
      </c>
      <c r="L292" s="16"/>
      <c r="M292" s="16"/>
      <c r="N292" s="15">
        <f t="shared" si="898"/>
        <v>0</v>
      </c>
      <c r="O292" s="16"/>
      <c r="P292" s="16"/>
      <c r="Q292" s="16">
        <f t="shared" si="899"/>
        <v>0</v>
      </c>
      <c r="R292" s="16"/>
      <c r="S292" s="16"/>
      <c r="T292" s="16">
        <f t="shared" si="900"/>
        <v>0</v>
      </c>
      <c r="U292" s="16"/>
      <c r="V292" s="16"/>
      <c r="W292" s="15">
        <f t="shared" si="901"/>
        <v>0</v>
      </c>
      <c r="X292" s="16"/>
      <c r="Y292" s="16"/>
      <c r="Z292" s="16">
        <f t="shared" si="902"/>
        <v>0</v>
      </c>
      <c r="AA292" s="16"/>
      <c r="AB292" s="16"/>
      <c r="AC292" s="16">
        <f t="shared" si="903"/>
        <v>0</v>
      </c>
      <c r="AD292" s="16"/>
      <c r="AE292" s="16"/>
      <c r="AF292" s="15">
        <f t="shared" si="904"/>
        <v>0</v>
      </c>
      <c r="AG292" s="16"/>
      <c r="AH292" s="16"/>
      <c r="AI292" s="16">
        <f t="shared" si="905"/>
        <v>0</v>
      </c>
      <c r="AJ292" s="16"/>
      <c r="AK292" s="16"/>
      <c r="AL292" s="16">
        <f t="shared" si="906"/>
        <v>0</v>
      </c>
      <c r="AM292" s="16"/>
      <c r="AN292" s="16"/>
      <c r="AO292" s="15">
        <f t="shared" si="907"/>
        <v>0</v>
      </c>
      <c r="AP292" s="16"/>
      <c r="AQ292" s="16"/>
      <c r="AR292" s="16">
        <f t="shared" si="908"/>
        <v>0</v>
      </c>
      <c r="AS292" s="16"/>
      <c r="AT292" s="16"/>
      <c r="AU292" s="16">
        <f t="shared" si="909"/>
        <v>0</v>
      </c>
      <c r="AV292" s="16"/>
      <c r="AW292" s="16"/>
      <c r="AX292" s="15">
        <f t="shared" si="922"/>
        <v>0</v>
      </c>
      <c r="AY292" s="16"/>
      <c r="AZ292" s="16"/>
      <c r="BA292" s="16">
        <f t="shared" si="911"/>
        <v>0</v>
      </c>
      <c r="BB292" s="16"/>
      <c r="BC292" s="16"/>
      <c r="BD292" s="16">
        <f t="shared" si="912"/>
        <v>0</v>
      </c>
      <c r="BE292" s="16"/>
      <c r="BF292" s="16"/>
      <c r="BG292" s="15">
        <f t="shared" si="913"/>
        <v>0</v>
      </c>
      <c r="BH292" s="16"/>
      <c r="BI292" s="16"/>
      <c r="BJ292" s="16">
        <f t="shared" si="914"/>
        <v>0</v>
      </c>
      <c r="BK292" s="16"/>
      <c r="BL292" s="16"/>
      <c r="BM292" s="16">
        <f t="shared" si="915"/>
        <v>0</v>
      </c>
      <c r="BN292" s="16"/>
      <c r="BO292" s="16"/>
      <c r="BP292" s="15">
        <f t="shared" si="923"/>
        <v>0</v>
      </c>
      <c r="BQ292" s="16"/>
      <c r="BR292" s="16"/>
      <c r="BS292" s="16">
        <f t="shared" si="917"/>
        <v>0</v>
      </c>
      <c r="BT292" s="16"/>
      <c r="BU292" s="16"/>
      <c r="BV292" s="16">
        <f t="shared" si="918"/>
        <v>0</v>
      </c>
      <c r="BW292" s="17">
        <f t="shared" si="927"/>
        <v>0</v>
      </c>
      <c r="BX292" s="18">
        <f t="shared" si="928"/>
        <v>0</v>
      </c>
      <c r="BY292" s="19">
        <f t="shared" si="926"/>
        <v>0</v>
      </c>
      <c r="BZ292" s="20"/>
      <c r="CA292" s="20"/>
      <c r="CB292" s="20"/>
      <c r="CC292" s="20"/>
      <c r="CD292" s="20"/>
    </row>
    <row r="293" spans="1:82" ht="30" customHeight="1" thickBot="1">
      <c r="A293" s="12">
        <v>26</v>
      </c>
      <c r="B293" s="13" t="s">
        <v>44</v>
      </c>
      <c r="C293" s="16"/>
      <c r="D293" s="16"/>
      <c r="E293" s="15">
        <f t="shared" si="895"/>
        <v>0</v>
      </c>
      <c r="F293" s="16"/>
      <c r="G293" s="16"/>
      <c r="H293" s="16">
        <f t="shared" si="896"/>
        <v>0</v>
      </c>
      <c r="I293" s="16"/>
      <c r="J293" s="16"/>
      <c r="K293" s="16">
        <f t="shared" si="897"/>
        <v>0</v>
      </c>
      <c r="L293" s="16"/>
      <c r="M293" s="16"/>
      <c r="N293" s="15">
        <f t="shared" si="898"/>
        <v>0</v>
      </c>
      <c r="O293" s="16"/>
      <c r="P293" s="16"/>
      <c r="Q293" s="16">
        <f t="shared" si="899"/>
        <v>0</v>
      </c>
      <c r="R293" s="16"/>
      <c r="S293" s="16"/>
      <c r="T293" s="16">
        <f t="shared" si="900"/>
        <v>0</v>
      </c>
      <c r="U293" s="16"/>
      <c r="V293" s="16"/>
      <c r="W293" s="15">
        <f t="shared" si="901"/>
        <v>0</v>
      </c>
      <c r="X293" s="16"/>
      <c r="Y293" s="16"/>
      <c r="Z293" s="16">
        <f t="shared" si="902"/>
        <v>0</v>
      </c>
      <c r="AA293" s="16"/>
      <c r="AB293" s="16"/>
      <c r="AC293" s="16">
        <f t="shared" si="903"/>
        <v>0</v>
      </c>
      <c r="AD293" s="16"/>
      <c r="AE293" s="16"/>
      <c r="AF293" s="15">
        <f t="shared" si="904"/>
        <v>0</v>
      </c>
      <c r="AG293" s="16"/>
      <c r="AH293" s="16"/>
      <c r="AI293" s="16">
        <f t="shared" si="905"/>
        <v>0</v>
      </c>
      <c r="AJ293" s="16"/>
      <c r="AK293" s="16"/>
      <c r="AL293" s="16">
        <f t="shared" si="906"/>
        <v>0</v>
      </c>
      <c r="AM293" s="16"/>
      <c r="AN293" s="16"/>
      <c r="AO293" s="15">
        <f t="shared" si="907"/>
        <v>0</v>
      </c>
      <c r="AP293" s="16"/>
      <c r="AQ293" s="16"/>
      <c r="AR293" s="16">
        <f t="shared" si="908"/>
        <v>0</v>
      </c>
      <c r="AS293" s="16"/>
      <c r="AT293" s="16"/>
      <c r="AU293" s="16">
        <f t="shared" si="909"/>
        <v>0</v>
      </c>
      <c r="AV293" s="16"/>
      <c r="AW293" s="16"/>
      <c r="AX293" s="15">
        <f t="shared" si="922"/>
        <v>0</v>
      </c>
      <c r="AY293" s="16"/>
      <c r="AZ293" s="16"/>
      <c r="BA293" s="16">
        <f t="shared" si="911"/>
        <v>0</v>
      </c>
      <c r="BB293" s="16"/>
      <c r="BC293" s="16"/>
      <c r="BD293" s="16">
        <f t="shared" si="912"/>
        <v>0</v>
      </c>
      <c r="BE293" s="16"/>
      <c r="BF293" s="16"/>
      <c r="BG293" s="15">
        <f t="shared" si="913"/>
        <v>0</v>
      </c>
      <c r="BH293" s="16"/>
      <c r="BI293" s="16"/>
      <c r="BJ293" s="16">
        <f t="shared" si="914"/>
        <v>0</v>
      </c>
      <c r="BK293" s="16"/>
      <c r="BL293" s="16"/>
      <c r="BM293" s="16">
        <f t="shared" si="915"/>
        <v>0</v>
      </c>
      <c r="BN293" s="16"/>
      <c r="BO293" s="16"/>
      <c r="BP293" s="15">
        <f t="shared" si="923"/>
        <v>0</v>
      </c>
      <c r="BQ293" s="16"/>
      <c r="BR293" s="16"/>
      <c r="BS293" s="16">
        <f t="shared" si="917"/>
        <v>0</v>
      </c>
      <c r="BT293" s="16"/>
      <c r="BU293" s="16"/>
      <c r="BV293" s="16">
        <f t="shared" si="918"/>
        <v>0</v>
      </c>
      <c r="BW293" s="17">
        <f t="shared" si="927"/>
        <v>0</v>
      </c>
      <c r="BX293" s="18">
        <f t="shared" si="928"/>
        <v>0</v>
      </c>
      <c r="BY293" s="19">
        <f t="shared" si="926"/>
        <v>0</v>
      </c>
      <c r="BZ293" s="20"/>
      <c r="CA293" s="20"/>
      <c r="CB293" s="20"/>
      <c r="CC293" s="20"/>
      <c r="CD293" s="20"/>
    </row>
    <row r="294" spans="1:82" ht="30" customHeight="1" thickBot="1">
      <c r="A294" s="12">
        <v>27</v>
      </c>
      <c r="B294" s="13" t="s">
        <v>45</v>
      </c>
      <c r="C294" s="16"/>
      <c r="D294" s="16"/>
      <c r="E294" s="15">
        <f t="shared" si="895"/>
        <v>0</v>
      </c>
      <c r="F294" s="16"/>
      <c r="G294" s="16"/>
      <c r="H294" s="16">
        <f t="shared" si="896"/>
        <v>0</v>
      </c>
      <c r="I294" s="16"/>
      <c r="J294" s="16"/>
      <c r="K294" s="16">
        <f t="shared" si="897"/>
        <v>0</v>
      </c>
      <c r="L294" s="16"/>
      <c r="M294" s="16"/>
      <c r="N294" s="15">
        <f t="shared" si="898"/>
        <v>0</v>
      </c>
      <c r="O294" s="16"/>
      <c r="P294" s="16"/>
      <c r="Q294" s="16">
        <f t="shared" si="899"/>
        <v>0</v>
      </c>
      <c r="R294" s="16"/>
      <c r="S294" s="16"/>
      <c r="T294" s="16">
        <f t="shared" si="900"/>
        <v>0</v>
      </c>
      <c r="U294" s="16"/>
      <c r="V294" s="16"/>
      <c r="W294" s="15">
        <f t="shared" si="901"/>
        <v>0</v>
      </c>
      <c r="X294" s="16"/>
      <c r="Y294" s="16"/>
      <c r="Z294" s="16">
        <f t="shared" si="902"/>
        <v>0</v>
      </c>
      <c r="AA294" s="16"/>
      <c r="AB294" s="16"/>
      <c r="AC294" s="16">
        <f t="shared" si="903"/>
        <v>0</v>
      </c>
      <c r="AD294" s="16"/>
      <c r="AE294" s="16"/>
      <c r="AF294" s="15">
        <f t="shared" si="904"/>
        <v>0</v>
      </c>
      <c r="AG294" s="16"/>
      <c r="AH294" s="16"/>
      <c r="AI294" s="16">
        <f t="shared" si="905"/>
        <v>0</v>
      </c>
      <c r="AJ294" s="16"/>
      <c r="AK294" s="16"/>
      <c r="AL294" s="16">
        <f t="shared" si="906"/>
        <v>0</v>
      </c>
      <c r="AM294" s="16"/>
      <c r="AN294" s="16"/>
      <c r="AO294" s="15">
        <f t="shared" si="907"/>
        <v>0</v>
      </c>
      <c r="AP294" s="16"/>
      <c r="AQ294" s="16"/>
      <c r="AR294" s="16">
        <f t="shared" si="908"/>
        <v>0</v>
      </c>
      <c r="AS294" s="16"/>
      <c r="AT294" s="16"/>
      <c r="AU294" s="16">
        <f t="shared" si="909"/>
        <v>0</v>
      </c>
      <c r="AV294" s="16"/>
      <c r="AW294" s="16"/>
      <c r="AX294" s="15">
        <f t="shared" si="922"/>
        <v>0</v>
      </c>
      <c r="AY294" s="16"/>
      <c r="AZ294" s="16"/>
      <c r="BA294" s="16">
        <f t="shared" si="911"/>
        <v>0</v>
      </c>
      <c r="BB294" s="16"/>
      <c r="BC294" s="16"/>
      <c r="BD294" s="16">
        <f t="shared" si="912"/>
        <v>0</v>
      </c>
      <c r="BE294" s="16"/>
      <c r="BF294" s="16"/>
      <c r="BG294" s="15">
        <f t="shared" si="913"/>
        <v>0</v>
      </c>
      <c r="BH294" s="16"/>
      <c r="BI294" s="16"/>
      <c r="BJ294" s="16">
        <f t="shared" si="914"/>
        <v>0</v>
      </c>
      <c r="BK294" s="16"/>
      <c r="BL294" s="16"/>
      <c r="BM294" s="16">
        <f t="shared" si="915"/>
        <v>0</v>
      </c>
      <c r="BN294" s="16"/>
      <c r="BO294" s="16"/>
      <c r="BP294" s="15">
        <f t="shared" si="923"/>
        <v>0</v>
      </c>
      <c r="BQ294" s="16"/>
      <c r="BR294" s="16"/>
      <c r="BS294" s="16">
        <f t="shared" si="917"/>
        <v>0</v>
      </c>
      <c r="BT294" s="16"/>
      <c r="BU294" s="16"/>
      <c r="BV294" s="16">
        <f t="shared" si="918"/>
        <v>0</v>
      </c>
      <c r="BW294" s="17">
        <f t="shared" si="927"/>
        <v>0</v>
      </c>
      <c r="BX294" s="18">
        <f t="shared" si="928"/>
        <v>0</v>
      </c>
      <c r="BY294" s="19">
        <f t="shared" si="926"/>
        <v>0</v>
      </c>
      <c r="BZ294" s="20"/>
      <c r="CA294" s="20"/>
      <c r="CB294" s="20"/>
      <c r="CC294" s="20"/>
      <c r="CD294" s="20"/>
    </row>
    <row r="295" spans="1:82" ht="30" customHeight="1" thickBot="1">
      <c r="A295" s="311" t="s">
        <v>12</v>
      </c>
      <c r="B295" s="312"/>
      <c r="C295" s="58">
        <f t="shared" ref="C295:D295" si="929">SUM(C268:C294)</f>
        <v>0</v>
      </c>
      <c r="D295" s="58">
        <f t="shared" si="929"/>
        <v>0</v>
      </c>
      <c r="E295" s="15">
        <f t="shared" si="895"/>
        <v>0</v>
      </c>
      <c r="F295" s="58">
        <f t="shared" ref="F295:G295" si="930">SUM(F268:F294)</f>
        <v>0</v>
      </c>
      <c r="G295" s="58">
        <f t="shared" si="930"/>
        <v>0</v>
      </c>
      <c r="H295" s="16">
        <f t="shared" si="896"/>
        <v>0</v>
      </c>
      <c r="I295" s="58">
        <f t="shared" ref="I295:J295" si="931">SUM(I268:I294)</f>
        <v>0</v>
      </c>
      <c r="J295" s="58">
        <f t="shared" si="931"/>
        <v>0</v>
      </c>
      <c r="K295" s="16">
        <f t="shared" si="897"/>
        <v>0</v>
      </c>
      <c r="L295" s="58">
        <f t="shared" ref="L295:M295" si="932">SUM(L268:L294)</f>
        <v>0</v>
      </c>
      <c r="M295" s="58">
        <f t="shared" si="932"/>
        <v>0</v>
      </c>
      <c r="N295" s="15">
        <f t="shared" si="898"/>
        <v>0</v>
      </c>
      <c r="O295" s="58">
        <f t="shared" ref="O295:P295" si="933">SUM(O268:O294)</f>
        <v>0</v>
      </c>
      <c r="P295" s="58">
        <f t="shared" si="933"/>
        <v>0</v>
      </c>
      <c r="Q295" s="16">
        <f t="shared" si="899"/>
        <v>0</v>
      </c>
      <c r="R295" s="58">
        <f t="shared" ref="R295:S295" si="934">SUM(R268:R294)</f>
        <v>0</v>
      </c>
      <c r="S295" s="58">
        <f t="shared" si="934"/>
        <v>0</v>
      </c>
      <c r="T295" s="16">
        <f t="shared" si="900"/>
        <v>0</v>
      </c>
      <c r="U295" s="58">
        <f t="shared" ref="U295:V295" si="935">SUM(U268:U294)</f>
        <v>0</v>
      </c>
      <c r="V295" s="58">
        <f t="shared" si="935"/>
        <v>0</v>
      </c>
      <c r="W295" s="15">
        <f t="shared" si="901"/>
        <v>0</v>
      </c>
      <c r="X295" s="58">
        <f t="shared" ref="X295:Y295" si="936">SUM(X268:X294)</f>
        <v>0</v>
      </c>
      <c r="Y295" s="58">
        <f t="shared" si="936"/>
        <v>0</v>
      </c>
      <c r="Z295" s="16">
        <f t="shared" si="902"/>
        <v>0</v>
      </c>
      <c r="AA295" s="58">
        <f t="shared" ref="AA295:AB295" si="937">SUM(AA268:AA294)</f>
        <v>0</v>
      </c>
      <c r="AB295" s="58">
        <f t="shared" si="937"/>
        <v>0</v>
      </c>
      <c r="AC295" s="16">
        <f t="shared" si="903"/>
        <v>0</v>
      </c>
      <c r="AD295" s="58">
        <f t="shared" ref="AD295:AE295" si="938">SUM(AD268:AD294)</f>
        <v>0</v>
      </c>
      <c r="AE295" s="58">
        <f t="shared" si="938"/>
        <v>0</v>
      </c>
      <c r="AF295" s="15">
        <f t="shared" si="904"/>
        <v>0</v>
      </c>
      <c r="AG295" s="58">
        <f t="shared" ref="AG295:AH295" si="939">SUM(AG268:AG294)</f>
        <v>0</v>
      </c>
      <c r="AH295" s="58">
        <f t="shared" si="939"/>
        <v>0</v>
      </c>
      <c r="AI295" s="16">
        <f t="shared" si="905"/>
        <v>0</v>
      </c>
      <c r="AJ295" s="58">
        <f t="shared" ref="AJ295:AK295" si="940">SUM(AJ268:AJ294)</f>
        <v>0</v>
      </c>
      <c r="AK295" s="58">
        <f t="shared" si="940"/>
        <v>0</v>
      </c>
      <c r="AL295" s="16">
        <f t="shared" si="906"/>
        <v>0</v>
      </c>
      <c r="AM295" s="58">
        <f t="shared" ref="AM295:AN295" si="941">SUM(AM268:AM294)</f>
        <v>0</v>
      </c>
      <c r="AN295" s="58">
        <f t="shared" si="941"/>
        <v>0</v>
      </c>
      <c r="AO295" s="15">
        <f t="shared" si="907"/>
        <v>0</v>
      </c>
      <c r="AP295" s="58">
        <f t="shared" ref="AP295:AQ295" si="942">SUM(AP268:AP294)</f>
        <v>0</v>
      </c>
      <c r="AQ295" s="58">
        <f t="shared" si="942"/>
        <v>0</v>
      </c>
      <c r="AR295" s="16">
        <f t="shared" si="908"/>
        <v>0</v>
      </c>
      <c r="AS295" s="58">
        <f t="shared" ref="AS295:AT295" si="943">SUM(AS268:AS294)</f>
        <v>0</v>
      </c>
      <c r="AT295" s="58">
        <f t="shared" si="943"/>
        <v>0</v>
      </c>
      <c r="AU295" s="16">
        <f t="shared" si="909"/>
        <v>0</v>
      </c>
      <c r="AV295" s="58">
        <f t="shared" ref="AV295:AW295" si="944">SUM(AV268:AV294)</f>
        <v>0</v>
      </c>
      <c r="AW295" s="58">
        <f t="shared" si="944"/>
        <v>0</v>
      </c>
      <c r="AX295" s="15">
        <f t="shared" si="922"/>
        <v>0</v>
      </c>
      <c r="AY295" s="58">
        <f t="shared" ref="AY295:AZ295" si="945">SUM(AY268:AY294)</f>
        <v>0</v>
      </c>
      <c r="AZ295" s="58">
        <f t="shared" si="945"/>
        <v>0</v>
      </c>
      <c r="BA295" s="16">
        <f t="shared" si="911"/>
        <v>0</v>
      </c>
      <c r="BB295" s="58">
        <f t="shared" ref="BB295:BC295" si="946">SUM(BB268:BB294)</f>
        <v>0</v>
      </c>
      <c r="BC295" s="58">
        <f t="shared" si="946"/>
        <v>0</v>
      </c>
      <c r="BD295" s="16">
        <f t="shared" si="912"/>
        <v>0</v>
      </c>
      <c r="BE295" s="58">
        <f t="shared" ref="BE295:BF295" si="947">SUM(BE268:BE294)</f>
        <v>0</v>
      </c>
      <c r="BF295" s="58">
        <f t="shared" si="947"/>
        <v>0</v>
      </c>
      <c r="BG295" s="15">
        <f t="shared" si="913"/>
        <v>0</v>
      </c>
      <c r="BH295" s="58">
        <f t="shared" ref="BH295:BI295" si="948">SUM(BH268:BH294)</f>
        <v>0</v>
      </c>
      <c r="BI295" s="58">
        <f t="shared" si="948"/>
        <v>0</v>
      </c>
      <c r="BJ295" s="16">
        <f t="shared" si="914"/>
        <v>0</v>
      </c>
      <c r="BK295" s="58">
        <f t="shared" ref="BK295:BL295" si="949">SUM(BK268:BK294)</f>
        <v>0</v>
      </c>
      <c r="BL295" s="58">
        <f t="shared" si="949"/>
        <v>0</v>
      </c>
      <c r="BM295" s="16">
        <f t="shared" si="915"/>
        <v>0</v>
      </c>
      <c r="BN295" s="58">
        <f t="shared" ref="BN295:BO295" si="950">SUM(BN268:BN294)</f>
        <v>0</v>
      </c>
      <c r="BO295" s="58">
        <f t="shared" si="950"/>
        <v>0</v>
      </c>
      <c r="BP295" s="15">
        <f t="shared" si="923"/>
        <v>0</v>
      </c>
      <c r="BQ295" s="58">
        <f t="shared" ref="BQ295:BR295" si="951">SUM(BQ268:BQ294)</f>
        <v>0</v>
      </c>
      <c r="BR295" s="58">
        <f t="shared" si="951"/>
        <v>0</v>
      </c>
      <c r="BS295" s="16">
        <f t="shared" si="917"/>
        <v>0</v>
      </c>
      <c r="BT295" s="58">
        <f t="shared" ref="BT295:BU295" si="952">SUM(BT268:BT294)</f>
        <v>0</v>
      </c>
      <c r="BU295" s="58">
        <f t="shared" si="952"/>
        <v>0</v>
      </c>
      <c r="BV295" s="58">
        <f>BU295+BT295</f>
        <v>0</v>
      </c>
      <c r="BW295" s="59">
        <f t="shared" si="927"/>
        <v>0</v>
      </c>
      <c r="BX295" s="60">
        <f t="shared" si="928"/>
        <v>0</v>
      </c>
      <c r="BY295" s="61">
        <f t="shared" si="926"/>
        <v>0</v>
      </c>
      <c r="BZ295" s="20"/>
      <c r="CA295" s="20"/>
      <c r="CB295" s="20"/>
      <c r="CC295" s="20"/>
      <c r="CD295" s="20"/>
    </row>
    <row r="296" spans="1:82" ht="14.25" customHeight="1"/>
    <row r="297" spans="1:82" ht="14.25" customHeight="1">
      <c r="A297" s="6" t="s">
        <v>46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3"/>
      <c r="CD297" s="5">
        <v>0</v>
      </c>
    </row>
    <row r="298" spans="1:82" ht="14.25" customHeight="1">
      <c r="A298" s="6" t="s">
        <v>56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3"/>
    </row>
    <row r="299" spans="1:82" ht="14.25" customHeight="1" thickBot="1">
      <c r="A299" s="326" t="s">
        <v>1</v>
      </c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/>
      <c r="AE299" s="317"/>
      <c r="AF299" s="317"/>
      <c r="AG299" s="317"/>
      <c r="AH299" s="317"/>
      <c r="AI299" s="317"/>
      <c r="AJ299" s="317"/>
      <c r="AK299" s="317"/>
      <c r="AL299" s="317"/>
      <c r="AM299" s="317"/>
      <c r="AN299" s="317"/>
      <c r="AO299" s="317"/>
      <c r="AP299" s="317"/>
      <c r="AQ299" s="317"/>
      <c r="AR299" s="317"/>
      <c r="AS299" s="317"/>
      <c r="AT299" s="317"/>
      <c r="AU299" s="317"/>
      <c r="AV299" s="317"/>
      <c r="AW299" s="317"/>
      <c r="AX299" s="317"/>
      <c r="AY299" s="317"/>
      <c r="AZ299" s="317"/>
      <c r="BA299" s="317"/>
      <c r="BB299" s="317"/>
      <c r="BC299" s="317"/>
      <c r="BD299" s="317"/>
      <c r="BE299" s="317"/>
      <c r="BF299" s="317"/>
      <c r="BG299" s="317"/>
      <c r="BH299" s="317"/>
      <c r="BI299" s="317"/>
      <c r="BJ299" s="317"/>
      <c r="BK299" s="317"/>
      <c r="BL299" s="317"/>
      <c r="BM299" s="317"/>
      <c r="BN299" s="317"/>
      <c r="BO299" s="317"/>
      <c r="BP299" s="317"/>
      <c r="BQ299" s="317"/>
      <c r="BR299" s="317"/>
      <c r="BS299" s="317"/>
      <c r="BT299" s="317"/>
      <c r="BU299" s="317"/>
      <c r="BV299" s="317"/>
      <c r="BW299" s="7"/>
      <c r="BX299" s="7"/>
      <c r="BY299" s="7"/>
    </row>
    <row r="300" spans="1:82" ht="111" customHeight="1" thickBot="1">
      <c r="A300" s="327" t="s">
        <v>2</v>
      </c>
      <c r="B300" s="327" t="s">
        <v>3</v>
      </c>
      <c r="C300" s="330" t="s">
        <v>4</v>
      </c>
      <c r="D300" s="331"/>
      <c r="E300" s="331"/>
      <c r="F300" s="331"/>
      <c r="G300" s="331"/>
      <c r="H300" s="331"/>
      <c r="I300" s="331"/>
      <c r="J300" s="331"/>
      <c r="K300" s="312"/>
      <c r="L300" s="330" t="s">
        <v>5</v>
      </c>
      <c r="M300" s="331"/>
      <c r="N300" s="331"/>
      <c r="O300" s="331"/>
      <c r="P300" s="331"/>
      <c r="Q300" s="331"/>
      <c r="R300" s="331"/>
      <c r="S300" s="331"/>
      <c r="T300" s="312"/>
      <c r="U300" s="330" t="s">
        <v>6</v>
      </c>
      <c r="V300" s="331"/>
      <c r="W300" s="331"/>
      <c r="X300" s="331"/>
      <c r="Y300" s="331"/>
      <c r="Z300" s="331"/>
      <c r="AA300" s="331"/>
      <c r="AB300" s="331"/>
      <c r="AC300" s="312"/>
      <c r="AD300" s="330" t="s">
        <v>7</v>
      </c>
      <c r="AE300" s="331"/>
      <c r="AF300" s="331"/>
      <c r="AG300" s="331"/>
      <c r="AH300" s="331"/>
      <c r="AI300" s="331"/>
      <c r="AJ300" s="331"/>
      <c r="AK300" s="331"/>
      <c r="AL300" s="312"/>
      <c r="AM300" s="330" t="s">
        <v>8</v>
      </c>
      <c r="AN300" s="331"/>
      <c r="AO300" s="331"/>
      <c r="AP300" s="331"/>
      <c r="AQ300" s="331"/>
      <c r="AR300" s="331"/>
      <c r="AS300" s="331"/>
      <c r="AT300" s="331"/>
      <c r="AU300" s="312"/>
      <c r="AV300" s="330" t="s">
        <v>9</v>
      </c>
      <c r="AW300" s="331"/>
      <c r="AX300" s="331"/>
      <c r="AY300" s="331"/>
      <c r="AZ300" s="331"/>
      <c r="BA300" s="331"/>
      <c r="BB300" s="331"/>
      <c r="BC300" s="331"/>
      <c r="BD300" s="312"/>
      <c r="BE300" s="330" t="s">
        <v>10</v>
      </c>
      <c r="BF300" s="331"/>
      <c r="BG300" s="331"/>
      <c r="BH300" s="331"/>
      <c r="BI300" s="331"/>
      <c r="BJ300" s="331"/>
      <c r="BK300" s="331"/>
      <c r="BL300" s="331"/>
      <c r="BM300" s="312"/>
      <c r="BN300" s="330" t="s">
        <v>11</v>
      </c>
      <c r="BO300" s="331"/>
      <c r="BP300" s="331"/>
      <c r="BQ300" s="331"/>
      <c r="BR300" s="331"/>
      <c r="BS300" s="331"/>
      <c r="BT300" s="331"/>
      <c r="BU300" s="331"/>
      <c r="BV300" s="312"/>
      <c r="BW300" s="322" t="s">
        <v>12</v>
      </c>
      <c r="BX300" s="314"/>
      <c r="BY300" s="315"/>
    </row>
    <row r="301" spans="1:82" ht="15" customHeight="1">
      <c r="A301" s="328"/>
      <c r="B301" s="328"/>
      <c r="C301" s="313" t="s">
        <v>13</v>
      </c>
      <c r="D301" s="314"/>
      <c r="E301" s="315"/>
      <c r="F301" s="313" t="s">
        <v>14</v>
      </c>
      <c r="G301" s="314"/>
      <c r="H301" s="315"/>
      <c r="I301" s="313" t="s">
        <v>15</v>
      </c>
      <c r="J301" s="314"/>
      <c r="K301" s="315"/>
      <c r="L301" s="313" t="s">
        <v>13</v>
      </c>
      <c r="M301" s="314"/>
      <c r="N301" s="315"/>
      <c r="O301" s="313" t="s">
        <v>14</v>
      </c>
      <c r="P301" s="314"/>
      <c r="Q301" s="315"/>
      <c r="R301" s="313" t="s">
        <v>15</v>
      </c>
      <c r="S301" s="314"/>
      <c r="T301" s="315"/>
      <c r="U301" s="313" t="s">
        <v>13</v>
      </c>
      <c r="V301" s="314"/>
      <c r="W301" s="315"/>
      <c r="X301" s="313" t="s">
        <v>14</v>
      </c>
      <c r="Y301" s="314"/>
      <c r="Z301" s="315"/>
      <c r="AA301" s="313" t="s">
        <v>15</v>
      </c>
      <c r="AB301" s="314"/>
      <c r="AC301" s="315"/>
      <c r="AD301" s="313" t="s">
        <v>13</v>
      </c>
      <c r="AE301" s="314"/>
      <c r="AF301" s="315"/>
      <c r="AG301" s="313" t="s">
        <v>14</v>
      </c>
      <c r="AH301" s="314"/>
      <c r="AI301" s="315"/>
      <c r="AJ301" s="313" t="s">
        <v>15</v>
      </c>
      <c r="AK301" s="314"/>
      <c r="AL301" s="315"/>
      <c r="AM301" s="313" t="s">
        <v>13</v>
      </c>
      <c r="AN301" s="314"/>
      <c r="AO301" s="315"/>
      <c r="AP301" s="313" t="s">
        <v>14</v>
      </c>
      <c r="AQ301" s="314"/>
      <c r="AR301" s="315"/>
      <c r="AS301" s="313" t="s">
        <v>15</v>
      </c>
      <c r="AT301" s="314"/>
      <c r="AU301" s="315"/>
      <c r="AV301" s="313" t="s">
        <v>13</v>
      </c>
      <c r="AW301" s="314"/>
      <c r="AX301" s="315"/>
      <c r="AY301" s="313" t="s">
        <v>14</v>
      </c>
      <c r="AZ301" s="314"/>
      <c r="BA301" s="315"/>
      <c r="BB301" s="313" t="s">
        <v>15</v>
      </c>
      <c r="BC301" s="314"/>
      <c r="BD301" s="315"/>
      <c r="BE301" s="313" t="s">
        <v>13</v>
      </c>
      <c r="BF301" s="314"/>
      <c r="BG301" s="315"/>
      <c r="BH301" s="313" t="s">
        <v>14</v>
      </c>
      <c r="BI301" s="314"/>
      <c r="BJ301" s="315"/>
      <c r="BK301" s="313" t="s">
        <v>15</v>
      </c>
      <c r="BL301" s="314"/>
      <c r="BM301" s="315"/>
      <c r="BN301" s="313" t="s">
        <v>13</v>
      </c>
      <c r="BO301" s="314"/>
      <c r="BP301" s="315"/>
      <c r="BQ301" s="313" t="s">
        <v>14</v>
      </c>
      <c r="BR301" s="314"/>
      <c r="BS301" s="315"/>
      <c r="BT301" s="313" t="s">
        <v>15</v>
      </c>
      <c r="BU301" s="314"/>
      <c r="BV301" s="315"/>
      <c r="BW301" s="316"/>
      <c r="BX301" s="317"/>
      <c r="BY301" s="318"/>
    </row>
    <row r="302" spans="1:82" ht="15" customHeight="1">
      <c r="A302" s="328"/>
      <c r="B302" s="328"/>
      <c r="C302" s="316"/>
      <c r="D302" s="317"/>
      <c r="E302" s="318"/>
      <c r="F302" s="316"/>
      <c r="G302" s="317"/>
      <c r="H302" s="318"/>
      <c r="I302" s="316"/>
      <c r="J302" s="317"/>
      <c r="K302" s="318"/>
      <c r="L302" s="316"/>
      <c r="M302" s="317"/>
      <c r="N302" s="318"/>
      <c r="O302" s="316"/>
      <c r="P302" s="317"/>
      <c r="Q302" s="318"/>
      <c r="R302" s="316"/>
      <c r="S302" s="317"/>
      <c r="T302" s="318"/>
      <c r="U302" s="316"/>
      <c r="V302" s="317"/>
      <c r="W302" s="318"/>
      <c r="X302" s="316"/>
      <c r="Y302" s="317"/>
      <c r="Z302" s="318"/>
      <c r="AA302" s="316"/>
      <c r="AB302" s="317"/>
      <c r="AC302" s="318"/>
      <c r="AD302" s="316"/>
      <c r="AE302" s="317"/>
      <c r="AF302" s="318"/>
      <c r="AG302" s="316"/>
      <c r="AH302" s="317"/>
      <c r="AI302" s="318"/>
      <c r="AJ302" s="316"/>
      <c r="AK302" s="317"/>
      <c r="AL302" s="318"/>
      <c r="AM302" s="316"/>
      <c r="AN302" s="317"/>
      <c r="AO302" s="318"/>
      <c r="AP302" s="316"/>
      <c r="AQ302" s="317"/>
      <c r="AR302" s="318"/>
      <c r="AS302" s="316"/>
      <c r="AT302" s="317"/>
      <c r="AU302" s="318"/>
      <c r="AV302" s="316"/>
      <c r="AW302" s="317"/>
      <c r="AX302" s="318"/>
      <c r="AY302" s="316"/>
      <c r="AZ302" s="317"/>
      <c r="BA302" s="318"/>
      <c r="BB302" s="316"/>
      <c r="BC302" s="317"/>
      <c r="BD302" s="318"/>
      <c r="BE302" s="316"/>
      <c r="BF302" s="317"/>
      <c r="BG302" s="318"/>
      <c r="BH302" s="316"/>
      <c r="BI302" s="317"/>
      <c r="BJ302" s="318"/>
      <c r="BK302" s="316"/>
      <c r="BL302" s="317"/>
      <c r="BM302" s="318"/>
      <c r="BN302" s="316"/>
      <c r="BO302" s="317"/>
      <c r="BP302" s="318"/>
      <c r="BQ302" s="316"/>
      <c r="BR302" s="317"/>
      <c r="BS302" s="318"/>
      <c r="BT302" s="316"/>
      <c r="BU302" s="317"/>
      <c r="BV302" s="318"/>
      <c r="BW302" s="316"/>
      <c r="BX302" s="317"/>
      <c r="BY302" s="318"/>
    </row>
    <row r="303" spans="1:82" ht="15" customHeight="1" thickBot="1">
      <c r="A303" s="328"/>
      <c r="B303" s="328"/>
      <c r="C303" s="319"/>
      <c r="D303" s="320"/>
      <c r="E303" s="321"/>
      <c r="F303" s="319"/>
      <c r="G303" s="320"/>
      <c r="H303" s="321"/>
      <c r="I303" s="319"/>
      <c r="J303" s="320"/>
      <c r="K303" s="321"/>
      <c r="L303" s="319"/>
      <c r="M303" s="320"/>
      <c r="N303" s="321"/>
      <c r="O303" s="319"/>
      <c r="P303" s="320"/>
      <c r="Q303" s="321"/>
      <c r="R303" s="319"/>
      <c r="S303" s="320"/>
      <c r="T303" s="321"/>
      <c r="U303" s="319"/>
      <c r="V303" s="320"/>
      <c r="W303" s="321"/>
      <c r="X303" s="319"/>
      <c r="Y303" s="320"/>
      <c r="Z303" s="321"/>
      <c r="AA303" s="319"/>
      <c r="AB303" s="320"/>
      <c r="AC303" s="321"/>
      <c r="AD303" s="319"/>
      <c r="AE303" s="320"/>
      <c r="AF303" s="321"/>
      <c r="AG303" s="319"/>
      <c r="AH303" s="320"/>
      <c r="AI303" s="321"/>
      <c r="AJ303" s="319"/>
      <c r="AK303" s="320"/>
      <c r="AL303" s="321"/>
      <c r="AM303" s="319"/>
      <c r="AN303" s="320"/>
      <c r="AO303" s="321"/>
      <c r="AP303" s="319"/>
      <c r="AQ303" s="320"/>
      <c r="AR303" s="321"/>
      <c r="AS303" s="319"/>
      <c r="AT303" s="320"/>
      <c r="AU303" s="321"/>
      <c r="AV303" s="319"/>
      <c r="AW303" s="320"/>
      <c r="AX303" s="321"/>
      <c r="AY303" s="319"/>
      <c r="AZ303" s="320"/>
      <c r="BA303" s="321"/>
      <c r="BB303" s="319"/>
      <c r="BC303" s="320"/>
      <c r="BD303" s="321"/>
      <c r="BE303" s="319"/>
      <c r="BF303" s="320"/>
      <c r="BG303" s="321"/>
      <c r="BH303" s="319"/>
      <c r="BI303" s="320"/>
      <c r="BJ303" s="321"/>
      <c r="BK303" s="319"/>
      <c r="BL303" s="320"/>
      <c r="BM303" s="321"/>
      <c r="BN303" s="319"/>
      <c r="BO303" s="320"/>
      <c r="BP303" s="321"/>
      <c r="BQ303" s="319"/>
      <c r="BR303" s="320"/>
      <c r="BS303" s="321"/>
      <c r="BT303" s="319"/>
      <c r="BU303" s="320"/>
      <c r="BV303" s="321"/>
      <c r="BW303" s="323"/>
      <c r="BX303" s="324"/>
      <c r="BY303" s="325"/>
    </row>
    <row r="304" spans="1:82" ht="14.25" customHeight="1" thickBot="1">
      <c r="A304" s="329"/>
      <c r="B304" s="329"/>
      <c r="C304" s="8" t="s">
        <v>16</v>
      </c>
      <c r="D304" s="8" t="s">
        <v>17</v>
      </c>
      <c r="E304" s="8" t="s">
        <v>18</v>
      </c>
      <c r="F304" s="8" t="s">
        <v>16</v>
      </c>
      <c r="G304" s="8" t="s">
        <v>17</v>
      </c>
      <c r="H304" s="8" t="s">
        <v>18</v>
      </c>
      <c r="I304" s="8" t="s">
        <v>16</v>
      </c>
      <c r="J304" s="8" t="s">
        <v>17</v>
      </c>
      <c r="K304" s="8" t="s">
        <v>18</v>
      </c>
      <c r="L304" s="8" t="s">
        <v>16</v>
      </c>
      <c r="M304" s="8" t="s">
        <v>17</v>
      </c>
      <c r="N304" s="8" t="s">
        <v>18</v>
      </c>
      <c r="O304" s="8" t="s">
        <v>16</v>
      </c>
      <c r="P304" s="8" t="s">
        <v>17</v>
      </c>
      <c r="Q304" s="8" t="s">
        <v>18</v>
      </c>
      <c r="R304" s="8" t="s">
        <v>16</v>
      </c>
      <c r="S304" s="8" t="s">
        <v>17</v>
      </c>
      <c r="T304" s="8" t="s">
        <v>18</v>
      </c>
      <c r="U304" s="8" t="s">
        <v>16</v>
      </c>
      <c r="V304" s="8" t="s">
        <v>17</v>
      </c>
      <c r="W304" s="8" t="s">
        <v>18</v>
      </c>
      <c r="X304" s="8" t="s">
        <v>16</v>
      </c>
      <c r="Y304" s="8" t="s">
        <v>17</v>
      </c>
      <c r="Z304" s="8" t="s">
        <v>18</v>
      </c>
      <c r="AA304" s="8" t="s">
        <v>16</v>
      </c>
      <c r="AB304" s="8" t="s">
        <v>17</v>
      </c>
      <c r="AC304" s="8" t="s">
        <v>18</v>
      </c>
      <c r="AD304" s="8" t="s">
        <v>16</v>
      </c>
      <c r="AE304" s="8" t="s">
        <v>17</v>
      </c>
      <c r="AF304" s="8" t="s">
        <v>18</v>
      </c>
      <c r="AG304" s="8" t="s">
        <v>16</v>
      </c>
      <c r="AH304" s="8" t="s">
        <v>17</v>
      </c>
      <c r="AI304" s="8" t="s">
        <v>18</v>
      </c>
      <c r="AJ304" s="8" t="s">
        <v>16</v>
      </c>
      <c r="AK304" s="8" t="s">
        <v>17</v>
      </c>
      <c r="AL304" s="8" t="s">
        <v>18</v>
      </c>
      <c r="AM304" s="8" t="s">
        <v>16</v>
      </c>
      <c r="AN304" s="8" t="s">
        <v>17</v>
      </c>
      <c r="AO304" s="8" t="s">
        <v>18</v>
      </c>
      <c r="AP304" s="8" t="s">
        <v>16</v>
      </c>
      <c r="AQ304" s="8" t="s">
        <v>17</v>
      </c>
      <c r="AR304" s="8" t="s">
        <v>18</v>
      </c>
      <c r="AS304" s="8" t="s">
        <v>16</v>
      </c>
      <c r="AT304" s="8" t="s">
        <v>17</v>
      </c>
      <c r="AU304" s="8" t="s">
        <v>18</v>
      </c>
      <c r="AV304" s="8" t="s">
        <v>16</v>
      </c>
      <c r="AW304" s="8" t="s">
        <v>17</v>
      </c>
      <c r="AX304" s="8" t="s">
        <v>18</v>
      </c>
      <c r="AY304" s="8" t="s">
        <v>16</v>
      </c>
      <c r="AZ304" s="8" t="s">
        <v>17</v>
      </c>
      <c r="BA304" s="8" t="s">
        <v>18</v>
      </c>
      <c r="BB304" s="8" t="s">
        <v>16</v>
      </c>
      <c r="BC304" s="8" t="s">
        <v>17</v>
      </c>
      <c r="BD304" s="8" t="s">
        <v>18</v>
      </c>
      <c r="BE304" s="8" t="s">
        <v>16</v>
      </c>
      <c r="BF304" s="8" t="s">
        <v>17</v>
      </c>
      <c r="BG304" s="8" t="s">
        <v>18</v>
      </c>
      <c r="BH304" s="8" t="s">
        <v>16</v>
      </c>
      <c r="BI304" s="8" t="s">
        <v>17</v>
      </c>
      <c r="BJ304" s="8" t="s">
        <v>18</v>
      </c>
      <c r="BK304" s="8" t="s">
        <v>16</v>
      </c>
      <c r="BL304" s="8" t="s">
        <v>17</v>
      </c>
      <c r="BM304" s="8" t="s">
        <v>18</v>
      </c>
      <c r="BN304" s="8" t="s">
        <v>16</v>
      </c>
      <c r="BO304" s="8" t="s">
        <v>17</v>
      </c>
      <c r="BP304" s="8" t="s">
        <v>18</v>
      </c>
      <c r="BQ304" s="8" t="s">
        <v>16</v>
      </c>
      <c r="BR304" s="8" t="s">
        <v>17</v>
      </c>
      <c r="BS304" s="8" t="s">
        <v>18</v>
      </c>
      <c r="BT304" s="8" t="s">
        <v>16</v>
      </c>
      <c r="BU304" s="8" t="s">
        <v>17</v>
      </c>
      <c r="BV304" s="8" t="s">
        <v>18</v>
      </c>
      <c r="BW304" s="9" t="s">
        <v>16</v>
      </c>
      <c r="BX304" s="10" t="s">
        <v>17</v>
      </c>
      <c r="BY304" s="11" t="s">
        <v>18</v>
      </c>
    </row>
    <row r="305" spans="1:82" ht="30" customHeight="1" thickBot="1">
      <c r="A305" s="12">
        <v>1</v>
      </c>
      <c r="B305" s="13" t="s">
        <v>19</v>
      </c>
      <c r="C305" s="16"/>
      <c r="D305" s="16"/>
      <c r="E305" s="15">
        <f t="shared" ref="E305:E332" si="953">SUM(C305:D305)</f>
        <v>0</v>
      </c>
      <c r="F305" s="16"/>
      <c r="G305" s="16"/>
      <c r="H305" s="16">
        <f t="shared" ref="H305:H332" si="954">SUM(F305:G305)</f>
        <v>0</v>
      </c>
      <c r="I305" s="16"/>
      <c r="J305" s="16"/>
      <c r="K305" s="16">
        <f t="shared" ref="K305:K332" si="955">SUM(I305:J305)</f>
        <v>0</v>
      </c>
      <c r="L305" s="16"/>
      <c r="M305" s="16"/>
      <c r="N305" s="15">
        <f t="shared" ref="N305:N332" si="956">SUM(L305:M305)</f>
        <v>0</v>
      </c>
      <c r="O305" s="16"/>
      <c r="P305" s="16"/>
      <c r="Q305" s="16">
        <f t="shared" ref="Q305:Q332" si="957">SUM(O305:P305)</f>
        <v>0</v>
      </c>
      <c r="R305" s="16"/>
      <c r="S305" s="16"/>
      <c r="T305" s="16">
        <f t="shared" ref="T305:T332" si="958">SUM(R305:S305)</f>
        <v>0</v>
      </c>
      <c r="U305" s="16"/>
      <c r="V305" s="16"/>
      <c r="W305" s="15">
        <f t="shared" ref="W305:W332" si="959">SUM(U305:V305)</f>
        <v>0</v>
      </c>
      <c r="X305" s="16"/>
      <c r="Y305" s="16"/>
      <c r="Z305" s="16">
        <f t="shared" ref="Z305:Z332" si="960">SUM(X305:Y305)</f>
        <v>0</v>
      </c>
      <c r="AA305" s="16"/>
      <c r="AB305" s="16"/>
      <c r="AC305" s="16">
        <f t="shared" ref="AC305:AC332" si="961">SUM(AA305:AB305)</f>
        <v>0</v>
      </c>
      <c r="AD305" s="16"/>
      <c r="AE305" s="16"/>
      <c r="AF305" s="15">
        <f t="shared" ref="AF305:AF332" si="962">SUM(AD305:AE305)</f>
        <v>0</v>
      </c>
      <c r="AG305" s="16"/>
      <c r="AH305" s="16"/>
      <c r="AI305" s="16">
        <f t="shared" ref="AI305:AI332" si="963">SUM(AG305:AH305)</f>
        <v>0</v>
      </c>
      <c r="AJ305" s="16"/>
      <c r="AK305" s="16"/>
      <c r="AL305" s="16">
        <f t="shared" ref="AL305:AL332" si="964">SUM(AJ305:AK305)</f>
        <v>0</v>
      </c>
      <c r="AM305" s="16"/>
      <c r="AN305" s="16"/>
      <c r="AO305" s="15">
        <f t="shared" ref="AO305:AO332" si="965">SUM(AM305:AN305)</f>
        <v>0</v>
      </c>
      <c r="AP305" s="16"/>
      <c r="AQ305" s="16"/>
      <c r="AR305" s="16">
        <f t="shared" ref="AR305:AR332" si="966">SUM(AP305:AQ305)</f>
        <v>0</v>
      </c>
      <c r="AS305" s="16"/>
      <c r="AT305" s="16"/>
      <c r="AU305" s="16">
        <f t="shared" ref="AU305:AU332" si="967">SUM(AS305:AT305)</f>
        <v>0</v>
      </c>
      <c r="AV305" s="16"/>
      <c r="AW305" s="16"/>
      <c r="AX305" s="15">
        <f t="shared" ref="AX305:AX311" si="968">SUM(AV305:AW305)</f>
        <v>0</v>
      </c>
      <c r="AY305" s="16"/>
      <c r="AZ305" s="16"/>
      <c r="BA305" s="16">
        <f t="shared" ref="BA305:BA332" si="969">SUM(AY305:AZ305)</f>
        <v>0</v>
      </c>
      <c r="BB305" s="16"/>
      <c r="BC305" s="16"/>
      <c r="BD305" s="16">
        <f t="shared" ref="BD305:BD332" si="970">SUM(BB305:BC305)</f>
        <v>0</v>
      </c>
      <c r="BE305" s="16"/>
      <c r="BF305" s="16"/>
      <c r="BG305" s="15">
        <f t="shared" ref="BG305:BG332" si="971">SUM(BE305:BF305)</f>
        <v>0</v>
      </c>
      <c r="BH305" s="16"/>
      <c r="BI305" s="16"/>
      <c r="BJ305" s="16">
        <f t="shared" ref="BJ305:BJ332" si="972">SUM(BH305:BI305)</f>
        <v>0</v>
      </c>
      <c r="BK305" s="16"/>
      <c r="BL305" s="16"/>
      <c r="BM305" s="16">
        <f t="shared" ref="BM305:BM332" si="973">SUM(BK305:BL305)</f>
        <v>0</v>
      </c>
      <c r="BN305" s="16"/>
      <c r="BO305" s="16"/>
      <c r="BP305" s="15">
        <f t="shared" ref="BP305:BP311" si="974">SUM(BN305:BO305)</f>
        <v>0</v>
      </c>
      <c r="BQ305" s="16"/>
      <c r="BR305" s="16"/>
      <c r="BS305" s="16">
        <f t="shared" ref="BS305:BS332" si="975">SUM(BQ305:BR305)</f>
        <v>0</v>
      </c>
      <c r="BT305" s="16"/>
      <c r="BU305" s="16"/>
      <c r="BV305" s="16">
        <f t="shared" ref="BV305:BV331" si="976">SUM(BT305:BU305)</f>
        <v>0</v>
      </c>
      <c r="BW305" s="17">
        <f t="shared" ref="BW305:BW319" si="977">AM305+AV305+BE305+C305+L305+U305+AD305+BN305</f>
        <v>0</v>
      </c>
      <c r="BX305" s="18">
        <f t="shared" ref="BX305:BX319" si="978">D305+M305+V305+AE305+AN305+AW305+BF305+BO305</f>
        <v>0</v>
      </c>
      <c r="BY305" s="19">
        <f t="shared" ref="BY305:BY319" si="979">SUM(BW305:BX305)</f>
        <v>0</v>
      </c>
      <c r="BZ305" s="20"/>
      <c r="CA305" s="20"/>
      <c r="CB305" s="20"/>
      <c r="CC305" s="20"/>
      <c r="CD305" s="20"/>
    </row>
    <row r="306" spans="1:82" ht="30" customHeight="1" thickBot="1">
      <c r="A306" s="12">
        <v>2</v>
      </c>
      <c r="B306" s="13" t="s">
        <v>20</v>
      </c>
      <c r="C306" s="16"/>
      <c r="D306" s="16"/>
      <c r="E306" s="15">
        <f t="shared" si="953"/>
        <v>0</v>
      </c>
      <c r="F306" s="21"/>
      <c r="G306" s="21"/>
      <c r="H306" s="16">
        <f t="shared" si="954"/>
        <v>0</v>
      </c>
      <c r="I306" s="21"/>
      <c r="J306" s="21"/>
      <c r="K306" s="16">
        <f t="shared" si="955"/>
        <v>0</v>
      </c>
      <c r="L306" s="21"/>
      <c r="M306" s="21"/>
      <c r="N306" s="15">
        <f t="shared" si="956"/>
        <v>0</v>
      </c>
      <c r="O306" s="21"/>
      <c r="P306" s="21"/>
      <c r="Q306" s="16">
        <f t="shared" si="957"/>
        <v>0</v>
      </c>
      <c r="R306" s="21"/>
      <c r="S306" s="21"/>
      <c r="T306" s="16">
        <f t="shared" si="958"/>
        <v>0</v>
      </c>
      <c r="U306" s="21"/>
      <c r="V306" s="21"/>
      <c r="W306" s="15">
        <f t="shared" si="959"/>
        <v>0</v>
      </c>
      <c r="X306" s="21"/>
      <c r="Y306" s="21"/>
      <c r="Z306" s="16">
        <f t="shared" si="960"/>
        <v>0</v>
      </c>
      <c r="AA306" s="21"/>
      <c r="AB306" s="21"/>
      <c r="AC306" s="16">
        <f t="shared" si="961"/>
        <v>0</v>
      </c>
      <c r="AD306" s="21"/>
      <c r="AE306" s="21"/>
      <c r="AF306" s="15">
        <f t="shared" si="962"/>
        <v>0</v>
      </c>
      <c r="AG306" s="21"/>
      <c r="AH306" s="21"/>
      <c r="AI306" s="16">
        <f t="shared" si="963"/>
        <v>0</v>
      </c>
      <c r="AJ306" s="21"/>
      <c r="AK306" s="21"/>
      <c r="AL306" s="16">
        <f t="shared" si="964"/>
        <v>0</v>
      </c>
      <c r="AM306" s="16"/>
      <c r="AN306" s="16"/>
      <c r="AO306" s="15">
        <f t="shared" si="965"/>
        <v>0</v>
      </c>
      <c r="AP306" s="16"/>
      <c r="AQ306" s="16"/>
      <c r="AR306" s="16">
        <f t="shared" si="966"/>
        <v>0</v>
      </c>
      <c r="AS306" s="16"/>
      <c r="AT306" s="16"/>
      <c r="AU306" s="16">
        <f t="shared" si="967"/>
        <v>0</v>
      </c>
      <c r="AV306" s="16"/>
      <c r="AW306" s="16"/>
      <c r="AX306" s="15">
        <f t="shared" si="968"/>
        <v>0</v>
      </c>
      <c r="AY306" s="16"/>
      <c r="AZ306" s="16"/>
      <c r="BA306" s="16">
        <f t="shared" si="969"/>
        <v>0</v>
      </c>
      <c r="BB306" s="16"/>
      <c r="BC306" s="16"/>
      <c r="BD306" s="16">
        <f t="shared" si="970"/>
        <v>0</v>
      </c>
      <c r="BE306" s="16"/>
      <c r="BF306" s="16"/>
      <c r="BG306" s="15">
        <f t="shared" si="971"/>
        <v>0</v>
      </c>
      <c r="BH306" s="16"/>
      <c r="BI306" s="16"/>
      <c r="BJ306" s="16">
        <f t="shared" si="972"/>
        <v>0</v>
      </c>
      <c r="BK306" s="16"/>
      <c r="BL306" s="16"/>
      <c r="BM306" s="16">
        <f t="shared" si="973"/>
        <v>0</v>
      </c>
      <c r="BN306" s="21"/>
      <c r="BO306" s="21"/>
      <c r="BP306" s="15">
        <f t="shared" si="974"/>
        <v>0</v>
      </c>
      <c r="BQ306" s="16"/>
      <c r="BR306" s="16"/>
      <c r="BS306" s="16">
        <f t="shared" si="975"/>
        <v>0</v>
      </c>
      <c r="BT306" s="16"/>
      <c r="BU306" s="16"/>
      <c r="BV306" s="16">
        <f t="shared" si="976"/>
        <v>0</v>
      </c>
      <c r="BW306" s="17">
        <f t="shared" si="977"/>
        <v>0</v>
      </c>
      <c r="BX306" s="18">
        <f t="shared" si="978"/>
        <v>0</v>
      </c>
      <c r="BY306" s="19">
        <f t="shared" si="979"/>
        <v>0</v>
      </c>
      <c r="BZ306" s="20"/>
      <c r="CA306" s="20"/>
      <c r="CB306" s="20"/>
      <c r="CC306" s="20"/>
      <c r="CD306" s="20"/>
    </row>
    <row r="307" spans="1:82" ht="30" customHeight="1" thickBot="1">
      <c r="A307" s="12">
        <v>3</v>
      </c>
      <c r="B307" s="13" t="s">
        <v>21</v>
      </c>
      <c r="C307" s="16"/>
      <c r="D307" s="16"/>
      <c r="E307" s="15">
        <f t="shared" si="953"/>
        <v>0</v>
      </c>
      <c r="F307" s="16"/>
      <c r="G307" s="16"/>
      <c r="H307" s="16">
        <f t="shared" si="954"/>
        <v>0</v>
      </c>
      <c r="I307" s="16"/>
      <c r="J307" s="16"/>
      <c r="K307" s="16">
        <f t="shared" si="955"/>
        <v>0</v>
      </c>
      <c r="L307" s="16"/>
      <c r="M307" s="16"/>
      <c r="N307" s="15">
        <f t="shared" si="956"/>
        <v>0</v>
      </c>
      <c r="O307" s="16"/>
      <c r="P307" s="16"/>
      <c r="Q307" s="16">
        <f t="shared" si="957"/>
        <v>0</v>
      </c>
      <c r="R307" s="16"/>
      <c r="S307" s="16"/>
      <c r="T307" s="16">
        <f t="shared" si="958"/>
        <v>0</v>
      </c>
      <c r="U307" s="16"/>
      <c r="V307" s="16"/>
      <c r="W307" s="15">
        <f t="shared" si="959"/>
        <v>0</v>
      </c>
      <c r="X307" s="16"/>
      <c r="Y307" s="16"/>
      <c r="Z307" s="16">
        <f t="shared" si="960"/>
        <v>0</v>
      </c>
      <c r="AA307" s="16"/>
      <c r="AB307" s="16"/>
      <c r="AC307" s="16">
        <f t="shared" si="961"/>
        <v>0</v>
      </c>
      <c r="AD307" s="16"/>
      <c r="AE307" s="16"/>
      <c r="AF307" s="15">
        <f t="shared" si="962"/>
        <v>0</v>
      </c>
      <c r="AG307" s="16"/>
      <c r="AH307" s="16"/>
      <c r="AI307" s="16">
        <f t="shared" si="963"/>
        <v>0</v>
      </c>
      <c r="AJ307" s="16"/>
      <c r="AK307" s="16"/>
      <c r="AL307" s="16">
        <f t="shared" si="964"/>
        <v>0</v>
      </c>
      <c r="AM307" s="16"/>
      <c r="AN307" s="16"/>
      <c r="AO307" s="15">
        <f t="shared" si="965"/>
        <v>0</v>
      </c>
      <c r="AP307" s="16"/>
      <c r="AQ307" s="16"/>
      <c r="AR307" s="16">
        <f t="shared" si="966"/>
        <v>0</v>
      </c>
      <c r="AS307" s="16"/>
      <c r="AT307" s="16"/>
      <c r="AU307" s="16">
        <f t="shared" si="967"/>
        <v>0</v>
      </c>
      <c r="AV307" s="16"/>
      <c r="AW307" s="16"/>
      <c r="AX307" s="15">
        <f t="shared" si="968"/>
        <v>0</v>
      </c>
      <c r="AY307" s="16"/>
      <c r="AZ307" s="16"/>
      <c r="BA307" s="16">
        <f t="shared" si="969"/>
        <v>0</v>
      </c>
      <c r="BB307" s="16"/>
      <c r="BC307" s="16"/>
      <c r="BD307" s="16">
        <f t="shared" si="970"/>
        <v>0</v>
      </c>
      <c r="BE307" s="16"/>
      <c r="BF307" s="16"/>
      <c r="BG307" s="15">
        <f t="shared" si="971"/>
        <v>0</v>
      </c>
      <c r="BH307" s="16"/>
      <c r="BI307" s="16"/>
      <c r="BJ307" s="16">
        <f t="shared" si="972"/>
        <v>0</v>
      </c>
      <c r="BK307" s="16"/>
      <c r="BL307" s="16"/>
      <c r="BM307" s="16">
        <f t="shared" si="973"/>
        <v>0</v>
      </c>
      <c r="BN307" s="16"/>
      <c r="BO307" s="16"/>
      <c r="BP307" s="15">
        <f t="shared" si="974"/>
        <v>0</v>
      </c>
      <c r="BQ307" s="16"/>
      <c r="BR307" s="16"/>
      <c r="BS307" s="16">
        <f t="shared" si="975"/>
        <v>0</v>
      </c>
      <c r="BT307" s="16"/>
      <c r="BU307" s="16"/>
      <c r="BV307" s="16">
        <f t="shared" si="976"/>
        <v>0</v>
      </c>
      <c r="BW307" s="17">
        <f t="shared" si="977"/>
        <v>0</v>
      </c>
      <c r="BX307" s="18">
        <f t="shared" si="978"/>
        <v>0</v>
      </c>
      <c r="BY307" s="19">
        <f t="shared" si="979"/>
        <v>0</v>
      </c>
      <c r="BZ307" s="20"/>
      <c r="CA307" s="20"/>
      <c r="CB307" s="20"/>
      <c r="CC307" s="20"/>
      <c r="CD307" s="20"/>
    </row>
    <row r="308" spans="1:82" ht="30" customHeight="1" thickBot="1">
      <c r="A308" s="12">
        <v>4</v>
      </c>
      <c r="B308" s="13" t="s">
        <v>22</v>
      </c>
      <c r="C308" s="16"/>
      <c r="D308" s="16"/>
      <c r="E308" s="15">
        <f t="shared" si="953"/>
        <v>0</v>
      </c>
      <c r="F308" s="16"/>
      <c r="G308" s="16"/>
      <c r="H308" s="16">
        <f t="shared" si="954"/>
        <v>0</v>
      </c>
      <c r="I308" s="16"/>
      <c r="J308" s="16"/>
      <c r="K308" s="16">
        <f t="shared" si="955"/>
        <v>0</v>
      </c>
      <c r="L308" s="16"/>
      <c r="M308" s="16"/>
      <c r="N308" s="15">
        <f t="shared" si="956"/>
        <v>0</v>
      </c>
      <c r="O308" s="16"/>
      <c r="P308" s="16"/>
      <c r="Q308" s="16">
        <f t="shared" si="957"/>
        <v>0</v>
      </c>
      <c r="R308" s="16"/>
      <c r="S308" s="16"/>
      <c r="T308" s="16">
        <f t="shared" si="958"/>
        <v>0</v>
      </c>
      <c r="U308" s="16"/>
      <c r="V308" s="16"/>
      <c r="W308" s="15">
        <f t="shared" si="959"/>
        <v>0</v>
      </c>
      <c r="X308" s="16"/>
      <c r="Y308" s="16"/>
      <c r="Z308" s="16">
        <f t="shared" si="960"/>
        <v>0</v>
      </c>
      <c r="AA308" s="16"/>
      <c r="AB308" s="16"/>
      <c r="AC308" s="16">
        <f t="shared" si="961"/>
        <v>0</v>
      </c>
      <c r="AD308" s="16"/>
      <c r="AE308" s="16"/>
      <c r="AF308" s="15">
        <f t="shared" si="962"/>
        <v>0</v>
      </c>
      <c r="AG308" s="16"/>
      <c r="AH308" s="16"/>
      <c r="AI308" s="16">
        <f t="shared" si="963"/>
        <v>0</v>
      </c>
      <c r="AJ308" s="16"/>
      <c r="AK308" s="16"/>
      <c r="AL308" s="16">
        <f t="shared" si="964"/>
        <v>0</v>
      </c>
      <c r="AM308" s="16"/>
      <c r="AN308" s="16"/>
      <c r="AO308" s="15">
        <f t="shared" si="965"/>
        <v>0</v>
      </c>
      <c r="AP308" s="16"/>
      <c r="AQ308" s="16"/>
      <c r="AR308" s="16">
        <f t="shared" si="966"/>
        <v>0</v>
      </c>
      <c r="AS308" s="16"/>
      <c r="AT308" s="16"/>
      <c r="AU308" s="16">
        <f t="shared" si="967"/>
        <v>0</v>
      </c>
      <c r="AV308" s="16"/>
      <c r="AW308" s="16"/>
      <c r="AX308" s="15">
        <f t="shared" si="968"/>
        <v>0</v>
      </c>
      <c r="AY308" s="16"/>
      <c r="AZ308" s="16"/>
      <c r="BA308" s="16">
        <f t="shared" si="969"/>
        <v>0</v>
      </c>
      <c r="BB308" s="16"/>
      <c r="BC308" s="16"/>
      <c r="BD308" s="16">
        <f t="shared" si="970"/>
        <v>0</v>
      </c>
      <c r="BE308" s="16"/>
      <c r="BF308" s="16"/>
      <c r="BG308" s="15">
        <f t="shared" si="971"/>
        <v>0</v>
      </c>
      <c r="BH308" s="16"/>
      <c r="BI308" s="16"/>
      <c r="BJ308" s="16">
        <f t="shared" si="972"/>
        <v>0</v>
      </c>
      <c r="BK308" s="16"/>
      <c r="BL308" s="16"/>
      <c r="BM308" s="16">
        <f t="shared" si="973"/>
        <v>0</v>
      </c>
      <c r="BN308" s="16"/>
      <c r="BO308" s="16"/>
      <c r="BP308" s="15">
        <f t="shared" si="974"/>
        <v>0</v>
      </c>
      <c r="BQ308" s="16"/>
      <c r="BR308" s="16"/>
      <c r="BS308" s="16">
        <f t="shared" si="975"/>
        <v>0</v>
      </c>
      <c r="BT308" s="16"/>
      <c r="BU308" s="16"/>
      <c r="BV308" s="16">
        <f t="shared" si="976"/>
        <v>0</v>
      </c>
      <c r="BW308" s="17">
        <f t="shared" si="977"/>
        <v>0</v>
      </c>
      <c r="BX308" s="18">
        <f t="shared" si="978"/>
        <v>0</v>
      </c>
      <c r="BY308" s="19">
        <f t="shared" si="979"/>
        <v>0</v>
      </c>
      <c r="BZ308" s="20"/>
      <c r="CA308" s="20"/>
      <c r="CB308" s="20"/>
      <c r="CC308" s="20"/>
      <c r="CD308" s="20"/>
    </row>
    <row r="309" spans="1:82" ht="30" customHeight="1" thickBot="1">
      <c r="A309" s="12">
        <v>5</v>
      </c>
      <c r="B309" s="13" t="s">
        <v>23</v>
      </c>
      <c r="C309" s="16"/>
      <c r="D309" s="16"/>
      <c r="E309" s="15">
        <f t="shared" si="953"/>
        <v>0</v>
      </c>
      <c r="F309" s="16"/>
      <c r="G309" s="16"/>
      <c r="H309" s="16">
        <f t="shared" si="954"/>
        <v>0</v>
      </c>
      <c r="I309" s="16"/>
      <c r="J309" s="16"/>
      <c r="K309" s="16">
        <f t="shared" si="955"/>
        <v>0</v>
      </c>
      <c r="L309" s="16"/>
      <c r="M309" s="16"/>
      <c r="N309" s="15">
        <f t="shared" si="956"/>
        <v>0</v>
      </c>
      <c r="O309" s="16"/>
      <c r="P309" s="16"/>
      <c r="Q309" s="16">
        <f t="shared" si="957"/>
        <v>0</v>
      </c>
      <c r="R309" s="16"/>
      <c r="S309" s="16"/>
      <c r="T309" s="16">
        <f t="shared" si="958"/>
        <v>0</v>
      </c>
      <c r="U309" s="16"/>
      <c r="V309" s="16"/>
      <c r="W309" s="15">
        <f t="shared" si="959"/>
        <v>0</v>
      </c>
      <c r="X309" s="16"/>
      <c r="Y309" s="16"/>
      <c r="Z309" s="16">
        <f t="shared" si="960"/>
        <v>0</v>
      </c>
      <c r="AA309" s="16"/>
      <c r="AB309" s="16"/>
      <c r="AC309" s="16">
        <f t="shared" si="961"/>
        <v>0</v>
      </c>
      <c r="AD309" s="16"/>
      <c r="AE309" s="16"/>
      <c r="AF309" s="15">
        <f t="shared" si="962"/>
        <v>0</v>
      </c>
      <c r="AG309" s="16"/>
      <c r="AH309" s="16"/>
      <c r="AI309" s="16">
        <f t="shared" si="963"/>
        <v>0</v>
      </c>
      <c r="AJ309" s="16"/>
      <c r="AK309" s="16"/>
      <c r="AL309" s="16">
        <f t="shared" si="964"/>
        <v>0</v>
      </c>
      <c r="AM309" s="16"/>
      <c r="AN309" s="16"/>
      <c r="AO309" s="15">
        <f t="shared" si="965"/>
        <v>0</v>
      </c>
      <c r="AP309" s="16"/>
      <c r="AQ309" s="16"/>
      <c r="AR309" s="16">
        <f t="shared" si="966"/>
        <v>0</v>
      </c>
      <c r="AS309" s="16"/>
      <c r="AT309" s="16"/>
      <c r="AU309" s="16">
        <f t="shared" si="967"/>
        <v>0</v>
      </c>
      <c r="AV309" s="16"/>
      <c r="AW309" s="16"/>
      <c r="AX309" s="15">
        <f t="shared" si="968"/>
        <v>0</v>
      </c>
      <c r="AY309" s="16"/>
      <c r="AZ309" s="16"/>
      <c r="BA309" s="16">
        <f t="shared" si="969"/>
        <v>0</v>
      </c>
      <c r="BB309" s="16"/>
      <c r="BC309" s="16"/>
      <c r="BD309" s="16">
        <f t="shared" si="970"/>
        <v>0</v>
      </c>
      <c r="BE309" s="16"/>
      <c r="BF309" s="16"/>
      <c r="BG309" s="15">
        <f t="shared" si="971"/>
        <v>0</v>
      </c>
      <c r="BH309" s="16"/>
      <c r="BI309" s="16"/>
      <c r="BJ309" s="16">
        <f t="shared" si="972"/>
        <v>0</v>
      </c>
      <c r="BK309" s="16"/>
      <c r="BL309" s="16"/>
      <c r="BM309" s="16">
        <f t="shared" si="973"/>
        <v>0</v>
      </c>
      <c r="BN309" s="16"/>
      <c r="BO309" s="16"/>
      <c r="BP309" s="15">
        <f t="shared" si="974"/>
        <v>0</v>
      </c>
      <c r="BQ309" s="16"/>
      <c r="BR309" s="16"/>
      <c r="BS309" s="16">
        <f t="shared" si="975"/>
        <v>0</v>
      </c>
      <c r="BT309" s="16"/>
      <c r="BU309" s="16"/>
      <c r="BV309" s="16">
        <f t="shared" si="976"/>
        <v>0</v>
      </c>
      <c r="BW309" s="17">
        <f t="shared" si="977"/>
        <v>0</v>
      </c>
      <c r="BX309" s="18">
        <f t="shared" si="978"/>
        <v>0</v>
      </c>
      <c r="BY309" s="19">
        <f t="shared" si="979"/>
        <v>0</v>
      </c>
      <c r="BZ309" s="20"/>
      <c r="CA309" s="20"/>
      <c r="CB309" s="20"/>
      <c r="CC309" s="20"/>
      <c r="CD309" s="20"/>
    </row>
    <row r="310" spans="1:82" ht="30" customHeight="1" thickBot="1">
      <c r="A310" s="12">
        <v>6</v>
      </c>
      <c r="B310" s="13" t="s">
        <v>24</v>
      </c>
      <c r="C310" s="16"/>
      <c r="D310" s="16"/>
      <c r="E310" s="15">
        <f t="shared" si="953"/>
        <v>0</v>
      </c>
      <c r="F310" s="16"/>
      <c r="G310" s="16"/>
      <c r="H310" s="16">
        <f t="shared" si="954"/>
        <v>0</v>
      </c>
      <c r="I310" s="16"/>
      <c r="J310" s="16"/>
      <c r="K310" s="16">
        <f t="shared" si="955"/>
        <v>0</v>
      </c>
      <c r="L310" s="16"/>
      <c r="M310" s="16"/>
      <c r="N310" s="15">
        <f t="shared" si="956"/>
        <v>0</v>
      </c>
      <c r="O310" s="16"/>
      <c r="P310" s="16"/>
      <c r="Q310" s="16">
        <f t="shared" si="957"/>
        <v>0</v>
      </c>
      <c r="R310" s="16"/>
      <c r="S310" s="16"/>
      <c r="T310" s="16">
        <f t="shared" si="958"/>
        <v>0</v>
      </c>
      <c r="U310" s="16"/>
      <c r="V310" s="16"/>
      <c r="W310" s="15">
        <f t="shared" si="959"/>
        <v>0</v>
      </c>
      <c r="X310" s="16"/>
      <c r="Y310" s="16"/>
      <c r="Z310" s="16">
        <f t="shared" si="960"/>
        <v>0</v>
      </c>
      <c r="AA310" s="16"/>
      <c r="AB310" s="16"/>
      <c r="AC310" s="16">
        <f t="shared" si="961"/>
        <v>0</v>
      </c>
      <c r="AD310" s="16"/>
      <c r="AE310" s="16"/>
      <c r="AF310" s="15">
        <f t="shared" si="962"/>
        <v>0</v>
      </c>
      <c r="AG310" s="16"/>
      <c r="AH310" s="16"/>
      <c r="AI310" s="16">
        <f t="shared" si="963"/>
        <v>0</v>
      </c>
      <c r="AJ310" s="16"/>
      <c r="AK310" s="16"/>
      <c r="AL310" s="16">
        <f t="shared" si="964"/>
        <v>0</v>
      </c>
      <c r="AM310" s="16"/>
      <c r="AN310" s="16"/>
      <c r="AO310" s="15">
        <f t="shared" si="965"/>
        <v>0</v>
      </c>
      <c r="AP310" s="16"/>
      <c r="AQ310" s="16"/>
      <c r="AR310" s="16">
        <f t="shared" si="966"/>
        <v>0</v>
      </c>
      <c r="AS310" s="16"/>
      <c r="AT310" s="16"/>
      <c r="AU310" s="16">
        <f t="shared" si="967"/>
        <v>0</v>
      </c>
      <c r="AV310" s="16"/>
      <c r="AW310" s="16"/>
      <c r="AX310" s="15">
        <f t="shared" si="968"/>
        <v>0</v>
      </c>
      <c r="AY310" s="16"/>
      <c r="AZ310" s="16"/>
      <c r="BA310" s="16">
        <f t="shared" si="969"/>
        <v>0</v>
      </c>
      <c r="BB310" s="16"/>
      <c r="BC310" s="16"/>
      <c r="BD310" s="16">
        <f t="shared" si="970"/>
        <v>0</v>
      </c>
      <c r="BE310" s="16"/>
      <c r="BF310" s="16"/>
      <c r="BG310" s="15">
        <f t="shared" si="971"/>
        <v>0</v>
      </c>
      <c r="BH310" s="16"/>
      <c r="BI310" s="16"/>
      <c r="BJ310" s="16">
        <f t="shared" si="972"/>
        <v>0</v>
      </c>
      <c r="BK310" s="16"/>
      <c r="BL310" s="16"/>
      <c r="BM310" s="16">
        <f t="shared" si="973"/>
        <v>0</v>
      </c>
      <c r="BN310" s="16"/>
      <c r="BO310" s="16"/>
      <c r="BP310" s="15">
        <f t="shared" si="974"/>
        <v>0</v>
      </c>
      <c r="BQ310" s="16"/>
      <c r="BR310" s="16"/>
      <c r="BS310" s="16">
        <f t="shared" si="975"/>
        <v>0</v>
      </c>
      <c r="BT310" s="16"/>
      <c r="BU310" s="16"/>
      <c r="BV310" s="16">
        <f t="shared" si="976"/>
        <v>0</v>
      </c>
      <c r="BW310" s="17">
        <f t="shared" si="977"/>
        <v>0</v>
      </c>
      <c r="BX310" s="18">
        <f t="shared" si="978"/>
        <v>0</v>
      </c>
      <c r="BY310" s="19">
        <f t="shared" si="979"/>
        <v>0</v>
      </c>
      <c r="BZ310" s="20"/>
      <c r="CA310" s="20"/>
      <c r="CB310" s="20"/>
      <c r="CC310" s="20"/>
      <c r="CD310" s="20"/>
    </row>
    <row r="311" spans="1:82" ht="30" customHeight="1" thickBot="1">
      <c r="A311" s="12">
        <v>7</v>
      </c>
      <c r="B311" s="13" t="s">
        <v>25</v>
      </c>
      <c r="C311" s="16"/>
      <c r="D311" s="16"/>
      <c r="E311" s="15">
        <f t="shared" si="953"/>
        <v>0</v>
      </c>
      <c r="F311" s="16"/>
      <c r="G311" s="16"/>
      <c r="H311" s="16">
        <f t="shared" si="954"/>
        <v>0</v>
      </c>
      <c r="I311" s="16"/>
      <c r="J311" s="16"/>
      <c r="K311" s="16">
        <f t="shared" si="955"/>
        <v>0</v>
      </c>
      <c r="L311" s="16"/>
      <c r="M311" s="16"/>
      <c r="N311" s="15">
        <f t="shared" si="956"/>
        <v>0</v>
      </c>
      <c r="O311" s="16"/>
      <c r="P311" s="16"/>
      <c r="Q311" s="16">
        <f t="shared" si="957"/>
        <v>0</v>
      </c>
      <c r="R311" s="16"/>
      <c r="S311" s="16"/>
      <c r="T311" s="16">
        <f t="shared" si="958"/>
        <v>0</v>
      </c>
      <c r="U311" s="16"/>
      <c r="V311" s="16"/>
      <c r="W311" s="15">
        <f t="shared" si="959"/>
        <v>0</v>
      </c>
      <c r="X311" s="16"/>
      <c r="Y311" s="16"/>
      <c r="Z311" s="16">
        <f t="shared" si="960"/>
        <v>0</v>
      </c>
      <c r="AA311" s="16"/>
      <c r="AB311" s="16"/>
      <c r="AC311" s="16">
        <f t="shared" si="961"/>
        <v>0</v>
      </c>
      <c r="AD311" s="16"/>
      <c r="AE311" s="16"/>
      <c r="AF311" s="15">
        <f t="shared" si="962"/>
        <v>0</v>
      </c>
      <c r="AG311" s="16"/>
      <c r="AH311" s="16"/>
      <c r="AI311" s="16">
        <f t="shared" si="963"/>
        <v>0</v>
      </c>
      <c r="AJ311" s="16"/>
      <c r="AK311" s="16"/>
      <c r="AL311" s="16">
        <f t="shared" si="964"/>
        <v>0</v>
      </c>
      <c r="AM311" s="16"/>
      <c r="AN311" s="16"/>
      <c r="AO311" s="15">
        <f t="shared" si="965"/>
        <v>0</v>
      </c>
      <c r="AP311" s="16"/>
      <c r="AQ311" s="16"/>
      <c r="AR311" s="16">
        <f t="shared" si="966"/>
        <v>0</v>
      </c>
      <c r="AS311" s="16"/>
      <c r="AT311" s="16"/>
      <c r="AU311" s="16">
        <f t="shared" si="967"/>
        <v>0</v>
      </c>
      <c r="AV311" s="16"/>
      <c r="AW311" s="16"/>
      <c r="AX311" s="15">
        <f t="shared" si="968"/>
        <v>0</v>
      </c>
      <c r="AY311" s="16"/>
      <c r="AZ311" s="16"/>
      <c r="BA311" s="16">
        <f t="shared" si="969"/>
        <v>0</v>
      </c>
      <c r="BB311" s="16"/>
      <c r="BC311" s="16"/>
      <c r="BD311" s="16">
        <f t="shared" si="970"/>
        <v>0</v>
      </c>
      <c r="BE311" s="16"/>
      <c r="BF311" s="16"/>
      <c r="BG311" s="15">
        <f t="shared" si="971"/>
        <v>0</v>
      </c>
      <c r="BH311" s="16"/>
      <c r="BI311" s="16"/>
      <c r="BJ311" s="16">
        <f t="shared" si="972"/>
        <v>0</v>
      </c>
      <c r="BK311" s="16"/>
      <c r="BL311" s="16"/>
      <c r="BM311" s="16">
        <f t="shared" si="973"/>
        <v>0</v>
      </c>
      <c r="BN311" s="16"/>
      <c r="BO311" s="16"/>
      <c r="BP311" s="15">
        <f t="shared" si="974"/>
        <v>0</v>
      </c>
      <c r="BQ311" s="16"/>
      <c r="BR311" s="16"/>
      <c r="BS311" s="16">
        <f t="shared" si="975"/>
        <v>0</v>
      </c>
      <c r="BT311" s="16"/>
      <c r="BU311" s="16"/>
      <c r="BV311" s="16">
        <f t="shared" si="976"/>
        <v>0</v>
      </c>
      <c r="BW311" s="17">
        <f t="shared" si="977"/>
        <v>0</v>
      </c>
      <c r="BX311" s="18">
        <f t="shared" si="978"/>
        <v>0</v>
      </c>
      <c r="BY311" s="19">
        <f t="shared" si="979"/>
        <v>0</v>
      </c>
      <c r="BZ311" s="20"/>
      <c r="CA311" s="20"/>
      <c r="CB311" s="20"/>
      <c r="CC311" s="20"/>
      <c r="CD311" s="20"/>
    </row>
    <row r="312" spans="1:82" ht="30" customHeight="1" thickBot="1">
      <c r="A312" s="12">
        <v>8</v>
      </c>
      <c r="B312" s="13" t="s">
        <v>26</v>
      </c>
      <c r="C312" s="21"/>
      <c r="D312" s="21"/>
      <c r="E312" s="15">
        <f t="shared" si="953"/>
        <v>0</v>
      </c>
      <c r="F312" s="21"/>
      <c r="G312" s="21"/>
      <c r="H312" s="16">
        <f t="shared" si="954"/>
        <v>0</v>
      </c>
      <c r="I312" s="21"/>
      <c r="J312" s="21"/>
      <c r="K312" s="16">
        <f t="shared" si="955"/>
        <v>0</v>
      </c>
      <c r="L312" s="21"/>
      <c r="M312" s="21"/>
      <c r="N312" s="15">
        <f t="shared" si="956"/>
        <v>0</v>
      </c>
      <c r="O312" s="21"/>
      <c r="P312" s="21"/>
      <c r="Q312" s="16">
        <f t="shared" si="957"/>
        <v>0</v>
      </c>
      <c r="R312" s="21"/>
      <c r="S312" s="21"/>
      <c r="T312" s="16">
        <f t="shared" si="958"/>
        <v>0</v>
      </c>
      <c r="U312" s="21"/>
      <c r="V312" s="21"/>
      <c r="W312" s="15">
        <f t="shared" si="959"/>
        <v>0</v>
      </c>
      <c r="X312" s="21"/>
      <c r="Y312" s="21"/>
      <c r="Z312" s="16">
        <f t="shared" si="960"/>
        <v>0</v>
      </c>
      <c r="AA312" s="21"/>
      <c r="AB312" s="21"/>
      <c r="AC312" s="16">
        <f t="shared" si="961"/>
        <v>0</v>
      </c>
      <c r="AD312" s="21"/>
      <c r="AE312" s="21"/>
      <c r="AF312" s="15">
        <f t="shared" si="962"/>
        <v>0</v>
      </c>
      <c r="AG312" s="21"/>
      <c r="AH312" s="21"/>
      <c r="AI312" s="16">
        <f t="shared" si="963"/>
        <v>0</v>
      </c>
      <c r="AJ312" s="21"/>
      <c r="AK312" s="21"/>
      <c r="AL312" s="16">
        <f t="shared" si="964"/>
        <v>0</v>
      </c>
      <c r="AM312" s="16"/>
      <c r="AN312" s="16"/>
      <c r="AO312" s="15">
        <f t="shared" si="965"/>
        <v>0</v>
      </c>
      <c r="AP312" s="16"/>
      <c r="AQ312" s="16"/>
      <c r="AR312" s="16">
        <f t="shared" si="966"/>
        <v>0</v>
      </c>
      <c r="AS312" s="16"/>
      <c r="AT312" s="16"/>
      <c r="AU312" s="16">
        <f t="shared" si="967"/>
        <v>0</v>
      </c>
      <c r="AV312" s="16"/>
      <c r="AW312" s="16"/>
      <c r="AX312" s="15">
        <v>0</v>
      </c>
      <c r="AY312" s="16"/>
      <c r="AZ312" s="16"/>
      <c r="BA312" s="16">
        <f t="shared" si="969"/>
        <v>0</v>
      </c>
      <c r="BB312" s="16"/>
      <c r="BC312" s="16"/>
      <c r="BD312" s="16">
        <f t="shared" si="970"/>
        <v>0</v>
      </c>
      <c r="BE312" s="16"/>
      <c r="BF312" s="16"/>
      <c r="BG312" s="15">
        <f t="shared" si="971"/>
        <v>0</v>
      </c>
      <c r="BH312" s="16"/>
      <c r="BI312" s="16"/>
      <c r="BJ312" s="16">
        <f t="shared" si="972"/>
        <v>0</v>
      </c>
      <c r="BK312" s="16"/>
      <c r="BL312" s="16"/>
      <c r="BM312" s="16">
        <f t="shared" si="973"/>
        <v>0</v>
      </c>
      <c r="BN312" s="16"/>
      <c r="BO312" s="16"/>
      <c r="BP312" s="15">
        <v>0</v>
      </c>
      <c r="BQ312" s="21"/>
      <c r="BR312" s="21"/>
      <c r="BS312" s="16">
        <f t="shared" si="975"/>
        <v>0</v>
      </c>
      <c r="BT312" s="21"/>
      <c r="BU312" s="21"/>
      <c r="BV312" s="16">
        <f t="shared" si="976"/>
        <v>0</v>
      </c>
      <c r="BW312" s="17">
        <f t="shared" si="977"/>
        <v>0</v>
      </c>
      <c r="BX312" s="18">
        <f t="shared" si="978"/>
        <v>0</v>
      </c>
      <c r="BY312" s="19">
        <f t="shared" si="979"/>
        <v>0</v>
      </c>
      <c r="BZ312" s="20"/>
      <c r="CA312" s="26"/>
      <c r="CB312" s="26"/>
      <c r="CC312" s="26"/>
      <c r="CD312" s="26"/>
    </row>
    <row r="313" spans="1:82" ht="30" customHeight="1" thickBot="1">
      <c r="A313" s="12">
        <v>9</v>
      </c>
      <c r="B313" s="13" t="s">
        <v>27</v>
      </c>
      <c r="C313" s="16"/>
      <c r="D313" s="16"/>
      <c r="E313" s="15">
        <f t="shared" si="953"/>
        <v>0</v>
      </c>
      <c r="F313" s="16"/>
      <c r="G313" s="16"/>
      <c r="H313" s="16">
        <f t="shared" si="954"/>
        <v>0</v>
      </c>
      <c r="I313" s="16"/>
      <c r="J313" s="16"/>
      <c r="K313" s="16">
        <f t="shared" si="955"/>
        <v>0</v>
      </c>
      <c r="L313" s="16"/>
      <c r="M313" s="16"/>
      <c r="N313" s="15">
        <f t="shared" si="956"/>
        <v>0</v>
      </c>
      <c r="O313" s="16"/>
      <c r="P313" s="16"/>
      <c r="Q313" s="16">
        <f t="shared" si="957"/>
        <v>0</v>
      </c>
      <c r="R313" s="16"/>
      <c r="S313" s="16"/>
      <c r="T313" s="16">
        <f t="shared" si="958"/>
        <v>0</v>
      </c>
      <c r="U313" s="16"/>
      <c r="V313" s="16"/>
      <c r="W313" s="15">
        <f t="shared" si="959"/>
        <v>0</v>
      </c>
      <c r="X313" s="16"/>
      <c r="Y313" s="16"/>
      <c r="Z313" s="16">
        <f t="shared" si="960"/>
        <v>0</v>
      </c>
      <c r="AA313" s="16"/>
      <c r="AB313" s="16"/>
      <c r="AC313" s="16">
        <f t="shared" si="961"/>
        <v>0</v>
      </c>
      <c r="AD313" s="16"/>
      <c r="AE313" s="16"/>
      <c r="AF313" s="15">
        <f t="shared" si="962"/>
        <v>0</v>
      </c>
      <c r="AG313" s="16"/>
      <c r="AH313" s="16"/>
      <c r="AI313" s="16">
        <f t="shared" si="963"/>
        <v>0</v>
      </c>
      <c r="AJ313" s="16"/>
      <c r="AK313" s="16"/>
      <c r="AL313" s="16">
        <f t="shared" si="964"/>
        <v>0</v>
      </c>
      <c r="AM313" s="16"/>
      <c r="AN313" s="16"/>
      <c r="AO313" s="15">
        <f t="shared" si="965"/>
        <v>0</v>
      </c>
      <c r="AP313" s="16"/>
      <c r="AQ313" s="16"/>
      <c r="AR313" s="16">
        <f t="shared" si="966"/>
        <v>0</v>
      </c>
      <c r="AS313" s="16"/>
      <c r="AT313" s="16"/>
      <c r="AU313" s="16">
        <f t="shared" si="967"/>
        <v>0</v>
      </c>
      <c r="AV313" s="16"/>
      <c r="AW313" s="16"/>
      <c r="AX313" s="15">
        <f t="shared" ref="AX313:AX332" si="980">SUM(AV313:AW313)</f>
        <v>0</v>
      </c>
      <c r="AY313" s="16"/>
      <c r="AZ313" s="16"/>
      <c r="BA313" s="16">
        <f t="shared" si="969"/>
        <v>0</v>
      </c>
      <c r="BB313" s="16"/>
      <c r="BC313" s="16"/>
      <c r="BD313" s="16">
        <f t="shared" si="970"/>
        <v>0</v>
      </c>
      <c r="BE313" s="16"/>
      <c r="BF313" s="16"/>
      <c r="BG313" s="15">
        <f t="shared" si="971"/>
        <v>0</v>
      </c>
      <c r="BH313" s="16"/>
      <c r="BI313" s="16"/>
      <c r="BJ313" s="16">
        <f t="shared" si="972"/>
        <v>0</v>
      </c>
      <c r="BK313" s="16"/>
      <c r="BL313" s="16"/>
      <c r="BM313" s="16">
        <f t="shared" si="973"/>
        <v>0</v>
      </c>
      <c r="BN313" s="16"/>
      <c r="BO313" s="16"/>
      <c r="BP313" s="15">
        <f t="shared" ref="BP313:BP332" si="981">SUM(BN313:BO313)</f>
        <v>0</v>
      </c>
      <c r="BQ313" s="16"/>
      <c r="BR313" s="16"/>
      <c r="BS313" s="16">
        <f t="shared" si="975"/>
        <v>0</v>
      </c>
      <c r="BT313" s="16"/>
      <c r="BU313" s="16"/>
      <c r="BV313" s="16">
        <f t="shared" si="976"/>
        <v>0</v>
      </c>
      <c r="BW313" s="17">
        <f t="shared" si="977"/>
        <v>0</v>
      </c>
      <c r="BX313" s="18">
        <f t="shared" si="978"/>
        <v>0</v>
      </c>
      <c r="BY313" s="19">
        <f t="shared" si="979"/>
        <v>0</v>
      </c>
      <c r="BZ313" s="20"/>
      <c r="CA313" s="20"/>
      <c r="CB313" s="20"/>
      <c r="CC313" s="20"/>
      <c r="CD313" s="20"/>
    </row>
    <row r="314" spans="1:82" ht="30" customHeight="1" thickBot="1">
      <c r="A314" s="12">
        <v>10</v>
      </c>
      <c r="B314" s="13" t="s">
        <v>28</v>
      </c>
      <c r="C314" s="21"/>
      <c r="D314" s="21"/>
      <c r="E314" s="15">
        <f t="shared" si="953"/>
        <v>0</v>
      </c>
      <c r="F314" s="21"/>
      <c r="G314" s="21"/>
      <c r="H314" s="16">
        <f t="shared" si="954"/>
        <v>0</v>
      </c>
      <c r="I314" s="21"/>
      <c r="J314" s="21"/>
      <c r="K314" s="16">
        <f t="shared" si="955"/>
        <v>0</v>
      </c>
      <c r="L314" s="21"/>
      <c r="M314" s="21"/>
      <c r="N314" s="15">
        <f t="shared" si="956"/>
        <v>0</v>
      </c>
      <c r="O314" s="21"/>
      <c r="P314" s="21"/>
      <c r="Q314" s="16">
        <f t="shared" si="957"/>
        <v>0</v>
      </c>
      <c r="R314" s="21"/>
      <c r="S314" s="21"/>
      <c r="T314" s="16">
        <f t="shared" si="958"/>
        <v>0</v>
      </c>
      <c r="U314" s="21"/>
      <c r="V314" s="21"/>
      <c r="W314" s="15">
        <f t="shared" si="959"/>
        <v>0</v>
      </c>
      <c r="X314" s="16"/>
      <c r="Y314" s="16"/>
      <c r="Z314" s="16">
        <f t="shared" si="960"/>
        <v>0</v>
      </c>
      <c r="AA314" s="16"/>
      <c r="AB314" s="16"/>
      <c r="AC314" s="16">
        <f t="shared" si="961"/>
        <v>0</v>
      </c>
      <c r="AD314" s="16"/>
      <c r="AE314" s="16"/>
      <c r="AF314" s="15">
        <f t="shared" si="962"/>
        <v>0</v>
      </c>
      <c r="AG314" s="21"/>
      <c r="AH314" s="21"/>
      <c r="AI314" s="16">
        <f t="shared" si="963"/>
        <v>0</v>
      </c>
      <c r="AJ314" s="21"/>
      <c r="AK314" s="21"/>
      <c r="AL314" s="16">
        <f t="shared" si="964"/>
        <v>0</v>
      </c>
      <c r="AM314" s="16"/>
      <c r="AN314" s="16"/>
      <c r="AO314" s="15">
        <f t="shared" si="965"/>
        <v>0</v>
      </c>
      <c r="AP314" s="16"/>
      <c r="AQ314" s="16"/>
      <c r="AR314" s="16">
        <f t="shared" si="966"/>
        <v>0</v>
      </c>
      <c r="AS314" s="16"/>
      <c r="AT314" s="16"/>
      <c r="AU314" s="16">
        <f t="shared" si="967"/>
        <v>0</v>
      </c>
      <c r="AV314" s="16"/>
      <c r="AW314" s="16"/>
      <c r="AX314" s="15">
        <f t="shared" si="980"/>
        <v>0</v>
      </c>
      <c r="AY314" s="16"/>
      <c r="AZ314" s="16"/>
      <c r="BA314" s="16">
        <f t="shared" si="969"/>
        <v>0</v>
      </c>
      <c r="BB314" s="16"/>
      <c r="BC314" s="16"/>
      <c r="BD314" s="16">
        <f t="shared" si="970"/>
        <v>0</v>
      </c>
      <c r="BE314" s="16"/>
      <c r="BF314" s="16"/>
      <c r="BG314" s="15">
        <f t="shared" si="971"/>
        <v>0</v>
      </c>
      <c r="BH314" s="16"/>
      <c r="BI314" s="16"/>
      <c r="BJ314" s="16">
        <f t="shared" si="972"/>
        <v>0</v>
      </c>
      <c r="BK314" s="16"/>
      <c r="BL314" s="16"/>
      <c r="BM314" s="16">
        <f t="shared" si="973"/>
        <v>0</v>
      </c>
      <c r="BN314" s="16"/>
      <c r="BO314" s="16"/>
      <c r="BP314" s="15">
        <f t="shared" si="981"/>
        <v>0</v>
      </c>
      <c r="BQ314" s="21"/>
      <c r="BR314" s="21"/>
      <c r="BS314" s="16">
        <f t="shared" si="975"/>
        <v>0</v>
      </c>
      <c r="BT314" s="21"/>
      <c r="BU314" s="21"/>
      <c r="BV314" s="16">
        <f t="shared" si="976"/>
        <v>0</v>
      </c>
      <c r="BW314" s="17">
        <f t="shared" si="977"/>
        <v>0</v>
      </c>
      <c r="BX314" s="18">
        <f t="shared" si="978"/>
        <v>0</v>
      </c>
      <c r="BY314" s="19">
        <f t="shared" si="979"/>
        <v>0</v>
      </c>
      <c r="BZ314" s="20"/>
      <c r="CA314" s="26"/>
      <c r="CB314" s="26"/>
      <c r="CC314" s="26"/>
      <c r="CD314" s="26"/>
    </row>
    <row r="315" spans="1:82" ht="30" customHeight="1" thickBot="1">
      <c r="A315" s="12">
        <v>11</v>
      </c>
      <c r="B315" s="13" t="s">
        <v>29</v>
      </c>
      <c r="C315" s="16"/>
      <c r="D315" s="16"/>
      <c r="E315" s="15">
        <f t="shared" si="953"/>
        <v>0</v>
      </c>
      <c r="F315" s="16"/>
      <c r="G315" s="16"/>
      <c r="H315" s="16">
        <f t="shared" si="954"/>
        <v>0</v>
      </c>
      <c r="I315" s="16"/>
      <c r="J315" s="16"/>
      <c r="K315" s="16">
        <f t="shared" si="955"/>
        <v>0</v>
      </c>
      <c r="L315" s="16"/>
      <c r="M315" s="16"/>
      <c r="N315" s="15">
        <f t="shared" si="956"/>
        <v>0</v>
      </c>
      <c r="O315" s="16"/>
      <c r="P315" s="16"/>
      <c r="Q315" s="16">
        <f t="shared" si="957"/>
        <v>0</v>
      </c>
      <c r="R315" s="16"/>
      <c r="S315" s="16"/>
      <c r="T315" s="16">
        <f t="shared" si="958"/>
        <v>0</v>
      </c>
      <c r="U315" s="16"/>
      <c r="V315" s="16"/>
      <c r="W315" s="15">
        <f t="shared" si="959"/>
        <v>0</v>
      </c>
      <c r="X315" s="16"/>
      <c r="Y315" s="16"/>
      <c r="Z315" s="16">
        <f t="shared" si="960"/>
        <v>0</v>
      </c>
      <c r="AA315" s="16"/>
      <c r="AB315" s="16"/>
      <c r="AC315" s="16">
        <f t="shared" si="961"/>
        <v>0</v>
      </c>
      <c r="AD315" s="16"/>
      <c r="AE315" s="16"/>
      <c r="AF315" s="15">
        <f t="shared" si="962"/>
        <v>0</v>
      </c>
      <c r="AG315" s="16"/>
      <c r="AH315" s="16"/>
      <c r="AI315" s="16">
        <f t="shared" si="963"/>
        <v>0</v>
      </c>
      <c r="AJ315" s="16"/>
      <c r="AK315" s="16"/>
      <c r="AL315" s="16">
        <f t="shared" si="964"/>
        <v>0</v>
      </c>
      <c r="AM315" s="16"/>
      <c r="AN315" s="16"/>
      <c r="AO315" s="15">
        <f t="shared" si="965"/>
        <v>0</v>
      </c>
      <c r="AP315" s="16"/>
      <c r="AQ315" s="16"/>
      <c r="AR315" s="16">
        <f t="shared" si="966"/>
        <v>0</v>
      </c>
      <c r="AS315" s="16"/>
      <c r="AT315" s="16"/>
      <c r="AU315" s="16">
        <f t="shared" si="967"/>
        <v>0</v>
      </c>
      <c r="AV315" s="16"/>
      <c r="AW315" s="16"/>
      <c r="AX315" s="15">
        <f t="shared" si="980"/>
        <v>0</v>
      </c>
      <c r="AY315" s="16"/>
      <c r="AZ315" s="16"/>
      <c r="BA315" s="16">
        <f t="shared" si="969"/>
        <v>0</v>
      </c>
      <c r="BB315" s="16"/>
      <c r="BC315" s="16"/>
      <c r="BD315" s="16">
        <f t="shared" si="970"/>
        <v>0</v>
      </c>
      <c r="BE315" s="16"/>
      <c r="BF315" s="16"/>
      <c r="BG315" s="15">
        <f t="shared" si="971"/>
        <v>0</v>
      </c>
      <c r="BH315" s="16"/>
      <c r="BI315" s="16"/>
      <c r="BJ315" s="16">
        <f t="shared" si="972"/>
        <v>0</v>
      </c>
      <c r="BK315" s="16"/>
      <c r="BL315" s="16"/>
      <c r="BM315" s="16">
        <f t="shared" si="973"/>
        <v>0</v>
      </c>
      <c r="BN315" s="16"/>
      <c r="BO315" s="16"/>
      <c r="BP315" s="15">
        <f t="shared" si="981"/>
        <v>0</v>
      </c>
      <c r="BQ315" s="16"/>
      <c r="BR315" s="16"/>
      <c r="BS315" s="16">
        <f t="shared" si="975"/>
        <v>0</v>
      </c>
      <c r="BT315" s="16"/>
      <c r="BU315" s="16"/>
      <c r="BV315" s="16">
        <f t="shared" si="976"/>
        <v>0</v>
      </c>
      <c r="BW315" s="17">
        <f t="shared" si="977"/>
        <v>0</v>
      </c>
      <c r="BX315" s="18">
        <f t="shared" si="978"/>
        <v>0</v>
      </c>
      <c r="BY315" s="19">
        <f t="shared" si="979"/>
        <v>0</v>
      </c>
      <c r="BZ315" s="20"/>
      <c r="CA315" s="20"/>
      <c r="CB315" s="20"/>
      <c r="CC315" s="20"/>
      <c r="CD315" s="20"/>
    </row>
    <row r="316" spans="1:82" ht="30" customHeight="1" thickBot="1">
      <c r="A316" s="12">
        <v>12</v>
      </c>
      <c r="B316" s="13" t="s">
        <v>30</v>
      </c>
      <c r="C316" s="21"/>
      <c r="D316" s="21"/>
      <c r="E316" s="15">
        <f t="shared" si="953"/>
        <v>0</v>
      </c>
      <c r="F316" s="21"/>
      <c r="G316" s="21"/>
      <c r="H316" s="16">
        <f t="shared" si="954"/>
        <v>0</v>
      </c>
      <c r="I316" s="21"/>
      <c r="J316" s="21"/>
      <c r="K316" s="16">
        <f t="shared" si="955"/>
        <v>0</v>
      </c>
      <c r="L316" s="21"/>
      <c r="M316" s="21"/>
      <c r="N316" s="15">
        <f t="shared" si="956"/>
        <v>0</v>
      </c>
      <c r="O316" s="21"/>
      <c r="P316" s="21"/>
      <c r="Q316" s="16">
        <f t="shared" si="957"/>
        <v>0</v>
      </c>
      <c r="R316" s="21"/>
      <c r="S316" s="21"/>
      <c r="T316" s="16">
        <f t="shared" si="958"/>
        <v>0</v>
      </c>
      <c r="U316" s="21"/>
      <c r="V316" s="21"/>
      <c r="W316" s="15">
        <f t="shared" si="959"/>
        <v>0</v>
      </c>
      <c r="X316" s="21"/>
      <c r="Y316" s="21"/>
      <c r="Z316" s="16">
        <f t="shared" si="960"/>
        <v>0</v>
      </c>
      <c r="AA316" s="21"/>
      <c r="AB316" s="21"/>
      <c r="AC316" s="16">
        <f t="shared" si="961"/>
        <v>0</v>
      </c>
      <c r="AD316" s="21"/>
      <c r="AE316" s="21"/>
      <c r="AF316" s="15">
        <f t="shared" si="962"/>
        <v>0</v>
      </c>
      <c r="AG316" s="21"/>
      <c r="AH316" s="21"/>
      <c r="AI316" s="16">
        <f t="shared" si="963"/>
        <v>0</v>
      </c>
      <c r="AJ316" s="21"/>
      <c r="AK316" s="21"/>
      <c r="AL316" s="16">
        <f t="shared" si="964"/>
        <v>0</v>
      </c>
      <c r="AM316" s="16"/>
      <c r="AN316" s="16"/>
      <c r="AO316" s="15">
        <f t="shared" si="965"/>
        <v>0</v>
      </c>
      <c r="AP316" s="16"/>
      <c r="AQ316" s="16"/>
      <c r="AR316" s="16">
        <f t="shared" si="966"/>
        <v>0</v>
      </c>
      <c r="AS316" s="16"/>
      <c r="AT316" s="16"/>
      <c r="AU316" s="16">
        <f t="shared" si="967"/>
        <v>0</v>
      </c>
      <c r="AV316" s="16"/>
      <c r="AW316" s="16"/>
      <c r="AX316" s="15">
        <f t="shared" si="980"/>
        <v>0</v>
      </c>
      <c r="AY316" s="16"/>
      <c r="AZ316" s="16"/>
      <c r="BA316" s="16">
        <f t="shared" si="969"/>
        <v>0</v>
      </c>
      <c r="BB316" s="16"/>
      <c r="BC316" s="16"/>
      <c r="BD316" s="16">
        <f t="shared" si="970"/>
        <v>0</v>
      </c>
      <c r="BE316" s="16"/>
      <c r="BF316" s="16"/>
      <c r="BG316" s="15">
        <f t="shared" si="971"/>
        <v>0</v>
      </c>
      <c r="BH316" s="16"/>
      <c r="BI316" s="16"/>
      <c r="BJ316" s="16">
        <f t="shared" si="972"/>
        <v>0</v>
      </c>
      <c r="BK316" s="16"/>
      <c r="BL316" s="16"/>
      <c r="BM316" s="16">
        <f t="shared" si="973"/>
        <v>0</v>
      </c>
      <c r="BN316" s="21"/>
      <c r="BO316" s="21"/>
      <c r="BP316" s="15">
        <f t="shared" si="981"/>
        <v>0</v>
      </c>
      <c r="BQ316" s="21"/>
      <c r="BR316" s="21"/>
      <c r="BS316" s="16">
        <f t="shared" si="975"/>
        <v>0</v>
      </c>
      <c r="BT316" s="21"/>
      <c r="BU316" s="21"/>
      <c r="BV316" s="16">
        <f t="shared" si="976"/>
        <v>0</v>
      </c>
      <c r="BW316" s="17">
        <f t="shared" si="977"/>
        <v>0</v>
      </c>
      <c r="BX316" s="18">
        <f t="shared" si="978"/>
        <v>0</v>
      </c>
      <c r="BY316" s="19">
        <f t="shared" si="979"/>
        <v>0</v>
      </c>
      <c r="BZ316" s="20"/>
      <c r="CA316" s="26"/>
      <c r="CB316" s="26"/>
      <c r="CC316" s="26"/>
      <c r="CD316" s="26"/>
    </row>
    <row r="317" spans="1:82" ht="30" customHeight="1" thickBot="1">
      <c r="A317" s="12">
        <v>13</v>
      </c>
      <c r="B317" s="13" t="s">
        <v>31</v>
      </c>
      <c r="C317" s="16"/>
      <c r="D317" s="16"/>
      <c r="E317" s="15">
        <f t="shared" si="953"/>
        <v>0</v>
      </c>
      <c r="F317" s="16"/>
      <c r="G317" s="16"/>
      <c r="H317" s="16">
        <f t="shared" si="954"/>
        <v>0</v>
      </c>
      <c r="I317" s="16"/>
      <c r="J317" s="16"/>
      <c r="K317" s="16">
        <f t="shared" si="955"/>
        <v>0</v>
      </c>
      <c r="L317" s="16"/>
      <c r="M317" s="16"/>
      <c r="N317" s="15">
        <f t="shared" si="956"/>
        <v>0</v>
      </c>
      <c r="O317" s="16"/>
      <c r="P317" s="16"/>
      <c r="Q317" s="16">
        <f t="shared" si="957"/>
        <v>0</v>
      </c>
      <c r="R317" s="16"/>
      <c r="S317" s="16"/>
      <c r="T317" s="16">
        <f t="shared" si="958"/>
        <v>0</v>
      </c>
      <c r="U317" s="16"/>
      <c r="V317" s="16"/>
      <c r="W317" s="15">
        <f t="shared" si="959"/>
        <v>0</v>
      </c>
      <c r="X317" s="16"/>
      <c r="Y317" s="16"/>
      <c r="Z317" s="16">
        <f t="shared" si="960"/>
        <v>0</v>
      </c>
      <c r="AA317" s="16"/>
      <c r="AB317" s="16"/>
      <c r="AC317" s="16">
        <f t="shared" si="961"/>
        <v>0</v>
      </c>
      <c r="AD317" s="16"/>
      <c r="AE317" s="16"/>
      <c r="AF317" s="15">
        <f t="shared" si="962"/>
        <v>0</v>
      </c>
      <c r="AG317" s="16"/>
      <c r="AH317" s="16"/>
      <c r="AI317" s="16">
        <f t="shared" si="963"/>
        <v>0</v>
      </c>
      <c r="AJ317" s="16"/>
      <c r="AK317" s="16"/>
      <c r="AL317" s="16">
        <f t="shared" si="964"/>
        <v>0</v>
      </c>
      <c r="AM317" s="16"/>
      <c r="AN317" s="16"/>
      <c r="AO317" s="15">
        <f t="shared" si="965"/>
        <v>0</v>
      </c>
      <c r="AP317" s="16"/>
      <c r="AQ317" s="16"/>
      <c r="AR317" s="16">
        <f t="shared" si="966"/>
        <v>0</v>
      </c>
      <c r="AS317" s="16"/>
      <c r="AT317" s="16"/>
      <c r="AU317" s="16">
        <f t="shared" si="967"/>
        <v>0</v>
      </c>
      <c r="AV317" s="16"/>
      <c r="AW317" s="16"/>
      <c r="AX317" s="15">
        <f t="shared" si="980"/>
        <v>0</v>
      </c>
      <c r="AY317" s="16"/>
      <c r="AZ317" s="16"/>
      <c r="BA317" s="16">
        <f t="shared" si="969"/>
        <v>0</v>
      </c>
      <c r="BB317" s="16"/>
      <c r="BC317" s="16"/>
      <c r="BD317" s="16">
        <f t="shared" si="970"/>
        <v>0</v>
      </c>
      <c r="BE317" s="16"/>
      <c r="BF317" s="16"/>
      <c r="BG317" s="15">
        <f t="shared" si="971"/>
        <v>0</v>
      </c>
      <c r="BH317" s="16"/>
      <c r="BI317" s="16"/>
      <c r="BJ317" s="16">
        <f t="shared" si="972"/>
        <v>0</v>
      </c>
      <c r="BK317" s="16"/>
      <c r="BL317" s="16"/>
      <c r="BM317" s="16">
        <f t="shared" si="973"/>
        <v>0</v>
      </c>
      <c r="BN317" s="16"/>
      <c r="BO317" s="16"/>
      <c r="BP317" s="15">
        <f t="shared" si="981"/>
        <v>0</v>
      </c>
      <c r="BQ317" s="16"/>
      <c r="BR317" s="16"/>
      <c r="BS317" s="16">
        <f t="shared" si="975"/>
        <v>0</v>
      </c>
      <c r="BT317" s="16"/>
      <c r="BU317" s="16"/>
      <c r="BV317" s="16">
        <f t="shared" si="976"/>
        <v>0</v>
      </c>
      <c r="BW317" s="17">
        <f t="shared" si="977"/>
        <v>0</v>
      </c>
      <c r="BX317" s="18">
        <f t="shared" si="978"/>
        <v>0</v>
      </c>
      <c r="BY317" s="19">
        <f t="shared" si="979"/>
        <v>0</v>
      </c>
      <c r="BZ317" s="20"/>
      <c r="CA317" s="20"/>
      <c r="CB317" s="20"/>
      <c r="CC317" s="20"/>
      <c r="CD317" s="20"/>
    </row>
    <row r="318" spans="1:82" ht="30" customHeight="1" thickBot="1">
      <c r="A318" s="12">
        <v>14</v>
      </c>
      <c r="B318" s="13" t="s">
        <v>32</v>
      </c>
      <c r="C318" s="16"/>
      <c r="D318" s="16"/>
      <c r="E318" s="15">
        <f t="shared" si="953"/>
        <v>0</v>
      </c>
      <c r="F318" s="16"/>
      <c r="G318" s="16"/>
      <c r="H318" s="16">
        <f t="shared" si="954"/>
        <v>0</v>
      </c>
      <c r="I318" s="16"/>
      <c r="J318" s="16"/>
      <c r="K318" s="16">
        <f t="shared" si="955"/>
        <v>0</v>
      </c>
      <c r="L318" s="16"/>
      <c r="M318" s="16"/>
      <c r="N318" s="15">
        <f t="shared" si="956"/>
        <v>0</v>
      </c>
      <c r="O318" s="16"/>
      <c r="P318" s="16"/>
      <c r="Q318" s="16">
        <f t="shared" si="957"/>
        <v>0</v>
      </c>
      <c r="R318" s="16"/>
      <c r="S318" s="16"/>
      <c r="T318" s="16">
        <f t="shared" si="958"/>
        <v>0</v>
      </c>
      <c r="U318" s="16"/>
      <c r="V318" s="16"/>
      <c r="W318" s="15">
        <f t="shared" si="959"/>
        <v>0</v>
      </c>
      <c r="X318" s="16"/>
      <c r="Y318" s="16"/>
      <c r="Z318" s="16">
        <f t="shared" si="960"/>
        <v>0</v>
      </c>
      <c r="AA318" s="16"/>
      <c r="AB318" s="16"/>
      <c r="AC318" s="16">
        <f t="shared" si="961"/>
        <v>0</v>
      </c>
      <c r="AD318" s="16"/>
      <c r="AE318" s="16"/>
      <c r="AF318" s="15">
        <f t="shared" si="962"/>
        <v>0</v>
      </c>
      <c r="AG318" s="16"/>
      <c r="AH318" s="16"/>
      <c r="AI318" s="16">
        <f t="shared" si="963"/>
        <v>0</v>
      </c>
      <c r="AJ318" s="16"/>
      <c r="AK318" s="16"/>
      <c r="AL318" s="16">
        <f t="shared" si="964"/>
        <v>0</v>
      </c>
      <c r="AM318" s="16"/>
      <c r="AN318" s="16"/>
      <c r="AO318" s="15">
        <f t="shared" si="965"/>
        <v>0</v>
      </c>
      <c r="AP318" s="16"/>
      <c r="AQ318" s="16"/>
      <c r="AR318" s="16">
        <f t="shared" si="966"/>
        <v>0</v>
      </c>
      <c r="AS318" s="16"/>
      <c r="AT318" s="16"/>
      <c r="AU318" s="16">
        <f t="shared" si="967"/>
        <v>0</v>
      </c>
      <c r="AV318" s="16"/>
      <c r="AW318" s="16"/>
      <c r="AX318" s="15">
        <f t="shared" si="980"/>
        <v>0</v>
      </c>
      <c r="AY318" s="16"/>
      <c r="AZ318" s="16"/>
      <c r="BA318" s="16">
        <f t="shared" si="969"/>
        <v>0</v>
      </c>
      <c r="BB318" s="16"/>
      <c r="BC318" s="16"/>
      <c r="BD318" s="16">
        <f t="shared" si="970"/>
        <v>0</v>
      </c>
      <c r="BE318" s="16"/>
      <c r="BF318" s="16"/>
      <c r="BG318" s="15">
        <f t="shared" si="971"/>
        <v>0</v>
      </c>
      <c r="BH318" s="16"/>
      <c r="BI318" s="16"/>
      <c r="BJ318" s="16">
        <f t="shared" si="972"/>
        <v>0</v>
      </c>
      <c r="BK318" s="16"/>
      <c r="BL318" s="16"/>
      <c r="BM318" s="16">
        <f t="shared" si="973"/>
        <v>0</v>
      </c>
      <c r="BN318" s="16"/>
      <c r="BO318" s="16"/>
      <c r="BP318" s="15">
        <f t="shared" si="981"/>
        <v>0</v>
      </c>
      <c r="BQ318" s="16"/>
      <c r="BR318" s="16"/>
      <c r="BS318" s="16">
        <f t="shared" si="975"/>
        <v>0</v>
      </c>
      <c r="BT318" s="16"/>
      <c r="BU318" s="16"/>
      <c r="BV318" s="16">
        <f t="shared" si="976"/>
        <v>0</v>
      </c>
      <c r="BW318" s="17">
        <f t="shared" si="977"/>
        <v>0</v>
      </c>
      <c r="BX318" s="18">
        <f t="shared" si="978"/>
        <v>0</v>
      </c>
      <c r="BY318" s="19">
        <f t="shared" si="979"/>
        <v>0</v>
      </c>
      <c r="BZ318" s="20"/>
      <c r="CA318" s="20"/>
      <c r="CB318" s="20"/>
      <c r="CC318" s="20"/>
      <c r="CD318" s="20"/>
    </row>
    <row r="319" spans="1:82" ht="30" customHeight="1" thickBot="1">
      <c r="A319" s="12">
        <v>15</v>
      </c>
      <c r="B319" s="13" t="s">
        <v>33</v>
      </c>
      <c r="C319" s="16"/>
      <c r="D319" s="16"/>
      <c r="E319" s="15">
        <f t="shared" si="953"/>
        <v>0</v>
      </c>
      <c r="F319" s="16"/>
      <c r="G319" s="16"/>
      <c r="H319" s="16">
        <f t="shared" si="954"/>
        <v>0</v>
      </c>
      <c r="I319" s="16"/>
      <c r="J319" s="16"/>
      <c r="K319" s="16">
        <f t="shared" si="955"/>
        <v>0</v>
      </c>
      <c r="L319" s="16"/>
      <c r="M319" s="16"/>
      <c r="N319" s="15">
        <f t="shared" si="956"/>
        <v>0</v>
      </c>
      <c r="O319" s="16"/>
      <c r="P319" s="16"/>
      <c r="Q319" s="16">
        <f t="shared" si="957"/>
        <v>0</v>
      </c>
      <c r="R319" s="16"/>
      <c r="S319" s="16"/>
      <c r="T319" s="16">
        <f t="shared" si="958"/>
        <v>0</v>
      </c>
      <c r="U319" s="16"/>
      <c r="V319" s="16"/>
      <c r="W319" s="15">
        <f t="shared" si="959"/>
        <v>0</v>
      </c>
      <c r="X319" s="16"/>
      <c r="Y319" s="16"/>
      <c r="Z319" s="16">
        <f t="shared" si="960"/>
        <v>0</v>
      </c>
      <c r="AA319" s="16"/>
      <c r="AB319" s="16"/>
      <c r="AC319" s="16">
        <f t="shared" si="961"/>
        <v>0</v>
      </c>
      <c r="AD319" s="16"/>
      <c r="AE319" s="16"/>
      <c r="AF319" s="15">
        <f t="shared" si="962"/>
        <v>0</v>
      </c>
      <c r="AG319" s="16"/>
      <c r="AH319" s="16"/>
      <c r="AI319" s="16">
        <f t="shared" si="963"/>
        <v>0</v>
      </c>
      <c r="AJ319" s="16"/>
      <c r="AK319" s="16"/>
      <c r="AL319" s="16">
        <f t="shared" si="964"/>
        <v>0</v>
      </c>
      <c r="AM319" s="16"/>
      <c r="AN319" s="16"/>
      <c r="AO319" s="15">
        <f t="shared" si="965"/>
        <v>0</v>
      </c>
      <c r="AP319" s="16"/>
      <c r="AQ319" s="16"/>
      <c r="AR319" s="16">
        <f t="shared" si="966"/>
        <v>0</v>
      </c>
      <c r="AS319" s="16"/>
      <c r="AT319" s="16"/>
      <c r="AU319" s="16">
        <f t="shared" si="967"/>
        <v>0</v>
      </c>
      <c r="AV319" s="16"/>
      <c r="AW319" s="16"/>
      <c r="AX319" s="15">
        <f t="shared" si="980"/>
        <v>0</v>
      </c>
      <c r="AY319" s="16"/>
      <c r="AZ319" s="16"/>
      <c r="BA319" s="16">
        <f t="shared" si="969"/>
        <v>0</v>
      </c>
      <c r="BB319" s="16"/>
      <c r="BC319" s="16"/>
      <c r="BD319" s="16">
        <f t="shared" si="970"/>
        <v>0</v>
      </c>
      <c r="BE319" s="16"/>
      <c r="BF319" s="16"/>
      <c r="BG319" s="15">
        <f t="shared" si="971"/>
        <v>0</v>
      </c>
      <c r="BH319" s="16"/>
      <c r="BI319" s="16"/>
      <c r="BJ319" s="16">
        <f t="shared" si="972"/>
        <v>0</v>
      </c>
      <c r="BK319" s="16"/>
      <c r="BL319" s="16"/>
      <c r="BM319" s="16">
        <f t="shared" si="973"/>
        <v>0</v>
      </c>
      <c r="BN319" s="16"/>
      <c r="BO319" s="16"/>
      <c r="BP319" s="15">
        <f t="shared" si="981"/>
        <v>0</v>
      </c>
      <c r="BQ319" s="16"/>
      <c r="BR319" s="16"/>
      <c r="BS319" s="16">
        <f t="shared" si="975"/>
        <v>0</v>
      </c>
      <c r="BT319" s="16"/>
      <c r="BU319" s="16"/>
      <c r="BV319" s="16">
        <f t="shared" si="976"/>
        <v>0</v>
      </c>
      <c r="BW319" s="17">
        <f t="shared" si="977"/>
        <v>0</v>
      </c>
      <c r="BX319" s="18">
        <f t="shared" si="978"/>
        <v>0</v>
      </c>
      <c r="BY319" s="19">
        <f t="shared" si="979"/>
        <v>0</v>
      </c>
      <c r="BZ319" s="20"/>
      <c r="CA319" s="20"/>
      <c r="CB319" s="20"/>
      <c r="CC319" s="20"/>
      <c r="CD319" s="20"/>
    </row>
    <row r="320" spans="1:82" ht="30" customHeight="1" thickBot="1">
      <c r="A320" s="12">
        <v>16</v>
      </c>
      <c r="B320" s="13" t="s">
        <v>34</v>
      </c>
      <c r="C320" s="16"/>
      <c r="D320" s="16"/>
      <c r="E320" s="15">
        <f t="shared" si="953"/>
        <v>0</v>
      </c>
      <c r="F320" s="16"/>
      <c r="G320" s="16"/>
      <c r="H320" s="16">
        <f t="shared" si="954"/>
        <v>0</v>
      </c>
      <c r="I320" s="16"/>
      <c r="J320" s="16"/>
      <c r="K320" s="16">
        <f t="shared" si="955"/>
        <v>0</v>
      </c>
      <c r="L320" s="16"/>
      <c r="M320" s="16"/>
      <c r="N320" s="15">
        <f t="shared" si="956"/>
        <v>0</v>
      </c>
      <c r="O320" s="16"/>
      <c r="P320" s="16"/>
      <c r="Q320" s="16">
        <f t="shared" si="957"/>
        <v>0</v>
      </c>
      <c r="R320" s="16"/>
      <c r="S320" s="16"/>
      <c r="T320" s="16">
        <f t="shared" si="958"/>
        <v>0</v>
      </c>
      <c r="U320" s="16"/>
      <c r="V320" s="16"/>
      <c r="W320" s="15">
        <f t="shared" si="959"/>
        <v>0</v>
      </c>
      <c r="X320" s="16"/>
      <c r="Y320" s="16"/>
      <c r="Z320" s="16">
        <f t="shared" si="960"/>
        <v>0</v>
      </c>
      <c r="AA320" s="16"/>
      <c r="AB320" s="16"/>
      <c r="AC320" s="16">
        <f t="shared" si="961"/>
        <v>0</v>
      </c>
      <c r="AD320" s="16"/>
      <c r="AE320" s="16"/>
      <c r="AF320" s="15">
        <f t="shared" si="962"/>
        <v>0</v>
      </c>
      <c r="AG320" s="16"/>
      <c r="AH320" s="16"/>
      <c r="AI320" s="16">
        <f t="shared" si="963"/>
        <v>0</v>
      </c>
      <c r="AJ320" s="16"/>
      <c r="AK320" s="16"/>
      <c r="AL320" s="16">
        <f t="shared" si="964"/>
        <v>0</v>
      </c>
      <c r="AM320" s="16"/>
      <c r="AN320" s="16"/>
      <c r="AO320" s="15">
        <f t="shared" si="965"/>
        <v>0</v>
      </c>
      <c r="AP320" s="16"/>
      <c r="AQ320" s="16"/>
      <c r="AR320" s="16">
        <f t="shared" si="966"/>
        <v>0</v>
      </c>
      <c r="AS320" s="16"/>
      <c r="AT320" s="16"/>
      <c r="AU320" s="16">
        <f t="shared" si="967"/>
        <v>0</v>
      </c>
      <c r="AV320" s="16"/>
      <c r="AW320" s="16"/>
      <c r="AX320" s="15">
        <f t="shared" si="980"/>
        <v>0</v>
      </c>
      <c r="AY320" s="16"/>
      <c r="AZ320" s="16"/>
      <c r="BA320" s="16">
        <f t="shared" si="969"/>
        <v>0</v>
      </c>
      <c r="BB320" s="16"/>
      <c r="BC320" s="16"/>
      <c r="BD320" s="16">
        <f t="shared" si="970"/>
        <v>0</v>
      </c>
      <c r="BE320" s="16"/>
      <c r="BF320" s="16"/>
      <c r="BG320" s="15">
        <f t="shared" si="971"/>
        <v>0</v>
      </c>
      <c r="BH320" s="16"/>
      <c r="BI320" s="16"/>
      <c r="BJ320" s="16">
        <f t="shared" si="972"/>
        <v>0</v>
      </c>
      <c r="BK320" s="16"/>
      <c r="BL320" s="16"/>
      <c r="BM320" s="16">
        <f t="shared" si="973"/>
        <v>0</v>
      </c>
      <c r="BN320" s="16"/>
      <c r="BO320" s="16"/>
      <c r="BP320" s="15">
        <f t="shared" si="981"/>
        <v>0</v>
      </c>
      <c r="BQ320" s="16"/>
      <c r="BR320" s="16"/>
      <c r="BS320" s="16">
        <f t="shared" si="975"/>
        <v>0</v>
      </c>
      <c r="BT320" s="16"/>
      <c r="BU320" s="16"/>
      <c r="BV320" s="16">
        <f t="shared" si="976"/>
        <v>0</v>
      </c>
      <c r="BW320" s="17">
        <v>0</v>
      </c>
      <c r="BX320" s="18">
        <v>0</v>
      </c>
      <c r="BY320" s="19">
        <v>0</v>
      </c>
      <c r="BZ320" s="20"/>
      <c r="CA320" s="20"/>
      <c r="CB320" s="20"/>
      <c r="CC320" s="20"/>
      <c r="CD320" s="20"/>
    </row>
    <row r="321" spans="1:82" ht="30" customHeight="1" thickBot="1">
      <c r="A321" s="12">
        <v>17</v>
      </c>
      <c r="B321" s="13" t="s">
        <v>35</v>
      </c>
      <c r="C321" s="16"/>
      <c r="D321" s="16"/>
      <c r="E321" s="15">
        <f t="shared" si="953"/>
        <v>0</v>
      </c>
      <c r="F321" s="16"/>
      <c r="G321" s="16"/>
      <c r="H321" s="16">
        <f t="shared" si="954"/>
        <v>0</v>
      </c>
      <c r="I321" s="16"/>
      <c r="J321" s="16"/>
      <c r="K321" s="16">
        <f t="shared" si="955"/>
        <v>0</v>
      </c>
      <c r="L321" s="16"/>
      <c r="M321" s="16"/>
      <c r="N321" s="15">
        <f t="shared" si="956"/>
        <v>0</v>
      </c>
      <c r="O321" s="16"/>
      <c r="P321" s="16"/>
      <c r="Q321" s="16">
        <f t="shared" si="957"/>
        <v>0</v>
      </c>
      <c r="R321" s="16"/>
      <c r="S321" s="16"/>
      <c r="T321" s="16">
        <f t="shared" si="958"/>
        <v>0</v>
      </c>
      <c r="U321" s="16"/>
      <c r="V321" s="16"/>
      <c r="W321" s="15">
        <f t="shared" si="959"/>
        <v>0</v>
      </c>
      <c r="X321" s="16"/>
      <c r="Y321" s="16"/>
      <c r="Z321" s="16">
        <f t="shared" si="960"/>
        <v>0</v>
      </c>
      <c r="AA321" s="16"/>
      <c r="AB321" s="16"/>
      <c r="AC321" s="16">
        <f t="shared" si="961"/>
        <v>0</v>
      </c>
      <c r="AD321" s="16"/>
      <c r="AE321" s="16"/>
      <c r="AF321" s="15">
        <f t="shared" si="962"/>
        <v>0</v>
      </c>
      <c r="AG321" s="16"/>
      <c r="AH321" s="16"/>
      <c r="AI321" s="16">
        <f t="shared" si="963"/>
        <v>0</v>
      </c>
      <c r="AJ321" s="16"/>
      <c r="AK321" s="16"/>
      <c r="AL321" s="16">
        <f t="shared" si="964"/>
        <v>0</v>
      </c>
      <c r="AM321" s="16"/>
      <c r="AN321" s="16"/>
      <c r="AO321" s="15">
        <f t="shared" si="965"/>
        <v>0</v>
      </c>
      <c r="AP321" s="16"/>
      <c r="AQ321" s="16"/>
      <c r="AR321" s="16">
        <f t="shared" si="966"/>
        <v>0</v>
      </c>
      <c r="AS321" s="16"/>
      <c r="AT321" s="16"/>
      <c r="AU321" s="16">
        <f t="shared" si="967"/>
        <v>0</v>
      </c>
      <c r="AV321" s="16"/>
      <c r="AW321" s="16"/>
      <c r="AX321" s="15">
        <f t="shared" si="980"/>
        <v>0</v>
      </c>
      <c r="AY321" s="16"/>
      <c r="AZ321" s="16"/>
      <c r="BA321" s="16">
        <f t="shared" si="969"/>
        <v>0</v>
      </c>
      <c r="BB321" s="16"/>
      <c r="BC321" s="16"/>
      <c r="BD321" s="16">
        <f t="shared" si="970"/>
        <v>0</v>
      </c>
      <c r="BE321" s="16"/>
      <c r="BF321" s="16"/>
      <c r="BG321" s="15">
        <f t="shared" si="971"/>
        <v>0</v>
      </c>
      <c r="BH321" s="16"/>
      <c r="BI321" s="16"/>
      <c r="BJ321" s="16">
        <f t="shared" si="972"/>
        <v>0</v>
      </c>
      <c r="BK321" s="16"/>
      <c r="BL321" s="16"/>
      <c r="BM321" s="16">
        <f t="shared" si="973"/>
        <v>0</v>
      </c>
      <c r="BN321" s="16"/>
      <c r="BO321" s="16"/>
      <c r="BP321" s="15">
        <f t="shared" si="981"/>
        <v>0</v>
      </c>
      <c r="BQ321" s="16"/>
      <c r="BR321" s="16"/>
      <c r="BS321" s="16">
        <f t="shared" si="975"/>
        <v>0</v>
      </c>
      <c r="BT321" s="16"/>
      <c r="BU321" s="16"/>
      <c r="BV321" s="16">
        <f t="shared" si="976"/>
        <v>0</v>
      </c>
      <c r="BW321" s="17">
        <f t="shared" ref="BW321:BW326" si="982">AM321+AV321+BE321+C321+L321+U321+AD321+BN321</f>
        <v>0</v>
      </c>
      <c r="BX321" s="18">
        <f t="shared" ref="BX321:BX326" si="983">D321+M321+V321+AE321+AN321+AW321+BF321+BO321</f>
        <v>0</v>
      </c>
      <c r="BY321" s="19">
        <f t="shared" ref="BY321:BY332" si="984">SUM(BW321:BX321)</f>
        <v>0</v>
      </c>
      <c r="BZ321" s="20"/>
      <c r="CA321" s="20"/>
      <c r="CB321" s="20"/>
      <c r="CC321" s="20"/>
      <c r="CD321" s="20"/>
    </row>
    <row r="322" spans="1:82" ht="30" customHeight="1" thickBot="1">
      <c r="A322" s="12">
        <v>18</v>
      </c>
      <c r="B322" s="13" t="s">
        <v>36</v>
      </c>
      <c r="C322" s="16"/>
      <c r="D322" s="16"/>
      <c r="E322" s="15">
        <f t="shared" si="953"/>
        <v>0</v>
      </c>
      <c r="F322" s="16"/>
      <c r="G322" s="16"/>
      <c r="H322" s="16">
        <f t="shared" si="954"/>
        <v>0</v>
      </c>
      <c r="I322" s="16"/>
      <c r="J322" s="16"/>
      <c r="K322" s="16">
        <f t="shared" si="955"/>
        <v>0</v>
      </c>
      <c r="L322" s="16"/>
      <c r="M322" s="16"/>
      <c r="N322" s="15">
        <f t="shared" si="956"/>
        <v>0</v>
      </c>
      <c r="O322" s="16"/>
      <c r="P322" s="16"/>
      <c r="Q322" s="16">
        <f t="shared" si="957"/>
        <v>0</v>
      </c>
      <c r="R322" s="16"/>
      <c r="S322" s="16"/>
      <c r="T322" s="16">
        <f t="shared" si="958"/>
        <v>0</v>
      </c>
      <c r="U322" s="16"/>
      <c r="V322" s="16"/>
      <c r="W322" s="15">
        <f t="shared" si="959"/>
        <v>0</v>
      </c>
      <c r="X322" s="16"/>
      <c r="Y322" s="16"/>
      <c r="Z322" s="16">
        <f t="shared" si="960"/>
        <v>0</v>
      </c>
      <c r="AA322" s="16"/>
      <c r="AB322" s="16"/>
      <c r="AC322" s="16">
        <f t="shared" si="961"/>
        <v>0</v>
      </c>
      <c r="AD322" s="16"/>
      <c r="AE322" s="16"/>
      <c r="AF322" s="15">
        <f t="shared" si="962"/>
        <v>0</v>
      </c>
      <c r="AG322" s="16"/>
      <c r="AH322" s="16"/>
      <c r="AI322" s="16">
        <f t="shared" si="963"/>
        <v>0</v>
      </c>
      <c r="AJ322" s="16"/>
      <c r="AK322" s="16"/>
      <c r="AL322" s="16">
        <f t="shared" si="964"/>
        <v>0</v>
      </c>
      <c r="AM322" s="16"/>
      <c r="AN322" s="16"/>
      <c r="AO322" s="15">
        <f t="shared" si="965"/>
        <v>0</v>
      </c>
      <c r="AP322" s="16"/>
      <c r="AQ322" s="16"/>
      <c r="AR322" s="16">
        <f t="shared" si="966"/>
        <v>0</v>
      </c>
      <c r="AS322" s="16"/>
      <c r="AT322" s="16"/>
      <c r="AU322" s="16">
        <f t="shared" si="967"/>
        <v>0</v>
      </c>
      <c r="AV322" s="16"/>
      <c r="AW322" s="16"/>
      <c r="AX322" s="15">
        <f t="shared" si="980"/>
        <v>0</v>
      </c>
      <c r="AY322" s="16"/>
      <c r="AZ322" s="16"/>
      <c r="BA322" s="16">
        <f t="shared" si="969"/>
        <v>0</v>
      </c>
      <c r="BB322" s="16"/>
      <c r="BC322" s="16"/>
      <c r="BD322" s="16">
        <f t="shared" si="970"/>
        <v>0</v>
      </c>
      <c r="BE322" s="16"/>
      <c r="BF322" s="16"/>
      <c r="BG322" s="15">
        <f t="shared" si="971"/>
        <v>0</v>
      </c>
      <c r="BH322" s="16"/>
      <c r="BI322" s="16"/>
      <c r="BJ322" s="16">
        <f t="shared" si="972"/>
        <v>0</v>
      </c>
      <c r="BK322" s="16"/>
      <c r="BL322" s="16"/>
      <c r="BM322" s="16">
        <f t="shared" si="973"/>
        <v>0</v>
      </c>
      <c r="BN322" s="16"/>
      <c r="BO322" s="16"/>
      <c r="BP322" s="15">
        <f t="shared" si="981"/>
        <v>0</v>
      </c>
      <c r="BQ322" s="16"/>
      <c r="BR322" s="16"/>
      <c r="BS322" s="16">
        <f t="shared" si="975"/>
        <v>0</v>
      </c>
      <c r="BT322" s="16"/>
      <c r="BU322" s="16"/>
      <c r="BV322" s="16">
        <f t="shared" si="976"/>
        <v>0</v>
      </c>
      <c r="BW322" s="17">
        <f t="shared" si="982"/>
        <v>0</v>
      </c>
      <c r="BX322" s="18">
        <f t="shared" si="983"/>
        <v>0</v>
      </c>
      <c r="BY322" s="19">
        <f t="shared" si="984"/>
        <v>0</v>
      </c>
      <c r="BZ322" s="20"/>
      <c r="CA322" s="20"/>
      <c r="CB322" s="20"/>
      <c r="CC322" s="20"/>
      <c r="CD322" s="20"/>
    </row>
    <row r="323" spans="1:82" ht="30" customHeight="1" thickBot="1">
      <c r="A323" s="12">
        <v>19</v>
      </c>
      <c r="B323" s="13" t="s">
        <v>37</v>
      </c>
      <c r="C323" s="16"/>
      <c r="D323" s="16"/>
      <c r="E323" s="15">
        <f t="shared" si="953"/>
        <v>0</v>
      </c>
      <c r="F323" s="16"/>
      <c r="G323" s="16"/>
      <c r="H323" s="16">
        <f t="shared" si="954"/>
        <v>0</v>
      </c>
      <c r="I323" s="16"/>
      <c r="J323" s="16"/>
      <c r="K323" s="16">
        <f t="shared" si="955"/>
        <v>0</v>
      </c>
      <c r="L323" s="16"/>
      <c r="M323" s="16"/>
      <c r="N323" s="15">
        <f t="shared" si="956"/>
        <v>0</v>
      </c>
      <c r="O323" s="16"/>
      <c r="P323" s="16"/>
      <c r="Q323" s="16">
        <f t="shared" si="957"/>
        <v>0</v>
      </c>
      <c r="R323" s="16"/>
      <c r="S323" s="16"/>
      <c r="T323" s="16">
        <f t="shared" si="958"/>
        <v>0</v>
      </c>
      <c r="U323" s="16"/>
      <c r="V323" s="16"/>
      <c r="W323" s="15">
        <f t="shared" si="959"/>
        <v>0</v>
      </c>
      <c r="X323" s="16"/>
      <c r="Y323" s="16"/>
      <c r="Z323" s="16">
        <f t="shared" si="960"/>
        <v>0</v>
      </c>
      <c r="AA323" s="16"/>
      <c r="AB323" s="16"/>
      <c r="AC323" s="16">
        <f t="shared" si="961"/>
        <v>0</v>
      </c>
      <c r="AD323" s="16"/>
      <c r="AE323" s="16"/>
      <c r="AF323" s="15">
        <f t="shared" si="962"/>
        <v>0</v>
      </c>
      <c r="AG323" s="16"/>
      <c r="AH323" s="16"/>
      <c r="AI323" s="16">
        <f t="shared" si="963"/>
        <v>0</v>
      </c>
      <c r="AJ323" s="16"/>
      <c r="AK323" s="16"/>
      <c r="AL323" s="16">
        <f t="shared" si="964"/>
        <v>0</v>
      </c>
      <c r="AM323" s="16"/>
      <c r="AN323" s="16"/>
      <c r="AO323" s="15">
        <f t="shared" si="965"/>
        <v>0</v>
      </c>
      <c r="AP323" s="16"/>
      <c r="AQ323" s="16"/>
      <c r="AR323" s="16">
        <f t="shared" si="966"/>
        <v>0</v>
      </c>
      <c r="AS323" s="16"/>
      <c r="AT323" s="16"/>
      <c r="AU323" s="16">
        <f t="shared" si="967"/>
        <v>0</v>
      </c>
      <c r="AV323" s="16"/>
      <c r="AW323" s="16"/>
      <c r="AX323" s="15">
        <f t="shared" si="980"/>
        <v>0</v>
      </c>
      <c r="AY323" s="16"/>
      <c r="AZ323" s="16"/>
      <c r="BA323" s="16">
        <f t="shared" si="969"/>
        <v>0</v>
      </c>
      <c r="BB323" s="16"/>
      <c r="BC323" s="16"/>
      <c r="BD323" s="16">
        <f t="shared" si="970"/>
        <v>0</v>
      </c>
      <c r="BE323" s="16"/>
      <c r="BF323" s="16"/>
      <c r="BG323" s="15">
        <f t="shared" si="971"/>
        <v>0</v>
      </c>
      <c r="BH323" s="16"/>
      <c r="BI323" s="16"/>
      <c r="BJ323" s="16">
        <f t="shared" si="972"/>
        <v>0</v>
      </c>
      <c r="BK323" s="16"/>
      <c r="BL323" s="16"/>
      <c r="BM323" s="16">
        <f t="shared" si="973"/>
        <v>0</v>
      </c>
      <c r="BN323" s="16"/>
      <c r="BO323" s="16"/>
      <c r="BP323" s="15">
        <f t="shared" si="981"/>
        <v>0</v>
      </c>
      <c r="BQ323" s="16"/>
      <c r="BR323" s="16"/>
      <c r="BS323" s="16">
        <f t="shared" si="975"/>
        <v>0</v>
      </c>
      <c r="BT323" s="16"/>
      <c r="BU323" s="16"/>
      <c r="BV323" s="16">
        <f t="shared" si="976"/>
        <v>0</v>
      </c>
      <c r="BW323" s="17">
        <f t="shared" si="982"/>
        <v>0</v>
      </c>
      <c r="BX323" s="18">
        <f t="shared" si="983"/>
        <v>0</v>
      </c>
      <c r="BY323" s="19">
        <f t="shared" si="984"/>
        <v>0</v>
      </c>
      <c r="BZ323" s="20"/>
      <c r="CA323" s="20"/>
      <c r="CB323" s="20"/>
      <c r="CC323" s="20"/>
      <c r="CD323" s="20"/>
    </row>
    <row r="324" spans="1:82" ht="30" customHeight="1" thickBot="1">
      <c r="A324" s="12">
        <v>20</v>
      </c>
      <c r="B324" s="13" t="s">
        <v>38</v>
      </c>
      <c r="C324" s="16"/>
      <c r="D324" s="16"/>
      <c r="E324" s="15">
        <f t="shared" si="953"/>
        <v>0</v>
      </c>
      <c r="F324" s="16"/>
      <c r="G324" s="16"/>
      <c r="H324" s="16">
        <f t="shared" si="954"/>
        <v>0</v>
      </c>
      <c r="I324" s="16"/>
      <c r="J324" s="16"/>
      <c r="K324" s="16">
        <f t="shared" si="955"/>
        <v>0</v>
      </c>
      <c r="L324" s="16"/>
      <c r="M324" s="16"/>
      <c r="N324" s="15">
        <f t="shared" si="956"/>
        <v>0</v>
      </c>
      <c r="O324" s="16"/>
      <c r="P324" s="16"/>
      <c r="Q324" s="16">
        <f t="shared" si="957"/>
        <v>0</v>
      </c>
      <c r="R324" s="16"/>
      <c r="S324" s="16"/>
      <c r="T324" s="16">
        <f t="shared" si="958"/>
        <v>0</v>
      </c>
      <c r="U324" s="16"/>
      <c r="V324" s="16"/>
      <c r="W324" s="15">
        <f t="shared" si="959"/>
        <v>0</v>
      </c>
      <c r="X324" s="16"/>
      <c r="Y324" s="16"/>
      <c r="Z324" s="16">
        <f t="shared" si="960"/>
        <v>0</v>
      </c>
      <c r="AA324" s="16"/>
      <c r="AB324" s="16"/>
      <c r="AC324" s="16">
        <f t="shared" si="961"/>
        <v>0</v>
      </c>
      <c r="AD324" s="16"/>
      <c r="AE324" s="16"/>
      <c r="AF324" s="15">
        <f t="shared" si="962"/>
        <v>0</v>
      </c>
      <c r="AG324" s="16"/>
      <c r="AH324" s="16"/>
      <c r="AI324" s="16">
        <f t="shared" si="963"/>
        <v>0</v>
      </c>
      <c r="AJ324" s="16"/>
      <c r="AK324" s="16"/>
      <c r="AL324" s="16">
        <f t="shared" si="964"/>
        <v>0</v>
      </c>
      <c r="AM324" s="16"/>
      <c r="AN324" s="16"/>
      <c r="AO324" s="15">
        <f t="shared" si="965"/>
        <v>0</v>
      </c>
      <c r="AP324" s="16"/>
      <c r="AQ324" s="16"/>
      <c r="AR324" s="16">
        <f t="shared" si="966"/>
        <v>0</v>
      </c>
      <c r="AS324" s="16"/>
      <c r="AT324" s="16"/>
      <c r="AU324" s="16">
        <f t="shared" si="967"/>
        <v>0</v>
      </c>
      <c r="AV324" s="16"/>
      <c r="AW324" s="16"/>
      <c r="AX324" s="15">
        <f t="shared" si="980"/>
        <v>0</v>
      </c>
      <c r="AY324" s="16"/>
      <c r="AZ324" s="16"/>
      <c r="BA324" s="16">
        <f t="shared" si="969"/>
        <v>0</v>
      </c>
      <c r="BB324" s="16"/>
      <c r="BC324" s="16"/>
      <c r="BD324" s="16">
        <f t="shared" si="970"/>
        <v>0</v>
      </c>
      <c r="BE324" s="16"/>
      <c r="BF324" s="16"/>
      <c r="BG324" s="15">
        <f t="shared" si="971"/>
        <v>0</v>
      </c>
      <c r="BH324" s="16"/>
      <c r="BI324" s="16"/>
      <c r="BJ324" s="16">
        <f t="shared" si="972"/>
        <v>0</v>
      </c>
      <c r="BK324" s="16"/>
      <c r="BL324" s="16"/>
      <c r="BM324" s="16">
        <f t="shared" si="973"/>
        <v>0</v>
      </c>
      <c r="BN324" s="16"/>
      <c r="BO324" s="16"/>
      <c r="BP324" s="15">
        <f t="shared" si="981"/>
        <v>0</v>
      </c>
      <c r="BQ324" s="16"/>
      <c r="BR324" s="16"/>
      <c r="BS324" s="16">
        <f t="shared" si="975"/>
        <v>0</v>
      </c>
      <c r="BT324" s="16"/>
      <c r="BU324" s="16"/>
      <c r="BV324" s="16">
        <f t="shared" si="976"/>
        <v>0</v>
      </c>
      <c r="BW324" s="17">
        <f t="shared" si="982"/>
        <v>0</v>
      </c>
      <c r="BX324" s="18">
        <f t="shared" si="983"/>
        <v>0</v>
      </c>
      <c r="BY324" s="19">
        <f t="shared" si="984"/>
        <v>0</v>
      </c>
      <c r="BZ324" s="20"/>
      <c r="CA324" s="20"/>
      <c r="CB324" s="20"/>
      <c r="CC324" s="20"/>
      <c r="CD324" s="20"/>
    </row>
    <row r="325" spans="1:82" ht="30" customHeight="1" thickBot="1">
      <c r="A325" s="12">
        <v>21</v>
      </c>
      <c r="B325" s="13" t="s">
        <v>39</v>
      </c>
      <c r="C325" s="16"/>
      <c r="D325" s="16"/>
      <c r="E325" s="15">
        <f t="shared" si="953"/>
        <v>0</v>
      </c>
      <c r="F325" s="16"/>
      <c r="G325" s="16"/>
      <c r="H325" s="16">
        <f t="shared" si="954"/>
        <v>0</v>
      </c>
      <c r="I325" s="21"/>
      <c r="J325" s="21"/>
      <c r="K325" s="16">
        <f t="shared" si="955"/>
        <v>0</v>
      </c>
      <c r="L325" s="16"/>
      <c r="M325" s="16"/>
      <c r="N325" s="15">
        <f t="shared" si="956"/>
        <v>0</v>
      </c>
      <c r="O325" s="16"/>
      <c r="P325" s="16"/>
      <c r="Q325" s="16">
        <f t="shared" si="957"/>
        <v>0</v>
      </c>
      <c r="R325" s="16"/>
      <c r="S325" s="16"/>
      <c r="T325" s="16">
        <f t="shared" si="958"/>
        <v>0</v>
      </c>
      <c r="U325" s="16"/>
      <c r="V325" s="16"/>
      <c r="W325" s="15">
        <f t="shared" si="959"/>
        <v>0</v>
      </c>
      <c r="X325" s="16"/>
      <c r="Y325" s="16"/>
      <c r="Z325" s="16">
        <f t="shared" si="960"/>
        <v>0</v>
      </c>
      <c r="AA325" s="16"/>
      <c r="AB325" s="16"/>
      <c r="AC325" s="16">
        <f t="shared" si="961"/>
        <v>0</v>
      </c>
      <c r="AD325" s="16"/>
      <c r="AE325" s="16"/>
      <c r="AF325" s="15">
        <f t="shared" si="962"/>
        <v>0</v>
      </c>
      <c r="AG325" s="16"/>
      <c r="AH325" s="16"/>
      <c r="AI325" s="16">
        <f t="shared" si="963"/>
        <v>0</v>
      </c>
      <c r="AJ325" s="16"/>
      <c r="AK325" s="16"/>
      <c r="AL325" s="16">
        <f t="shared" si="964"/>
        <v>0</v>
      </c>
      <c r="AM325" s="16"/>
      <c r="AN325" s="16"/>
      <c r="AO325" s="15">
        <f t="shared" si="965"/>
        <v>0</v>
      </c>
      <c r="AP325" s="16"/>
      <c r="AQ325" s="16"/>
      <c r="AR325" s="16">
        <f t="shared" si="966"/>
        <v>0</v>
      </c>
      <c r="AS325" s="16"/>
      <c r="AT325" s="16"/>
      <c r="AU325" s="16">
        <f t="shared" si="967"/>
        <v>0</v>
      </c>
      <c r="AV325" s="16"/>
      <c r="AW325" s="16"/>
      <c r="AX325" s="15">
        <f t="shared" si="980"/>
        <v>0</v>
      </c>
      <c r="AY325" s="16"/>
      <c r="AZ325" s="16"/>
      <c r="BA325" s="16">
        <f t="shared" si="969"/>
        <v>0</v>
      </c>
      <c r="BB325" s="16"/>
      <c r="BC325" s="16"/>
      <c r="BD325" s="16">
        <f t="shared" si="970"/>
        <v>0</v>
      </c>
      <c r="BE325" s="16"/>
      <c r="BF325" s="16"/>
      <c r="BG325" s="15">
        <f t="shared" si="971"/>
        <v>0</v>
      </c>
      <c r="BH325" s="16"/>
      <c r="BI325" s="16"/>
      <c r="BJ325" s="16">
        <f t="shared" si="972"/>
        <v>0</v>
      </c>
      <c r="BK325" s="16"/>
      <c r="BL325" s="16"/>
      <c r="BM325" s="16">
        <f t="shared" si="973"/>
        <v>0</v>
      </c>
      <c r="BN325" s="16"/>
      <c r="BO325" s="16"/>
      <c r="BP325" s="15">
        <f t="shared" si="981"/>
        <v>0</v>
      </c>
      <c r="BQ325" s="16"/>
      <c r="BR325" s="16"/>
      <c r="BS325" s="16">
        <f t="shared" si="975"/>
        <v>0</v>
      </c>
      <c r="BT325" s="16"/>
      <c r="BU325" s="16"/>
      <c r="BV325" s="16">
        <f t="shared" si="976"/>
        <v>0</v>
      </c>
      <c r="BW325" s="17">
        <f t="shared" si="982"/>
        <v>0</v>
      </c>
      <c r="BX325" s="18">
        <f t="shared" si="983"/>
        <v>0</v>
      </c>
      <c r="BY325" s="19">
        <f t="shared" si="984"/>
        <v>0</v>
      </c>
      <c r="BZ325" s="20"/>
      <c r="CA325" s="20"/>
      <c r="CB325" s="20"/>
      <c r="CC325" s="20"/>
      <c r="CD325" s="20"/>
    </row>
    <row r="326" spans="1:82" ht="30" customHeight="1" thickBot="1">
      <c r="A326" s="12">
        <v>22</v>
      </c>
      <c r="B326" s="13" t="s">
        <v>40</v>
      </c>
      <c r="C326" s="16"/>
      <c r="D326" s="16"/>
      <c r="E326" s="15">
        <f t="shared" si="953"/>
        <v>0</v>
      </c>
      <c r="F326" s="16"/>
      <c r="G326" s="16"/>
      <c r="H326" s="16">
        <f t="shared" si="954"/>
        <v>0</v>
      </c>
      <c r="I326" s="16"/>
      <c r="J326" s="16"/>
      <c r="K326" s="16">
        <f t="shared" si="955"/>
        <v>0</v>
      </c>
      <c r="L326" s="16"/>
      <c r="M326" s="16"/>
      <c r="N326" s="15">
        <f t="shared" si="956"/>
        <v>0</v>
      </c>
      <c r="O326" s="16"/>
      <c r="P326" s="16"/>
      <c r="Q326" s="16">
        <f t="shared" si="957"/>
        <v>0</v>
      </c>
      <c r="R326" s="16"/>
      <c r="S326" s="16"/>
      <c r="T326" s="16">
        <f t="shared" si="958"/>
        <v>0</v>
      </c>
      <c r="U326" s="16"/>
      <c r="V326" s="16"/>
      <c r="W326" s="15">
        <f t="shared" si="959"/>
        <v>0</v>
      </c>
      <c r="X326" s="16"/>
      <c r="Y326" s="16"/>
      <c r="Z326" s="16">
        <f t="shared" si="960"/>
        <v>0</v>
      </c>
      <c r="AA326" s="16"/>
      <c r="AB326" s="16"/>
      <c r="AC326" s="16">
        <f t="shared" si="961"/>
        <v>0</v>
      </c>
      <c r="AD326" s="16"/>
      <c r="AE326" s="16"/>
      <c r="AF326" s="15">
        <f t="shared" si="962"/>
        <v>0</v>
      </c>
      <c r="AG326" s="16"/>
      <c r="AH326" s="16"/>
      <c r="AI326" s="16">
        <f t="shared" si="963"/>
        <v>0</v>
      </c>
      <c r="AJ326" s="16"/>
      <c r="AK326" s="16"/>
      <c r="AL326" s="16">
        <f t="shared" si="964"/>
        <v>0</v>
      </c>
      <c r="AM326" s="16"/>
      <c r="AN326" s="16"/>
      <c r="AO326" s="15">
        <f t="shared" si="965"/>
        <v>0</v>
      </c>
      <c r="AP326" s="16"/>
      <c r="AQ326" s="16"/>
      <c r="AR326" s="16">
        <f t="shared" si="966"/>
        <v>0</v>
      </c>
      <c r="AS326" s="16"/>
      <c r="AT326" s="16"/>
      <c r="AU326" s="16">
        <f t="shared" si="967"/>
        <v>0</v>
      </c>
      <c r="AV326" s="16"/>
      <c r="AW326" s="16"/>
      <c r="AX326" s="15">
        <f t="shared" si="980"/>
        <v>0</v>
      </c>
      <c r="AY326" s="16"/>
      <c r="AZ326" s="16"/>
      <c r="BA326" s="16">
        <f t="shared" si="969"/>
        <v>0</v>
      </c>
      <c r="BB326" s="16"/>
      <c r="BC326" s="16"/>
      <c r="BD326" s="16">
        <f t="shared" si="970"/>
        <v>0</v>
      </c>
      <c r="BE326" s="16"/>
      <c r="BF326" s="16"/>
      <c r="BG326" s="15">
        <f t="shared" si="971"/>
        <v>0</v>
      </c>
      <c r="BH326" s="16"/>
      <c r="BI326" s="16"/>
      <c r="BJ326" s="16">
        <f t="shared" si="972"/>
        <v>0</v>
      </c>
      <c r="BK326" s="16"/>
      <c r="BL326" s="16"/>
      <c r="BM326" s="16">
        <f t="shared" si="973"/>
        <v>0</v>
      </c>
      <c r="BN326" s="16"/>
      <c r="BO326" s="16"/>
      <c r="BP326" s="15">
        <f t="shared" si="981"/>
        <v>0</v>
      </c>
      <c r="BQ326" s="16"/>
      <c r="BR326" s="16"/>
      <c r="BS326" s="16">
        <f t="shared" si="975"/>
        <v>0</v>
      </c>
      <c r="BT326" s="16"/>
      <c r="BU326" s="16"/>
      <c r="BV326" s="16">
        <f t="shared" si="976"/>
        <v>0</v>
      </c>
      <c r="BW326" s="17">
        <f t="shared" si="982"/>
        <v>0</v>
      </c>
      <c r="BX326" s="18">
        <f t="shared" si="983"/>
        <v>0</v>
      </c>
      <c r="BY326" s="19">
        <f t="shared" si="984"/>
        <v>0</v>
      </c>
      <c r="BZ326" s="20"/>
      <c r="CA326" s="20"/>
      <c r="CB326" s="20"/>
      <c r="CC326" s="20"/>
      <c r="CD326" s="20"/>
    </row>
    <row r="327" spans="1:82" ht="30" customHeight="1" thickBot="1">
      <c r="A327" s="12">
        <v>23</v>
      </c>
      <c r="B327" s="13" t="s">
        <v>41</v>
      </c>
      <c r="C327" s="16"/>
      <c r="D327" s="16"/>
      <c r="E327" s="15">
        <f t="shared" si="953"/>
        <v>0</v>
      </c>
      <c r="F327" s="16"/>
      <c r="G327" s="16"/>
      <c r="H327" s="16">
        <f t="shared" si="954"/>
        <v>0</v>
      </c>
      <c r="I327" s="16"/>
      <c r="J327" s="16"/>
      <c r="K327" s="16">
        <f t="shared" si="955"/>
        <v>0</v>
      </c>
      <c r="L327" s="16"/>
      <c r="M327" s="16"/>
      <c r="N327" s="15">
        <f t="shared" si="956"/>
        <v>0</v>
      </c>
      <c r="O327" s="16"/>
      <c r="P327" s="16"/>
      <c r="Q327" s="16">
        <f t="shared" si="957"/>
        <v>0</v>
      </c>
      <c r="R327" s="16"/>
      <c r="S327" s="16"/>
      <c r="T327" s="16">
        <f t="shared" si="958"/>
        <v>0</v>
      </c>
      <c r="U327" s="16"/>
      <c r="V327" s="16"/>
      <c r="W327" s="15">
        <f t="shared" si="959"/>
        <v>0</v>
      </c>
      <c r="X327" s="16"/>
      <c r="Y327" s="16"/>
      <c r="Z327" s="16">
        <f t="shared" si="960"/>
        <v>0</v>
      </c>
      <c r="AA327" s="16"/>
      <c r="AB327" s="16"/>
      <c r="AC327" s="16">
        <f t="shared" si="961"/>
        <v>0</v>
      </c>
      <c r="AD327" s="16"/>
      <c r="AE327" s="16"/>
      <c r="AF327" s="15">
        <f t="shared" si="962"/>
        <v>0</v>
      </c>
      <c r="AG327" s="16"/>
      <c r="AH327" s="16"/>
      <c r="AI327" s="16">
        <f t="shared" si="963"/>
        <v>0</v>
      </c>
      <c r="AJ327" s="16"/>
      <c r="AK327" s="16"/>
      <c r="AL327" s="16">
        <f t="shared" si="964"/>
        <v>0</v>
      </c>
      <c r="AM327" s="16"/>
      <c r="AN327" s="16"/>
      <c r="AO327" s="15">
        <f t="shared" si="965"/>
        <v>0</v>
      </c>
      <c r="AP327" s="16"/>
      <c r="AQ327" s="16"/>
      <c r="AR327" s="16">
        <f t="shared" si="966"/>
        <v>0</v>
      </c>
      <c r="AS327" s="16"/>
      <c r="AT327" s="16"/>
      <c r="AU327" s="16">
        <f t="shared" si="967"/>
        <v>0</v>
      </c>
      <c r="AV327" s="16"/>
      <c r="AW327" s="16"/>
      <c r="AX327" s="15">
        <f t="shared" si="980"/>
        <v>0</v>
      </c>
      <c r="AY327" s="16"/>
      <c r="AZ327" s="16"/>
      <c r="BA327" s="16">
        <f t="shared" si="969"/>
        <v>0</v>
      </c>
      <c r="BB327" s="16"/>
      <c r="BC327" s="16"/>
      <c r="BD327" s="16">
        <f t="shared" si="970"/>
        <v>0</v>
      </c>
      <c r="BE327" s="16"/>
      <c r="BF327" s="16"/>
      <c r="BG327" s="15">
        <f t="shared" si="971"/>
        <v>0</v>
      </c>
      <c r="BH327" s="16"/>
      <c r="BI327" s="16"/>
      <c r="BJ327" s="16">
        <f t="shared" si="972"/>
        <v>0</v>
      </c>
      <c r="BK327" s="16"/>
      <c r="BL327" s="16"/>
      <c r="BM327" s="16">
        <f t="shared" si="973"/>
        <v>0</v>
      </c>
      <c r="BN327" s="16"/>
      <c r="BO327" s="16"/>
      <c r="BP327" s="15">
        <f t="shared" si="981"/>
        <v>0</v>
      </c>
      <c r="BQ327" s="16"/>
      <c r="BR327" s="16"/>
      <c r="BS327" s="16">
        <f t="shared" si="975"/>
        <v>0</v>
      </c>
      <c r="BT327" s="16"/>
      <c r="BU327" s="16"/>
      <c r="BV327" s="16">
        <f t="shared" si="976"/>
        <v>0</v>
      </c>
      <c r="BW327" s="17">
        <v>2</v>
      </c>
      <c r="BX327" s="18">
        <v>4</v>
      </c>
      <c r="BY327" s="19">
        <f t="shared" si="984"/>
        <v>6</v>
      </c>
      <c r="BZ327" s="20"/>
      <c r="CA327" s="20"/>
      <c r="CB327" s="20"/>
      <c r="CC327" s="20"/>
      <c r="CD327" s="20"/>
    </row>
    <row r="328" spans="1:82" ht="30" customHeight="1" thickBot="1">
      <c r="A328" s="12">
        <v>24</v>
      </c>
      <c r="B328" s="13" t="s">
        <v>42</v>
      </c>
      <c r="C328" s="16"/>
      <c r="D328" s="16"/>
      <c r="E328" s="15">
        <f t="shared" si="953"/>
        <v>0</v>
      </c>
      <c r="F328" s="16"/>
      <c r="G328" s="16"/>
      <c r="H328" s="16">
        <f t="shared" si="954"/>
        <v>0</v>
      </c>
      <c r="I328" s="16"/>
      <c r="J328" s="16"/>
      <c r="K328" s="16">
        <f t="shared" si="955"/>
        <v>0</v>
      </c>
      <c r="L328" s="16"/>
      <c r="M328" s="16"/>
      <c r="N328" s="15">
        <f t="shared" si="956"/>
        <v>0</v>
      </c>
      <c r="O328" s="16"/>
      <c r="P328" s="16"/>
      <c r="Q328" s="16">
        <f t="shared" si="957"/>
        <v>0</v>
      </c>
      <c r="R328" s="16"/>
      <c r="S328" s="16"/>
      <c r="T328" s="16">
        <f t="shared" si="958"/>
        <v>0</v>
      </c>
      <c r="U328" s="16"/>
      <c r="V328" s="16"/>
      <c r="W328" s="15">
        <f t="shared" si="959"/>
        <v>0</v>
      </c>
      <c r="X328" s="16"/>
      <c r="Y328" s="16"/>
      <c r="Z328" s="16">
        <f t="shared" si="960"/>
        <v>0</v>
      </c>
      <c r="AA328" s="16"/>
      <c r="AB328" s="16"/>
      <c r="AC328" s="16">
        <f t="shared" si="961"/>
        <v>0</v>
      </c>
      <c r="AD328" s="16"/>
      <c r="AE328" s="16"/>
      <c r="AF328" s="15">
        <f t="shared" si="962"/>
        <v>0</v>
      </c>
      <c r="AG328" s="16"/>
      <c r="AH328" s="16"/>
      <c r="AI328" s="16">
        <f t="shared" si="963"/>
        <v>0</v>
      </c>
      <c r="AJ328" s="16"/>
      <c r="AK328" s="16"/>
      <c r="AL328" s="16">
        <f t="shared" si="964"/>
        <v>0</v>
      </c>
      <c r="AM328" s="16"/>
      <c r="AN328" s="16"/>
      <c r="AO328" s="15">
        <f t="shared" si="965"/>
        <v>0</v>
      </c>
      <c r="AP328" s="16"/>
      <c r="AQ328" s="16"/>
      <c r="AR328" s="16">
        <f t="shared" si="966"/>
        <v>0</v>
      </c>
      <c r="AS328" s="16"/>
      <c r="AT328" s="16"/>
      <c r="AU328" s="16">
        <f t="shared" si="967"/>
        <v>0</v>
      </c>
      <c r="AV328" s="16"/>
      <c r="AW328" s="16"/>
      <c r="AX328" s="15">
        <f t="shared" si="980"/>
        <v>0</v>
      </c>
      <c r="AY328" s="16"/>
      <c r="AZ328" s="16"/>
      <c r="BA328" s="16">
        <f t="shared" si="969"/>
        <v>0</v>
      </c>
      <c r="BB328" s="16"/>
      <c r="BC328" s="16"/>
      <c r="BD328" s="16">
        <f t="shared" si="970"/>
        <v>0</v>
      </c>
      <c r="BE328" s="16"/>
      <c r="BF328" s="16"/>
      <c r="BG328" s="15">
        <f t="shared" si="971"/>
        <v>0</v>
      </c>
      <c r="BH328" s="16"/>
      <c r="BI328" s="16"/>
      <c r="BJ328" s="16">
        <f t="shared" si="972"/>
        <v>0</v>
      </c>
      <c r="BK328" s="16"/>
      <c r="BL328" s="16"/>
      <c r="BM328" s="16">
        <f t="shared" si="973"/>
        <v>0</v>
      </c>
      <c r="BN328" s="16"/>
      <c r="BO328" s="16"/>
      <c r="BP328" s="15">
        <f t="shared" si="981"/>
        <v>0</v>
      </c>
      <c r="BQ328" s="16"/>
      <c r="BR328" s="16"/>
      <c r="BS328" s="16">
        <f t="shared" si="975"/>
        <v>0</v>
      </c>
      <c r="BT328" s="16"/>
      <c r="BU328" s="16"/>
      <c r="BV328" s="16">
        <f t="shared" si="976"/>
        <v>0</v>
      </c>
      <c r="BW328" s="17">
        <f t="shared" ref="BW328:BW332" si="985">AM328+AV328+BE328+C328+L328+U328+AD328+BN328</f>
        <v>0</v>
      </c>
      <c r="BX328" s="18">
        <f t="shared" ref="BX328:BX332" si="986">D328+M328+V328+AE328+AN328+AW328+BF328+BO328</f>
        <v>0</v>
      </c>
      <c r="BY328" s="19">
        <f t="shared" si="984"/>
        <v>0</v>
      </c>
      <c r="BZ328" s="20"/>
      <c r="CA328" s="20"/>
      <c r="CB328" s="20"/>
      <c r="CC328" s="20"/>
      <c r="CD328" s="20"/>
    </row>
    <row r="329" spans="1:82" ht="30" customHeight="1" thickBot="1">
      <c r="A329" s="12">
        <v>25</v>
      </c>
      <c r="B329" s="13" t="s">
        <v>43</v>
      </c>
      <c r="C329" s="16"/>
      <c r="D329" s="16"/>
      <c r="E329" s="15">
        <f t="shared" si="953"/>
        <v>0</v>
      </c>
      <c r="F329" s="16"/>
      <c r="G329" s="16"/>
      <c r="H329" s="16">
        <f t="shared" si="954"/>
        <v>0</v>
      </c>
      <c r="I329" s="16"/>
      <c r="J329" s="16"/>
      <c r="K329" s="16">
        <f t="shared" si="955"/>
        <v>0</v>
      </c>
      <c r="L329" s="16"/>
      <c r="M329" s="16"/>
      <c r="N329" s="15">
        <f t="shared" si="956"/>
        <v>0</v>
      </c>
      <c r="O329" s="16"/>
      <c r="P329" s="16"/>
      <c r="Q329" s="16">
        <f t="shared" si="957"/>
        <v>0</v>
      </c>
      <c r="R329" s="16"/>
      <c r="S329" s="16"/>
      <c r="T329" s="16">
        <f t="shared" si="958"/>
        <v>0</v>
      </c>
      <c r="U329" s="16"/>
      <c r="V329" s="16"/>
      <c r="W329" s="15">
        <f t="shared" si="959"/>
        <v>0</v>
      </c>
      <c r="X329" s="16"/>
      <c r="Y329" s="16"/>
      <c r="Z329" s="16">
        <f t="shared" si="960"/>
        <v>0</v>
      </c>
      <c r="AA329" s="16"/>
      <c r="AB329" s="16"/>
      <c r="AC329" s="16">
        <f t="shared" si="961"/>
        <v>0</v>
      </c>
      <c r="AD329" s="16"/>
      <c r="AE329" s="16"/>
      <c r="AF329" s="15">
        <f t="shared" si="962"/>
        <v>0</v>
      </c>
      <c r="AG329" s="16"/>
      <c r="AH329" s="16"/>
      <c r="AI329" s="16">
        <f t="shared" si="963"/>
        <v>0</v>
      </c>
      <c r="AJ329" s="16"/>
      <c r="AK329" s="16"/>
      <c r="AL329" s="16">
        <f t="shared" si="964"/>
        <v>0</v>
      </c>
      <c r="AM329" s="16"/>
      <c r="AN329" s="16"/>
      <c r="AO329" s="15">
        <f t="shared" si="965"/>
        <v>0</v>
      </c>
      <c r="AP329" s="16"/>
      <c r="AQ329" s="16"/>
      <c r="AR329" s="16">
        <f t="shared" si="966"/>
        <v>0</v>
      </c>
      <c r="AS329" s="16"/>
      <c r="AT329" s="16"/>
      <c r="AU329" s="16">
        <f t="shared" si="967"/>
        <v>0</v>
      </c>
      <c r="AV329" s="16"/>
      <c r="AW329" s="16"/>
      <c r="AX329" s="15">
        <f t="shared" si="980"/>
        <v>0</v>
      </c>
      <c r="AY329" s="16"/>
      <c r="AZ329" s="16"/>
      <c r="BA329" s="16">
        <f t="shared" si="969"/>
        <v>0</v>
      </c>
      <c r="BB329" s="16"/>
      <c r="BC329" s="16"/>
      <c r="BD329" s="16">
        <f t="shared" si="970"/>
        <v>0</v>
      </c>
      <c r="BE329" s="16"/>
      <c r="BF329" s="16"/>
      <c r="BG329" s="15">
        <f t="shared" si="971"/>
        <v>0</v>
      </c>
      <c r="BH329" s="16"/>
      <c r="BI329" s="16"/>
      <c r="BJ329" s="16">
        <f t="shared" si="972"/>
        <v>0</v>
      </c>
      <c r="BK329" s="16"/>
      <c r="BL329" s="16"/>
      <c r="BM329" s="16">
        <f t="shared" si="973"/>
        <v>0</v>
      </c>
      <c r="BN329" s="16"/>
      <c r="BO329" s="16"/>
      <c r="BP329" s="15">
        <f t="shared" si="981"/>
        <v>0</v>
      </c>
      <c r="BQ329" s="16"/>
      <c r="BR329" s="16"/>
      <c r="BS329" s="16">
        <f t="shared" si="975"/>
        <v>0</v>
      </c>
      <c r="BT329" s="16"/>
      <c r="BU329" s="16"/>
      <c r="BV329" s="16">
        <f t="shared" si="976"/>
        <v>0</v>
      </c>
      <c r="BW329" s="17">
        <f t="shared" si="985"/>
        <v>0</v>
      </c>
      <c r="BX329" s="18">
        <f t="shared" si="986"/>
        <v>0</v>
      </c>
      <c r="BY329" s="19">
        <f t="shared" si="984"/>
        <v>0</v>
      </c>
      <c r="BZ329" s="20"/>
      <c r="CA329" s="20"/>
      <c r="CB329" s="20"/>
      <c r="CC329" s="20"/>
      <c r="CD329" s="20"/>
    </row>
    <row r="330" spans="1:82" ht="30" customHeight="1" thickBot="1">
      <c r="A330" s="12">
        <v>26</v>
      </c>
      <c r="B330" s="13" t="s">
        <v>44</v>
      </c>
      <c r="C330" s="16"/>
      <c r="D330" s="16"/>
      <c r="E330" s="15">
        <f t="shared" si="953"/>
        <v>0</v>
      </c>
      <c r="F330" s="16"/>
      <c r="G330" s="16"/>
      <c r="H330" s="16">
        <f t="shared" si="954"/>
        <v>0</v>
      </c>
      <c r="I330" s="16"/>
      <c r="J330" s="16"/>
      <c r="K330" s="16">
        <f t="shared" si="955"/>
        <v>0</v>
      </c>
      <c r="L330" s="16"/>
      <c r="M330" s="16"/>
      <c r="N330" s="15">
        <f t="shared" si="956"/>
        <v>0</v>
      </c>
      <c r="O330" s="16"/>
      <c r="P330" s="16"/>
      <c r="Q330" s="16">
        <f t="shared" si="957"/>
        <v>0</v>
      </c>
      <c r="R330" s="16"/>
      <c r="S330" s="16"/>
      <c r="T330" s="16">
        <f t="shared" si="958"/>
        <v>0</v>
      </c>
      <c r="U330" s="16"/>
      <c r="V330" s="16"/>
      <c r="W330" s="15">
        <f t="shared" si="959"/>
        <v>0</v>
      </c>
      <c r="X330" s="16"/>
      <c r="Y330" s="16"/>
      <c r="Z330" s="16">
        <f t="shared" si="960"/>
        <v>0</v>
      </c>
      <c r="AA330" s="16"/>
      <c r="AB330" s="16"/>
      <c r="AC330" s="16">
        <f t="shared" si="961"/>
        <v>0</v>
      </c>
      <c r="AD330" s="16"/>
      <c r="AE330" s="16"/>
      <c r="AF330" s="15">
        <f t="shared" si="962"/>
        <v>0</v>
      </c>
      <c r="AG330" s="16"/>
      <c r="AH330" s="16"/>
      <c r="AI330" s="16">
        <f t="shared" si="963"/>
        <v>0</v>
      </c>
      <c r="AJ330" s="16"/>
      <c r="AK330" s="16"/>
      <c r="AL330" s="16">
        <f t="shared" si="964"/>
        <v>0</v>
      </c>
      <c r="AM330" s="16"/>
      <c r="AN330" s="16"/>
      <c r="AO330" s="15">
        <f t="shared" si="965"/>
        <v>0</v>
      </c>
      <c r="AP330" s="16"/>
      <c r="AQ330" s="16"/>
      <c r="AR330" s="16">
        <f t="shared" si="966"/>
        <v>0</v>
      </c>
      <c r="AS330" s="16"/>
      <c r="AT330" s="16"/>
      <c r="AU330" s="16">
        <f t="shared" si="967"/>
        <v>0</v>
      </c>
      <c r="AV330" s="16"/>
      <c r="AW330" s="16"/>
      <c r="AX330" s="15">
        <f t="shared" si="980"/>
        <v>0</v>
      </c>
      <c r="AY330" s="16"/>
      <c r="AZ330" s="16"/>
      <c r="BA330" s="16">
        <f t="shared" si="969"/>
        <v>0</v>
      </c>
      <c r="BB330" s="16"/>
      <c r="BC330" s="16"/>
      <c r="BD330" s="16">
        <f t="shared" si="970"/>
        <v>0</v>
      </c>
      <c r="BE330" s="16"/>
      <c r="BF330" s="16"/>
      <c r="BG330" s="15">
        <f t="shared" si="971"/>
        <v>0</v>
      </c>
      <c r="BH330" s="16"/>
      <c r="BI330" s="16"/>
      <c r="BJ330" s="16">
        <f t="shared" si="972"/>
        <v>0</v>
      </c>
      <c r="BK330" s="16"/>
      <c r="BL330" s="16"/>
      <c r="BM330" s="16">
        <f t="shared" si="973"/>
        <v>0</v>
      </c>
      <c r="BN330" s="16"/>
      <c r="BO330" s="16"/>
      <c r="BP330" s="15">
        <f t="shared" si="981"/>
        <v>0</v>
      </c>
      <c r="BQ330" s="16"/>
      <c r="BR330" s="16"/>
      <c r="BS330" s="16">
        <f t="shared" si="975"/>
        <v>0</v>
      </c>
      <c r="BT330" s="16"/>
      <c r="BU330" s="16"/>
      <c r="BV330" s="16">
        <f t="shared" si="976"/>
        <v>0</v>
      </c>
      <c r="BW330" s="17">
        <f t="shared" si="985"/>
        <v>0</v>
      </c>
      <c r="BX330" s="18">
        <f t="shared" si="986"/>
        <v>0</v>
      </c>
      <c r="BY330" s="19">
        <f t="shared" si="984"/>
        <v>0</v>
      </c>
      <c r="BZ330" s="20"/>
      <c r="CA330" s="20"/>
      <c r="CB330" s="20"/>
      <c r="CC330" s="20"/>
      <c r="CD330" s="20"/>
    </row>
    <row r="331" spans="1:82" ht="30" customHeight="1" thickBot="1">
      <c r="A331" s="12">
        <v>27</v>
      </c>
      <c r="B331" s="13" t="s">
        <v>45</v>
      </c>
      <c r="C331" s="16"/>
      <c r="D331" s="16"/>
      <c r="E331" s="15">
        <f t="shared" si="953"/>
        <v>0</v>
      </c>
      <c r="F331" s="16"/>
      <c r="G331" s="16"/>
      <c r="H331" s="16">
        <f t="shared" si="954"/>
        <v>0</v>
      </c>
      <c r="I331" s="16"/>
      <c r="J331" s="16"/>
      <c r="K331" s="16">
        <f t="shared" si="955"/>
        <v>0</v>
      </c>
      <c r="L331" s="16"/>
      <c r="M331" s="16"/>
      <c r="N331" s="15">
        <f t="shared" si="956"/>
        <v>0</v>
      </c>
      <c r="O331" s="16"/>
      <c r="P331" s="16"/>
      <c r="Q331" s="16">
        <f t="shared" si="957"/>
        <v>0</v>
      </c>
      <c r="R331" s="16"/>
      <c r="S331" s="16"/>
      <c r="T331" s="16">
        <f t="shared" si="958"/>
        <v>0</v>
      </c>
      <c r="U331" s="16"/>
      <c r="V331" s="16"/>
      <c r="W331" s="15">
        <f t="shared" si="959"/>
        <v>0</v>
      </c>
      <c r="X331" s="16"/>
      <c r="Y331" s="16"/>
      <c r="Z331" s="16">
        <f t="shared" si="960"/>
        <v>0</v>
      </c>
      <c r="AA331" s="16"/>
      <c r="AB331" s="16"/>
      <c r="AC331" s="16">
        <f t="shared" si="961"/>
        <v>0</v>
      </c>
      <c r="AD331" s="16"/>
      <c r="AE331" s="16"/>
      <c r="AF331" s="15">
        <f t="shared" si="962"/>
        <v>0</v>
      </c>
      <c r="AG331" s="16"/>
      <c r="AH331" s="16"/>
      <c r="AI331" s="16">
        <f t="shared" si="963"/>
        <v>0</v>
      </c>
      <c r="AJ331" s="16"/>
      <c r="AK331" s="16"/>
      <c r="AL331" s="16">
        <f t="shared" si="964"/>
        <v>0</v>
      </c>
      <c r="AM331" s="16"/>
      <c r="AN331" s="16"/>
      <c r="AO331" s="15">
        <f t="shared" si="965"/>
        <v>0</v>
      </c>
      <c r="AP331" s="16"/>
      <c r="AQ331" s="16"/>
      <c r="AR331" s="16">
        <f t="shared" si="966"/>
        <v>0</v>
      </c>
      <c r="AS331" s="16"/>
      <c r="AT331" s="16"/>
      <c r="AU331" s="16">
        <f t="shared" si="967"/>
        <v>0</v>
      </c>
      <c r="AV331" s="16"/>
      <c r="AW331" s="16"/>
      <c r="AX331" s="15">
        <f t="shared" si="980"/>
        <v>0</v>
      </c>
      <c r="AY331" s="16"/>
      <c r="AZ331" s="16"/>
      <c r="BA331" s="16">
        <f t="shared" si="969"/>
        <v>0</v>
      </c>
      <c r="BB331" s="16"/>
      <c r="BC331" s="16"/>
      <c r="BD331" s="16">
        <f t="shared" si="970"/>
        <v>0</v>
      </c>
      <c r="BE331" s="16"/>
      <c r="BF331" s="16"/>
      <c r="BG331" s="15">
        <f t="shared" si="971"/>
        <v>0</v>
      </c>
      <c r="BH331" s="16"/>
      <c r="BI331" s="16"/>
      <c r="BJ331" s="16">
        <f t="shared" si="972"/>
        <v>0</v>
      </c>
      <c r="BK331" s="16"/>
      <c r="BL331" s="16"/>
      <c r="BM331" s="16">
        <f t="shared" si="973"/>
        <v>0</v>
      </c>
      <c r="BN331" s="16"/>
      <c r="BO331" s="16"/>
      <c r="BP331" s="15">
        <f t="shared" si="981"/>
        <v>0</v>
      </c>
      <c r="BQ331" s="16"/>
      <c r="BR331" s="16"/>
      <c r="BS331" s="16">
        <f t="shared" si="975"/>
        <v>0</v>
      </c>
      <c r="BT331" s="16"/>
      <c r="BU331" s="16"/>
      <c r="BV331" s="16">
        <f t="shared" si="976"/>
        <v>0</v>
      </c>
      <c r="BW331" s="17">
        <f t="shared" si="985"/>
        <v>0</v>
      </c>
      <c r="BX331" s="18">
        <f t="shared" si="986"/>
        <v>0</v>
      </c>
      <c r="BY331" s="19">
        <f t="shared" si="984"/>
        <v>0</v>
      </c>
      <c r="BZ331" s="20"/>
      <c r="CA331" s="20"/>
      <c r="CB331" s="20"/>
      <c r="CC331" s="20"/>
      <c r="CD331" s="20"/>
    </row>
    <row r="332" spans="1:82" ht="30" customHeight="1" thickBot="1">
      <c r="A332" s="311" t="s">
        <v>12</v>
      </c>
      <c r="B332" s="312"/>
      <c r="C332" s="58">
        <f t="shared" ref="C332:D332" si="987">SUM(C305:C331)</f>
        <v>0</v>
      </c>
      <c r="D332" s="58">
        <f t="shared" si="987"/>
        <v>0</v>
      </c>
      <c r="E332" s="15">
        <f t="shared" si="953"/>
        <v>0</v>
      </c>
      <c r="F332" s="58">
        <f t="shared" ref="F332:G332" si="988">SUM(F305:F331)</f>
        <v>0</v>
      </c>
      <c r="G332" s="58">
        <f t="shared" si="988"/>
        <v>0</v>
      </c>
      <c r="H332" s="16">
        <f t="shared" si="954"/>
        <v>0</v>
      </c>
      <c r="I332" s="58">
        <f t="shared" ref="I332:J332" si="989">SUM(I305:I331)</f>
        <v>0</v>
      </c>
      <c r="J332" s="58">
        <f t="shared" si="989"/>
        <v>0</v>
      </c>
      <c r="K332" s="16">
        <f t="shared" si="955"/>
        <v>0</v>
      </c>
      <c r="L332" s="58">
        <f t="shared" ref="L332:M332" si="990">SUM(L305:L331)</f>
        <v>0</v>
      </c>
      <c r="M332" s="58">
        <f t="shared" si="990"/>
        <v>0</v>
      </c>
      <c r="N332" s="15">
        <f t="shared" si="956"/>
        <v>0</v>
      </c>
      <c r="O332" s="58">
        <f t="shared" ref="O332:P332" si="991">SUM(O305:O331)</f>
        <v>0</v>
      </c>
      <c r="P332" s="58">
        <f t="shared" si="991"/>
        <v>0</v>
      </c>
      <c r="Q332" s="16">
        <f t="shared" si="957"/>
        <v>0</v>
      </c>
      <c r="R332" s="58">
        <f t="shared" ref="R332:S332" si="992">SUM(R305:R331)</f>
        <v>0</v>
      </c>
      <c r="S332" s="58">
        <f t="shared" si="992"/>
        <v>0</v>
      </c>
      <c r="T332" s="16">
        <f t="shared" si="958"/>
        <v>0</v>
      </c>
      <c r="U332" s="58">
        <f t="shared" ref="U332:V332" si="993">SUM(U305:U331)</f>
        <v>0</v>
      </c>
      <c r="V332" s="58">
        <f t="shared" si="993"/>
        <v>0</v>
      </c>
      <c r="W332" s="15">
        <f t="shared" si="959"/>
        <v>0</v>
      </c>
      <c r="X332" s="58">
        <f t="shared" ref="X332:Y332" si="994">SUM(X305:X331)</f>
        <v>0</v>
      </c>
      <c r="Y332" s="58">
        <f t="shared" si="994"/>
        <v>0</v>
      </c>
      <c r="Z332" s="16">
        <f t="shared" si="960"/>
        <v>0</v>
      </c>
      <c r="AA332" s="58">
        <f t="shared" ref="AA332:AB332" si="995">SUM(AA305:AA331)</f>
        <v>0</v>
      </c>
      <c r="AB332" s="58">
        <f t="shared" si="995"/>
        <v>0</v>
      </c>
      <c r="AC332" s="16">
        <f t="shared" si="961"/>
        <v>0</v>
      </c>
      <c r="AD332" s="58">
        <f t="shared" ref="AD332:AE332" si="996">SUM(AD305:AD331)</f>
        <v>0</v>
      </c>
      <c r="AE332" s="58">
        <f t="shared" si="996"/>
        <v>0</v>
      </c>
      <c r="AF332" s="15">
        <f t="shared" si="962"/>
        <v>0</v>
      </c>
      <c r="AG332" s="58">
        <f t="shared" ref="AG332:AH332" si="997">SUM(AG305:AG331)</f>
        <v>0</v>
      </c>
      <c r="AH332" s="58">
        <f t="shared" si="997"/>
        <v>0</v>
      </c>
      <c r="AI332" s="16">
        <f t="shared" si="963"/>
        <v>0</v>
      </c>
      <c r="AJ332" s="58">
        <f t="shared" ref="AJ332:AK332" si="998">SUM(AJ305:AJ331)</f>
        <v>0</v>
      </c>
      <c r="AK332" s="58">
        <f t="shared" si="998"/>
        <v>0</v>
      </c>
      <c r="AL332" s="16">
        <f t="shared" si="964"/>
        <v>0</v>
      </c>
      <c r="AM332" s="58">
        <f t="shared" ref="AM332:AN332" si="999">SUM(AM305:AM331)</f>
        <v>0</v>
      </c>
      <c r="AN332" s="58">
        <f t="shared" si="999"/>
        <v>0</v>
      </c>
      <c r="AO332" s="15">
        <f t="shared" si="965"/>
        <v>0</v>
      </c>
      <c r="AP332" s="58">
        <f t="shared" ref="AP332:AQ332" si="1000">SUM(AP305:AP331)</f>
        <v>0</v>
      </c>
      <c r="AQ332" s="58">
        <f t="shared" si="1000"/>
        <v>0</v>
      </c>
      <c r="AR332" s="16">
        <f t="shared" si="966"/>
        <v>0</v>
      </c>
      <c r="AS332" s="58">
        <f t="shared" ref="AS332:AT332" si="1001">SUM(AS305:AS331)</f>
        <v>0</v>
      </c>
      <c r="AT332" s="58">
        <f t="shared" si="1001"/>
        <v>0</v>
      </c>
      <c r="AU332" s="16">
        <f t="shared" si="967"/>
        <v>0</v>
      </c>
      <c r="AV332" s="58">
        <f t="shared" ref="AV332:AW332" si="1002">SUM(AV305:AV331)</f>
        <v>0</v>
      </c>
      <c r="AW332" s="58">
        <f t="shared" si="1002"/>
        <v>0</v>
      </c>
      <c r="AX332" s="15">
        <f t="shared" si="980"/>
        <v>0</v>
      </c>
      <c r="AY332" s="58">
        <f t="shared" ref="AY332:AZ332" si="1003">SUM(AY305:AY331)</f>
        <v>0</v>
      </c>
      <c r="AZ332" s="58">
        <f t="shared" si="1003"/>
        <v>0</v>
      </c>
      <c r="BA332" s="16">
        <f t="shared" si="969"/>
        <v>0</v>
      </c>
      <c r="BB332" s="58">
        <f t="shared" ref="BB332:BC332" si="1004">SUM(BB305:BB331)</f>
        <v>0</v>
      </c>
      <c r="BC332" s="58">
        <f t="shared" si="1004"/>
        <v>0</v>
      </c>
      <c r="BD332" s="16">
        <f t="shared" si="970"/>
        <v>0</v>
      </c>
      <c r="BE332" s="58">
        <f t="shared" ref="BE332:BF332" si="1005">SUM(BE305:BE331)</f>
        <v>0</v>
      </c>
      <c r="BF332" s="58">
        <f t="shared" si="1005"/>
        <v>0</v>
      </c>
      <c r="BG332" s="15">
        <f t="shared" si="971"/>
        <v>0</v>
      </c>
      <c r="BH332" s="58">
        <f t="shared" ref="BH332:BI332" si="1006">SUM(BH305:BH331)</f>
        <v>0</v>
      </c>
      <c r="BI332" s="58">
        <f t="shared" si="1006"/>
        <v>0</v>
      </c>
      <c r="BJ332" s="16">
        <f t="shared" si="972"/>
        <v>0</v>
      </c>
      <c r="BK332" s="58">
        <f t="shared" ref="BK332:BL332" si="1007">SUM(BK305:BK331)</f>
        <v>0</v>
      </c>
      <c r="BL332" s="58">
        <f t="shared" si="1007"/>
        <v>0</v>
      </c>
      <c r="BM332" s="16">
        <f t="shared" si="973"/>
        <v>0</v>
      </c>
      <c r="BN332" s="58">
        <f t="shared" ref="BN332:BO332" si="1008">SUM(BN305:BN331)</f>
        <v>0</v>
      </c>
      <c r="BO332" s="58">
        <f t="shared" si="1008"/>
        <v>0</v>
      </c>
      <c r="BP332" s="15">
        <f t="shared" si="981"/>
        <v>0</v>
      </c>
      <c r="BQ332" s="58">
        <f t="shared" ref="BQ332:BR332" si="1009">SUM(BQ305:BQ331)</f>
        <v>0</v>
      </c>
      <c r="BR332" s="58">
        <f t="shared" si="1009"/>
        <v>0</v>
      </c>
      <c r="BS332" s="16">
        <f t="shared" si="975"/>
        <v>0</v>
      </c>
      <c r="BT332" s="58">
        <f t="shared" ref="BT332:BU332" si="1010">SUM(BT305:BT331)</f>
        <v>0</v>
      </c>
      <c r="BU332" s="58">
        <f t="shared" si="1010"/>
        <v>0</v>
      </c>
      <c r="BV332" s="58">
        <f>BU332+BT332</f>
        <v>0</v>
      </c>
      <c r="BW332" s="59">
        <f t="shared" si="985"/>
        <v>0</v>
      </c>
      <c r="BX332" s="60">
        <f t="shared" si="986"/>
        <v>0</v>
      </c>
      <c r="BY332" s="61">
        <f t="shared" si="984"/>
        <v>0</v>
      </c>
      <c r="BZ332" s="20"/>
      <c r="CA332" s="20"/>
      <c r="CB332" s="20"/>
      <c r="CC332" s="20"/>
      <c r="CD332" s="20"/>
    </row>
    <row r="333" spans="1:82" ht="14.25" customHeight="1"/>
    <row r="334" spans="1:82" ht="14.25" customHeight="1">
      <c r="A334" s="6" t="s">
        <v>46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3"/>
      <c r="CD334" s="5">
        <v>0</v>
      </c>
    </row>
    <row r="335" spans="1:82" ht="14.25" customHeight="1">
      <c r="A335" s="6" t="s">
        <v>57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3"/>
    </row>
    <row r="336" spans="1:82" ht="14.25" customHeight="1" thickBot="1">
      <c r="A336" s="326" t="s">
        <v>1</v>
      </c>
      <c r="B336" s="317"/>
      <c r="C336" s="317"/>
      <c r="D336" s="317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  <c r="AH336" s="317"/>
      <c r="AI336" s="317"/>
      <c r="AJ336" s="317"/>
      <c r="AK336" s="317"/>
      <c r="AL336" s="317"/>
      <c r="AM336" s="317"/>
      <c r="AN336" s="317"/>
      <c r="AO336" s="317"/>
      <c r="AP336" s="317"/>
      <c r="AQ336" s="317"/>
      <c r="AR336" s="317"/>
      <c r="AS336" s="317"/>
      <c r="AT336" s="317"/>
      <c r="AU336" s="317"/>
      <c r="AV336" s="317"/>
      <c r="AW336" s="317"/>
      <c r="AX336" s="317"/>
      <c r="AY336" s="317"/>
      <c r="AZ336" s="317"/>
      <c r="BA336" s="317"/>
      <c r="BB336" s="317"/>
      <c r="BC336" s="317"/>
      <c r="BD336" s="317"/>
      <c r="BE336" s="317"/>
      <c r="BF336" s="317"/>
      <c r="BG336" s="317"/>
      <c r="BH336" s="317"/>
      <c r="BI336" s="317"/>
      <c r="BJ336" s="317"/>
      <c r="BK336" s="317"/>
      <c r="BL336" s="317"/>
      <c r="BM336" s="317"/>
      <c r="BN336" s="317"/>
      <c r="BO336" s="317"/>
      <c r="BP336" s="317"/>
      <c r="BQ336" s="317"/>
      <c r="BR336" s="317"/>
      <c r="BS336" s="317"/>
      <c r="BT336" s="317"/>
      <c r="BU336" s="317"/>
      <c r="BV336" s="317"/>
      <c r="BW336" s="7"/>
      <c r="BX336" s="7"/>
      <c r="BY336" s="7"/>
    </row>
    <row r="337" spans="1:82" ht="111" customHeight="1" thickBot="1">
      <c r="A337" s="327" t="s">
        <v>2</v>
      </c>
      <c r="B337" s="327" t="s">
        <v>3</v>
      </c>
      <c r="C337" s="330" t="s">
        <v>4</v>
      </c>
      <c r="D337" s="331"/>
      <c r="E337" s="331"/>
      <c r="F337" s="331"/>
      <c r="G337" s="331"/>
      <c r="H337" s="331"/>
      <c r="I337" s="331"/>
      <c r="J337" s="331"/>
      <c r="K337" s="312"/>
      <c r="L337" s="330" t="s">
        <v>5</v>
      </c>
      <c r="M337" s="331"/>
      <c r="N337" s="331"/>
      <c r="O337" s="331"/>
      <c r="P337" s="331"/>
      <c r="Q337" s="331"/>
      <c r="R337" s="331"/>
      <c r="S337" s="331"/>
      <c r="T337" s="312"/>
      <c r="U337" s="330" t="s">
        <v>6</v>
      </c>
      <c r="V337" s="331"/>
      <c r="W337" s="331"/>
      <c r="X337" s="331"/>
      <c r="Y337" s="331"/>
      <c r="Z337" s="331"/>
      <c r="AA337" s="331"/>
      <c r="AB337" s="331"/>
      <c r="AC337" s="312"/>
      <c r="AD337" s="330" t="s">
        <v>7</v>
      </c>
      <c r="AE337" s="331"/>
      <c r="AF337" s="331"/>
      <c r="AG337" s="331"/>
      <c r="AH337" s="331"/>
      <c r="AI337" s="331"/>
      <c r="AJ337" s="331"/>
      <c r="AK337" s="331"/>
      <c r="AL337" s="312"/>
      <c r="AM337" s="330" t="s">
        <v>8</v>
      </c>
      <c r="AN337" s="331"/>
      <c r="AO337" s="331"/>
      <c r="AP337" s="331"/>
      <c r="AQ337" s="331"/>
      <c r="AR337" s="331"/>
      <c r="AS337" s="331"/>
      <c r="AT337" s="331"/>
      <c r="AU337" s="312"/>
      <c r="AV337" s="330" t="s">
        <v>9</v>
      </c>
      <c r="AW337" s="331"/>
      <c r="AX337" s="331"/>
      <c r="AY337" s="331"/>
      <c r="AZ337" s="331"/>
      <c r="BA337" s="331"/>
      <c r="BB337" s="331"/>
      <c r="BC337" s="331"/>
      <c r="BD337" s="312"/>
      <c r="BE337" s="330" t="s">
        <v>10</v>
      </c>
      <c r="BF337" s="331"/>
      <c r="BG337" s="331"/>
      <c r="BH337" s="331"/>
      <c r="BI337" s="331"/>
      <c r="BJ337" s="331"/>
      <c r="BK337" s="331"/>
      <c r="BL337" s="331"/>
      <c r="BM337" s="312"/>
      <c r="BN337" s="330" t="s">
        <v>11</v>
      </c>
      <c r="BO337" s="331"/>
      <c r="BP337" s="331"/>
      <c r="BQ337" s="331"/>
      <c r="BR337" s="331"/>
      <c r="BS337" s="331"/>
      <c r="BT337" s="331"/>
      <c r="BU337" s="331"/>
      <c r="BV337" s="312"/>
      <c r="BW337" s="322" t="s">
        <v>12</v>
      </c>
      <c r="BX337" s="314"/>
      <c r="BY337" s="315"/>
    </row>
    <row r="338" spans="1:82" ht="15" customHeight="1">
      <c r="A338" s="328"/>
      <c r="B338" s="328"/>
      <c r="C338" s="313" t="s">
        <v>13</v>
      </c>
      <c r="D338" s="314"/>
      <c r="E338" s="315"/>
      <c r="F338" s="313" t="s">
        <v>14</v>
      </c>
      <c r="G338" s="314"/>
      <c r="H338" s="315"/>
      <c r="I338" s="313" t="s">
        <v>15</v>
      </c>
      <c r="J338" s="314"/>
      <c r="K338" s="315"/>
      <c r="L338" s="313" t="s">
        <v>13</v>
      </c>
      <c r="M338" s="314"/>
      <c r="N338" s="315"/>
      <c r="O338" s="313" t="s">
        <v>14</v>
      </c>
      <c r="P338" s="314"/>
      <c r="Q338" s="315"/>
      <c r="R338" s="313" t="s">
        <v>15</v>
      </c>
      <c r="S338" s="314"/>
      <c r="T338" s="315"/>
      <c r="U338" s="313" t="s">
        <v>13</v>
      </c>
      <c r="V338" s="314"/>
      <c r="W338" s="315"/>
      <c r="X338" s="313" t="s">
        <v>14</v>
      </c>
      <c r="Y338" s="314"/>
      <c r="Z338" s="315"/>
      <c r="AA338" s="313" t="s">
        <v>15</v>
      </c>
      <c r="AB338" s="314"/>
      <c r="AC338" s="315"/>
      <c r="AD338" s="313" t="s">
        <v>13</v>
      </c>
      <c r="AE338" s="314"/>
      <c r="AF338" s="315"/>
      <c r="AG338" s="313" t="s">
        <v>14</v>
      </c>
      <c r="AH338" s="314"/>
      <c r="AI338" s="315"/>
      <c r="AJ338" s="313" t="s">
        <v>15</v>
      </c>
      <c r="AK338" s="314"/>
      <c r="AL338" s="315"/>
      <c r="AM338" s="313" t="s">
        <v>13</v>
      </c>
      <c r="AN338" s="314"/>
      <c r="AO338" s="315"/>
      <c r="AP338" s="313" t="s">
        <v>14</v>
      </c>
      <c r="AQ338" s="314"/>
      <c r="AR338" s="315"/>
      <c r="AS338" s="313" t="s">
        <v>15</v>
      </c>
      <c r="AT338" s="314"/>
      <c r="AU338" s="315"/>
      <c r="AV338" s="313" t="s">
        <v>13</v>
      </c>
      <c r="AW338" s="314"/>
      <c r="AX338" s="315"/>
      <c r="AY338" s="313" t="s">
        <v>14</v>
      </c>
      <c r="AZ338" s="314"/>
      <c r="BA338" s="315"/>
      <c r="BB338" s="313" t="s">
        <v>15</v>
      </c>
      <c r="BC338" s="314"/>
      <c r="BD338" s="315"/>
      <c r="BE338" s="313" t="s">
        <v>13</v>
      </c>
      <c r="BF338" s="314"/>
      <c r="BG338" s="315"/>
      <c r="BH338" s="313" t="s">
        <v>14</v>
      </c>
      <c r="BI338" s="314"/>
      <c r="BJ338" s="315"/>
      <c r="BK338" s="313" t="s">
        <v>15</v>
      </c>
      <c r="BL338" s="314"/>
      <c r="BM338" s="315"/>
      <c r="BN338" s="313" t="s">
        <v>13</v>
      </c>
      <c r="BO338" s="314"/>
      <c r="BP338" s="315"/>
      <c r="BQ338" s="313" t="s">
        <v>14</v>
      </c>
      <c r="BR338" s="314"/>
      <c r="BS338" s="315"/>
      <c r="BT338" s="313" t="s">
        <v>15</v>
      </c>
      <c r="BU338" s="314"/>
      <c r="BV338" s="315"/>
      <c r="BW338" s="316"/>
      <c r="BX338" s="317"/>
      <c r="BY338" s="318"/>
    </row>
    <row r="339" spans="1:82" ht="15" customHeight="1">
      <c r="A339" s="328"/>
      <c r="B339" s="328"/>
      <c r="C339" s="316"/>
      <c r="D339" s="317"/>
      <c r="E339" s="318"/>
      <c r="F339" s="316"/>
      <c r="G339" s="317"/>
      <c r="H339" s="318"/>
      <c r="I339" s="316"/>
      <c r="J339" s="317"/>
      <c r="K339" s="318"/>
      <c r="L339" s="316"/>
      <c r="M339" s="317"/>
      <c r="N339" s="318"/>
      <c r="O339" s="316"/>
      <c r="P339" s="317"/>
      <c r="Q339" s="318"/>
      <c r="R339" s="316"/>
      <c r="S339" s="317"/>
      <c r="T339" s="318"/>
      <c r="U339" s="316"/>
      <c r="V339" s="317"/>
      <c r="W339" s="318"/>
      <c r="X339" s="316"/>
      <c r="Y339" s="317"/>
      <c r="Z339" s="318"/>
      <c r="AA339" s="316"/>
      <c r="AB339" s="317"/>
      <c r="AC339" s="318"/>
      <c r="AD339" s="316"/>
      <c r="AE339" s="317"/>
      <c r="AF339" s="318"/>
      <c r="AG339" s="316"/>
      <c r="AH339" s="317"/>
      <c r="AI339" s="318"/>
      <c r="AJ339" s="316"/>
      <c r="AK339" s="317"/>
      <c r="AL339" s="318"/>
      <c r="AM339" s="316"/>
      <c r="AN339" s="317"/>
      <c r="AO339" s="318"/>
      <c r="AP339" s="316"/>
      <c r="AQ339" s="317"/>
      <c r="AR339" s="318"/>
      <c r="AS339" s="316"/>
      <c r="AT339" s="317"/>
      <c r="AU339" s="318"/>
      <c r="AV339" s="316"/>
      <c r="AW339" s="317"/>
      <c r="AX339" s="318"/>
      <c r="AY339" s="316"/>
      <c r="AZ339" s="317"/>
      <c r="BA339" s="318"/>
      <c r="BB339" s="316"/>
      <c r="BC339" s="317"/>
      <c r="BD339" s="318"/>
      <c r="BE339" s="316"/>
      <c r="BF339" s="317"/>
      <c r="BG339" s="318"/>
      <c r="BH339" s="316"/>
      <c r="BI339" s="317"/>
      <c r="BJ339" s="318"/>
      <c r="BK339" s="316"/>
      <c r="BL339" s="317"/>
      <c r="BM339" s="318"/>
      <c r="BN339" s="316"/>
      <c r="BO339" s="317"/>
      <c r="BP339" s="318"/>
      <c r="BQ339" s="316"/>
      <c r="BR339" s="317"/>
      <c r="BS339" s="318"/>
      <c r="BT339" s="316"/>
      <c r="BU339" s="317"/>
      <c r="BV339" s="318"/>
      <c r="BW339" s="316"/>
      <c r="BX339" s="317"/>
      <c r="BY339" s="318"/>
    </row>
    <row r="340" spans="1:82" ht="15" customHeight="1" thickBot="1">
      <c r="A340" s="328"/>
      <c r="B340" s="328"/>
      <c r="C340" s="319"/>
      <c r="D340" s="320"/>
      <c r="E340" s="321"/>
      <c r="F340" s="319"/>
      <c r="G340" s="320"/>
      <c r="H340" s="321"/>
      <c r="I340" s="319"/>
      <c r="J340" s="320"/>
      <c r="K340" s="321"/>
      <c r="L340" s="319"/>
      <c r="M340" s="320"/>
      <c r="N340" s="321"/>
      <c r="O340" s="319"/>
      <c r="P340" s="320"/>
      <c r="Q340" s="321"/>
      <c r="R340" s="319"/>
      <c r="S340" s="320"/>
      <c r="T340" s="321"/>
      <c r="U340" s="319"/>
      <c r="V340" s="320"/>
      <c r="W340" s="321"/>
      <c r="X340" s="319"/>
      <c r="Y340" s="320"/>
      <c r="Z340" s="321"/>
      <c r="AA340" s="319"/>
      <c r="AB340" s="320"/>
      <c r="AC340" s="321"/>
      <c r="AD340" s="319"/>
      <c r="AE340" s="320"/>
      <c r="AF340" s="321"/>
      <c r="AG340" s="319"/>
      <c r="AH340" s="320"/>
      <c r="AI340" s="321"/>
      <c r="AJ340" s="319"/>
      <c r="AK340" s="320"/>
      <c r="AL340" s="321"/>
      <c r="AM340" s="319"/>
      <c r="AN340" s="320"/>
      <c r="AO340" s="321"/>
      <c r="AP340" s="319"/>
      <c r="AQ340" s="320"/>
      <c r="AR340" s="321"/>
      <c r="AS340" s="319"/>
      <c r="AT340" s="320"/>
      <c r="AU340" s="321"/>
      <c r="AV340" s="319"/>
      <c r="AW340" s="320"/>
      <c r="AX340" s="321"/>
      <c r="AY340" s="319"/>
      <c r="AZ340" s="320"/>
      <c r="BA340" s="321"/>
      <c r="BB340" s="319"/>
      <c r="BC340" s="320"/>
      <c r="BD340" s="321"/>
      <c r="BE340" s="319"/>
      <c r="BF340" s="320"/>
      <c r="BG340" s="321"/>
      <c r="BH340" s="319"/>
      <c r="BI340" s="320"/>
      <c r="BJ340" s="321"/>
      <c r="BK340" s="319"/>
      <c r="BL340" s="320"/>
      <c r="BM340" s="321"/>
      <c r="BN340" s="319"/>
      <c r="BO340" s="320"/>
      <c r="BP340" s="321"/>
      <c r="BQ340" s="319"/>
      <c r="BR340" s="320"/>
      <c r="BS340" s="321"/>
      <c r="BT340" s="319"/>
      <c r="BU340" s="320"/>
      <c r="BV340" s="321"/>
      <c r="BW340" s="323"/>
      <c r="BX340" s="324"/>
      <c r="BY340" s="325"/>
    </row>
    <row r="341" spans="1:82" ht="14.25" customHeight="1" thickBot="1">
      <c r="A341" s="329"/>
      <c r="B341" s="329"/>
      <c r="C341" s="8" t="s">
        <v>16</v>
      </c>
      <c r="D341" s="8" t="s">
        <v>17</v>
      </c>
      <c r="E341" s="8" t="s">
        <v>18</v>
      </c>
      <c r="F341" s="8" t="s">
        <v>16</v>
      </c>
      <c r="G341" s="8" t="s">
        <v>17</v>
      </c>
      <c r="H341" s="8" t="s">
        <v>18</v>
      </c>
      <c r="I341" s="8" t="s">
        <v>16</v>
      </c>
      <c r="J341" s="8" t="s">
        <v>17</v>
      </c>
      <c r="K341" s="8" t="s">
        <v>18</v>
      </c>
      <c r="L341" s="8" t="s">
        <v>16</v>
      </c>
      <c r="M341" s="8" t="s">
        <v>17</v>
      </c>
      <c r="N341" s="8" t="s">
        <v>18</v>
      </c>
      <c r="O341" s="8" t="s">
        <v>16</v>
      </c>
      <c r="P341" s="8" t="s">
        <v>17</v>
      </c>
      <c r="Q341" s="8" t="s">
        <v>18</v>
      </c>
      <c r="R341" s="8" t="s">
        <v>16</v>
      </c>
      <c r="S341" s="8" t="s">
        <v>17</v>
      </c>
      <c r="T341" s="8" t="s">
        <v>18</v>
      </c>
      <c r="U341" s="8" t="s">
        <v>16</v>
      </c>
      <c r="V341" s="8" t="s">
        <v>17</v>
      </c>
      <c r="W341" s="8" t="s">
        <v>18</v>
      </c>
      <c r="X341" s="8" t="s">
        <v>16</v>
      </c>
      <c r="Y341" s="8" t="s">
        <v>17</v>
      </c>
      <c r="Z341" s="8" t="s">
        <v>18</v>
      </c>
      <c r="AA341" s="8" t="s">
        <v>16</v>
      </c>
      <c r="AB341" s="8" t="s">
        <v>17</v>
      </c>
      <c r="AC341" s="8" t="s">
        <v>18</v>
      </c>
      <c r="AD341" s="8" t="s">
        <v>16</v>
      </c>
      <c r="AE341" s="8" t="s">
        <v>17</v>
      </c>
      <c r="AF341" s="8" t="s">
        <v>18</v>
      </c>
      <c r="AG341" s="8" t="s">
        <v>16</v>
      </c>
      <c r="AH341" s="8" t="s">
        <v>17</v>
      </c>
      <c r="AI341" s="8" t="s">
        <v>18</v>
      </c>
      <c r="AJ341" s="8" t="s">
        <v>16</v>
      </c>
      <c r="AK341" s="8" t="s">
        <v>17</v>
      </c>
      <c r="AL341" s="8" t="s">
        <v>18</v>
      </c>
      <c r="AM341" s="8" t="s">
        <v>16</v>
      </c>
      <c r="AN341" s="8" t="s">
        <v>17</v>
      </c>
      <c r="AO341" s="8" t="s">
        <v>18</v>
      </c>
      <c r="AP341" s="8" t="s">
        <v>16</v>
      </c>
      <c r="AQ341" s="8" t="s">
        <v>17</v>
      </c>
      <c r="AR341" s="8" t="s">
        <v>18</v>
      </c>
      <c r="AS341" s="8" t="s">
        <v>16</v>
      </c>
      <c r="AT341" s="8" t="s">
        <v>17</v>
      </c>
      <c r="AU341" s="8" t="s">
        <v>18</v>
      </c>
      <c r="AV341" s="8" t="s">
        <v>16</v>
      </c>
      <c r="AW341" s="8" t="s">
        <v>17</v>
      </c>
      <c r="AX341" s="8" t="s">
        <v>18</v>
      </c>
      <c r="AY341" s="8" t="s">
        <v>16</v>
      </c>
      <c r="AZ341" s="8" t="s">
        <v>17</v>
      </c>
      <c r="BA341" s="8" t="s">
        <v>18</v>
      </c>
      <c r="BB341" s="8" t="s">
        <v>16</v>
      </c>
      <c r="BC341" s="8" t="s">
        <v>17</v>
      </c>
      <c r="BD341" s="8" t="s">
        <v>18</v>
      </c>
      <c r="BE341" s="8" t="s">
        <v>16</v>
      </c>
      <c r="BF341" s="8" t="s">
        <v>17</v>
      </c>
      <c r="BG341" s="8" t="s">
        <v>18</v>
      </c>
      <c r="BH341" s="8" t="s">
        <v>16</v>
      </c>
      <c r="BI341" s="8" t="s">
        <v>17</v>
      </c>
      <c r="BJ341" s="8" t="s">
        <v>18</v>
      </c>
      <c r="BK341" s="8" t="s">
        <v>16</v>
      </c>
      <c r="BL341" s="8" t="s">
        <v>17</v>
      </c>
      <c r="BM341" s="8" t="s">
        <v>18</v>
      </c>
      <c r="BN341" s="8" t="s">
        <v>16</v>
      </c>
      <c r="BO341" s="8" t="s">
        <v>17</v>
      </c>
      <c r="BP341" s="8" t="s">
        <v>18</v>
      </c>
      <c r="BQ341" s="8" t="s">
        <v>16</v>
      </c>
      <c r="BR341" s="8" t="s">
        <v>17</v>
      </c>
      <c r="BS341" s="8" t="s">
        <v>18</v>
      </c>
      <c r="BT341" s="8" t="s">
        <v>16</v>
      </c>
      <c r="BU341" s="8" t="s">
        <v>17</v>
      </c>
      <c r="BV341" s="8" t="s">
        <v>18</v>
      </c>
      <c r="BW341" s="9" t="s">
        <v>16</v>
      </c>
      <c r="BX341" s="10" t="s">
        <v>17</v>
      </c>
      <c r="BY341" s="11" t="s">
        <v>18</v>
      </c>
    </row>
    <row r="342" spans="1:82" ht="30" customHeight="1" thickBot="1">
      <c r="A342" s="12">
        <v>1</v>
      </c>
      <c r="B342" s="13" t="s">
        <v>19</v>
      </c>
      <c r="C342" s="16"/>
      <c r="D342" s="16"/>
      <c r="E342" s="15">
        <f t="shared" ref="E342:E369" si="1011">SUM(C342:D342)</f>
        <v>0</v>
      </c>
      <c r="F342" s="16"/>
      <c r="G342" s="16"/>
      <c r="H342" s="16">
        <f t="shared" ref="H342:H369" si="1012">SUM(F342:G342)</f>
        <v>0</v>
      </c>
      <c r="I342" s="16"/>
      <c r="J342" s="16"/>
      <c r="K342" s="16">
        <f t="shared" ref="K342:K369" si="1013">SUM(I342:J342)</f>
        <v>0</v>
      </c>
      <c r="L342" s="16"/>
      <c r="M342" s="16"/>
      <c r="N342" s="15">
        <f t="shared" ref="N342:N369" si="1014">SUM(L342:M342)</f>
        <v>0</v>
      </c>
      <c r="O342" s="16"/>
      <c r="P342" s="16"/>
      <c r="Q342" s="16">
        <f t="shared" ref="Q342:Q369" si="1015">SUM(O342:P342)</f>
        <v>0</v>
      </c>
      <c r="R342" s="16"/>
      <c r="S342" s="16"/>
      <c r="T342" s="16">
        <f t="shared" ref="T342:T369" si="1016">SUM(R342:S342)</f>
        <v>0</v>
      </c>
      <c r="U342" s="16"/>
      <c r="V342" s="16"/>
      <c r="W342" s="15">
        <f t="shared" ref="W342:W369" si="1017">SUM(U342:V342)</f>
        <v>0</v>
      </c>
      <c r="X342" s="16"/>
      <c r="Y342" s="16"/>
      <c r="Z342" s="16">
        <f t="shared" ref="Z342:Z369" si="1018">SUM(X342:Y342)</f>
        <v>0</v>
      </c>
      <c r="AA342" s="16"/>
      <c r="AB342" s="16"/>
      <c r="AC342" s="16">
        <f t="shared" ref="AC342:AC369" si="1019">SUM(AA342:AB342)</f>
        <v>0</v>
      </c>
      <c r="AD342" s="16"/>
      <c r="AE342" s="16"/>
      <c r="AF342" s="15">
        <f t="shared" ref="AF342:AF369" si="1020">SUM(AD342:AE342)</f>
        <v>0</v>
      </c>
      <c r="AG342" s="16"/>
      <c r="AH342" s="16"/>
      <c r="AI342" s="16">
        <f t="shared" ref="AI342:AI369" si="1021">SUM(AG342:AH342)</f>
        <v>0</v>
      </c>
      <c r="AJ342" s="16"/>
      <c r="AK342" s="16"/>
      <c r="AL342" s="16">
        <f t="shared" ref="AL342:AL369" si="1022">SUM(AJ342:AK342)</f>
        <v>0</v>
      </c>
      <c r="AM342" s="16"/>
      <c r="AN342" s="16"/>
      <c r="AO342" s="15">
        <f t="shared" ref="AO342:AO369" si="1023">SUM(AM342:AN342)</f>
        <v>0</v>
      </c>
      <c r="AP342" s="16"/>
      <c r="AQ342" s="16"/>
      <c r="AR342" s="16">
        <f t="shared" ref="AR342:AR369" si="1024">SUM(AP342:AQ342)</f>
        <v>0</v>
      </c>
      <c r="AS342" s="16"/>
      <c r="AT342" s="16"/>
      <c r="AU342" s="16">
        <f t="shared" ref="AU342:AU369" si="1025">SUM(AS342:AT342)</f>
        <v>0</v>
      </c>
      <c r="AV342" s="16"/>
      <c r="AW342" s="16"/>
      <c r="AX342" s="15">
        <f t="shared" ref="AX342:AX348" si="1026">SUM(AV342:AW342)</f>
        <v>0</v>
      </c>
      <c r="AY342" s="16"/>
      <c r="AZ342" s="16"/>
      <c r="BA342" s="16">
        <f t="shared" ref="BA342:BA369" si="1027">SUM(AY342:AZ342)</f>
        <v>0</v>
      </c>
      <c r="BB342" s="16"/>
      <c r="BC342" s="16"/>
      <c r="BD342" s="16">
        <f t="shared" ref="BD342:BD369" si="1028">SUM(BB342:BC342)</f>
        <v>0</v>
      </c>
      <c r="BE342" s="16"/>
      <c r="BF342" s="16"/>
      <c r="BG342" s="15">
        <f t="shared" ref="BG342:BG369" si="1029">SUM(BE342:BF342)</f>
        <v>0</v>
      </c>
      <c r="BH342" s="16"/>
      <c r="BI342" s="16"/>
      <c r="BJ342" s="16">
        <f t="shared" ref="BJ342:BJ369" si="1030">SUM(BH342:BI342)</f>
        <v>0</v>
      </c>
      <c r="BK342" s="16"/>
      <c r="BL342" s="16"/>
      <c r="BM342" s="16">
        <f t="shared" ref="BM342:BM369" si="1031">SUM(BK342:BL342)</f>
        <v>0</v>
      </c>
      <c r="BN342" s="16"/>
      <c r="BO342" s="16"/>
      <c r="BP342" s="15">
        <f t="shared" ref="BP342:BP348" si="1032">SUM(BN342:BO342)</f>
        <v>0</v>
      </c>
      <c r="BQ342" s="16"/>
      <c r="BR342" s="16"/>
      <c r="BS342" s="16">
        <f t="shared" ref="BS342:BS369" si="1033">SUM(BQ342:BR342)</f>
        <v>0</v>
      </c>
      <c r="BT342" s="16"/>
      <c r="BU342" s="16"/>
      <c r="BV342" s="16">
        <f t="shared" ref="BV342:BV368" si="1034">SUM(BT342:BU342)</f>
        <v>0</v>
      </c>
      <c r="BW342" s="17">
        <f t="shared" ref="BW342:BW356" si="1035">AM342+AV342+BE342+C342+L342+U342+AD342+BN342</f>
        <v>0</v>
      </c>
      <c r="BX342" s="18">
        <f t="shared" ref="BX342:BX356" si="1036">D342+M342+V342+AE342+AN342+AW342+BF342+BO342</f>
        <v>0</v>
      </c>
      <c r="BY342" s="19">
        <f t="shared" ref="BY342:BY356" si="1037">SUM(BW342:BX342)</f>
        <v>0</v>
      </c>
      <c r="BZ342" s="20"/>
      <c r="CA342" s="20"/>
      <c r="CB342" s="20"/>
      <c r="CC342" s="20"/>
      <c r="CD342" s="20"/>
    </row>
    <row r="343" spans="1:82" ht="30" customHeight="1" thickBot="1">
      <c r="A343" s="12">
        <v>2</v>
      </c>
      <c r="B343" s="13" t="s">
        <v>20</v>
      </c>
      <c r="C343" s="16"/>
      <c r="D343" s="16"/>
      <c r="E343" s="15">
        <f t="shared" si="1011"/>
        <v>0</v>
      </c>
      <c r="F343" s="21"/>
      <c r="G343" s="21"/>
      <c r="H343" s="16">
        <f t="shared" si="1012"/>
        <v>0</v>
      </c>
      <c r="I343" s="21"/>
      <c r="J343" s="21"/>
      <c r="K343" s="16">
        <f t="shared" si="1013"/>
        <v>0</v>
      </c>
      <c r="L343" s="21"/>
      <c r="M343" s="21"/>
      <c r="N343" s="15">
        <f t="shared" si="1014"/>
        <v>0</v>
      </c>
      <c r="O343" s="21"/>
      <c r="P343" s="21"/>
      <c r="Q343" s="16">
        <f t="shared" si="1015"/>
        <v>0</v>
      </c>
      <c r="R343" s="21"/>
      <c r="S343" s="21"/>
      <c r="T343" s="16">
        <f t="shared" si="1016"/>
        <v>0</v>
      </c>
      <c r="U343" s="21"/>
      <c r="V343" s="21"/>
      <c r="W343" s="15">
        <f t="shared" si="1017"/>
        <v>0</v>
      </c>
      <c r="X343" s="21"/>
      <c r="Y343" s="21"/>
      <c r="Z343" s="16">
        <f t="shared" si="1018"/>
        <v>0</v>
      </c>
      <c r="AA343" s="21"/>
      <c r="AB343" s="21"/>
      <c r="AC343" s="16">
        <f t="shared" si="1019"/>
        <v>0</v>
      </c>
      <c r="AD343" s="21"/>
      <c r="AE343" s="21"/>
      <c r="AF343" s="15">
        <f t="shared" si="1020"/>
        <v>0</v>
      </c>
      <c r="AG343" s="21"/>
      <c r="AH343" s="21"/>
      <c r="AI343" s="16">
        <f t="shared" si="1021"/>
        <v>0</v>
      </c>
      <c r="AJ343" s="21"/>
      <c r="AK343" s="21"/>
      <c r="AL343" s="16">
        <f t="shared" si="1022"/>
        <v>0</v>
      </c>
      <c r="AM343" s="16"/>
      <c r="AN343" s="16"/>
      <c r="AO343" s="15">
        <f t="shared" si="1023"/>
        <v>0</v>
      </c>
      <c r="AP343" s="16"/>
      <c r="AQ343" s="16"/>
      <c r="AR343" s="16">
        <f t="shared" si="1024"/>
        <v>0</v>
      </c>
      <c r="AS343" s="16"/>
      <c r="AT343" s="16"/>
      <c r="AU343" s="16">
        <f t="shared" si="1025"/>
        <v>0</v>
      </c>
      <c r="AV343" s="16"/>
      <c r="AW343" s="16"/>
      <c r="AX343" s="15">
        <f t="shared" si="1026"/>
        <v>0</v>
      </c>
      <c r="AY343" s="16"/>
      <c r="AZ343" s="16"/>
      <c r="BA343" s="16">
        <f t="shared" si="1027"/>
        <v>0</v>
      </c>
      <c r="BB343" s="16"/>
      <c r="BC343" s="16"/>
      <c r="BD343" s="16">
        <f t="shared" si="1028"/>
        <v>0</v>
      </c>
      <c r="BE343" s="16"/>
      <c r="BF343" s="16"/>
      <c r="BG343" s="15">
        <f t="shared" si="1029"/>
        <v>0</v>
      </c>
      <c r="BH343" s="16"/>
      <c r="BI343" s="16"/>
      <c r="BJ343" s="16">
        <f t="shared" si="1030"/>
        <v>0</v>
      </c>
      <c r="BK343" s="16"/>
      <c r="BL343" s="16"/>
      <c r="BM343" s="16">
        <f t="shared" si="1031"/>
        <v>0</v>
      </c>
      <c r="BN343" s="21"/>
      <c r="BO343" s="21"/>
      <c r="BP343" s="15">
        <f t="shared" si="1032"/>
        <v>0</v>
      </c>
      <c r="BQ343" s="16"/>
      <c r="BR343" s="16"/>
      <c r="BS343" s="16">
        <f t="shared" si="1033"/>
        <v>0</v>
      </c>
      <c r="BT343" s="16"/>
      <c r="BU343" s="16"/>
      <c r="BV343" s="16">
        <f t="shared" si="1034"/>
        <v>0</v>
      </c>
      <c r="BW343" s="17">
        <f t="shared" si="1035"/>
        <v>0</v>
      </c>
      <c r="BX343" s="18">
        <f t="shared" si="1036"/>
        <v>0</v>
      </c>
      <c r="BY343" s="19">
        <f t="shared" si="1037"/>
        <v>0</v>
      </c>
      <c r="BZ343" s="20"/>
      <c r="CA343" s="20"/>
      <c r="CB343" s="20"/>
      <c r="CC343" s="20"/>
      <c r="CD343" s="20"/>
    </row>
    <row r="344" spans="1:82" ht="30" customHeight="1" thickBot="1">
      <c r="A344" s="12">
        <v>3</v>
      </c>
      <c r="B344" s="13" t="s">
        <v>21</v>
      </c>
      <c r="C344" s="16"/>
      <c r="D344" s="16"/>
      <c r="E344" s="15">
        <f t="shared" si="1011"/>
        <v>0</v>
      </c>
      <c r="F344" s="16"/>
      <c r="G344" s="16"/>
      <c r="H344" s="16">
        <f t="shared" si="1012"/>
        <v>0</v>
      </c>
      <c r="I344" s="16"/>
      <c r="J344" s="16"/>
      <c r="K344" s="16">
        <f t="shared" si="1013"/>
        <v>0</v>
      </c>
      <c r="L344" s="16"/>
      <c r="M344" s="16"/>
      <c r="N344" s="15">
        <f t="shared" si="1014"/>
        <v>0</v>
      </c>
      <c r="O344" s="16"/>
      <c r="P344" s="16"/>
      <c r="Q344" s="16">
        <f t="shared" si="1015"/>
        <v>0</v>
      </c>
      <c r="R344" s="16"/>
      <c r="S344" s="16"/>
      <c r="T344" s="16">
        <f t="shared" si="1016"/>
        <v>0</v>
      </c>
      <c r="U344" s="16"/>
      <c r="V344" s="16"/>
      <c r="W344" s="15">
        <f t="shared" si="1017"/>
        <v>0</v>
      </c>
      <c r="X344" s="16"/>
      <c r="Y344" s="16"/>
      <c r="Z344" s="16">
        <f t="shared" si="1018"/>
        <v>0</v>
      </c>
      <c r="AA344" s="16"/>
      <c r="AB344" s="16"/>
      <c r="AC344" s="16">
        <f t="shared" si="1019"/>
        <v>0</v>
      </c>
      <c r="AD344" s="16"/>
      <c r="AE344" s="16"/>
      <c r="AF344" s="15">
        <f t="shared" si="1020"/>
        <v>0</v>
      </c>
      <c r="AG344" s="16"/>
      <c r="AH344" s="16"/>
      <c r="AI344" s="16">
        <f t="shared" si="1021"/>
        <v>0</v>
      </c>
      <c r="AJ344" s="16"/>
      <c r="AK344" s="16"/>
      <c r="AL344" s="16">
        <f t="shared" si="1022"/>
        <v>0</v>
      </c>
      <c r="AM344" s="16"/>
      <c r="AN344" s="16"/>
      <c r="AO344" s="15">
        <f t="shared" si="1023"/>
        <v>0</v>
      </c>
      <c r="AP344" s="16"/>
      <c r="AQ344" s="16"/>
      <c r="AR344" s="16">
        <f t="shared" si="1024"/>
        <v>0</v>
      </c>
      <c r="AS344" s="16"/>
      <c r="AT344" s="16"/>
      <c r="AU344" s="16">
        <f t="shared" si="1025"/>
        <v>0</v>
      </c>
      <c r="AV344" s="16"/>
      <c r="AW344" s="16"/>
      <c r="AX344" s="15">
        <f t="shared" si="1026"/>
        <v>0</v>
      </c>
      <c r="AY344" s="16"/>
      <c r="AZ344" s="16"/>
      <c r="BA344" s="16">
        <f t="shared" si="1027"/>
        <v>0</v>
      </c>
      <c r="BB344" s="16"/>
      <c r="BC344" s="16"/>
      <c r="BD344" s="16">
        <f t="shared" si="1028"/>
        <v>0</v>
      </c>
      <c r="BE344" s="16"/>
      <c r="BF344" s="16"/>
      <c r="BG344" s="15">
        <f t="shared" si="1029"/>
        <v>0</v>
      </c>
      <c r="BH344" s="16"/>
      <c r="BI344" s="16"/>
      <c r="BJ344" s="16">
        <f t="shared" si="1030"/>
        <v>0</v>
      </c>
      <c r="BK344" s="16"/>
      <c r="BL344" s="16"/>
      <c r="BM344" s="16">
        <f t="shared" si="1031"/>
        <v>0</v>
      </c>
      <c r="BN344" s="16"/>
      <c r="BO344" s="16"/>
      <c r="BP344" s="15">
        <f t="shared" si="1032"/>
        <v>0</v>
      </c>
      <c r="BQ344" s="16"/>
      <c r="BR344" s="16"/>
      <c r="BS344" s="16">
        <f t="shared" si="1033"/>
        <v>0</v>
      </c>
      <c r="BT344" s="16"/>
      <c r="BU344" s="16"/>
      <c r="BV344" s="16">
        <f t="shared" si="1034"/>
        <v>0</v>
      </c>
      <c r="BW344" s="17">
        <f t="shared" si="1035"/>
        <v>0</v>
      </c>
      <c r="BX344" s="18">
        <f t="shared" si="1036"/>
        <v>0</v>
      </c>
      <c r="BY344" s="19">
        <f t="shared" si="1037"/>
        <v>0</v>
      </c>
      <c r="BZ344" s="20"/>
      <c r="CA344" s="20"/>
      <c r="CB344" s="20"/>
      <c r="CC344" s="20"/>
      <c r="CD344" s="20"/>
    </row>
    <row r="345" spans="1:82" ht="30" customHeight="1" thickBot="1">
      <c r="A345" s="12">
        <v>4</v>
      </c>
      <c r="B345" s="13" t="s">
        <v>22</v>
      </c>
      <c r="C345" s="16"/>
      <c r="D345" s="16"/>
      <c r="E345" s="15">
        <f t="shared" si="1011"/>
        <v>0</v>
      </c>
      <c r="F345" s="16"/>
      <c r="G345" s="16"/>
      <c r="H345" s="16">
        <f t="shared" si="1012"/>
        <v>0</v>
      </c>
      <c r="I345" s="16"/>
      <c r="J345" s="16"/>
      <c r="K345" s="16">
        <f t="shared" si="1013"/>
        <v>0</v>
      </c>
      <c r="L345" s="16"/>
      <c r="M345" s="16"/>
      <c r="N345" s="15">
        <f t="shared" si="1014"/>
        <v>0</v>
      </c>
      <c r="O345" s="16"/>
      <c r="P345" s="16"/>
      <c r="Q345" s="16">
        <f t="shared" si="1015"/>
        <v>0</v>
      </c>
      <c r="R345" s="16"/>
      <c r="S345" s="16"/>
      <c r="T345" s="16">
        <f t="shared" si="1016"/>
        <v>0</v>
      </c>
      <c r="U345" s="16"/>
      <c r="V345" s="16"/>
      <c r="W345" s="15">
        <f t="shared" si="1017"/>
        <v>0</v>
      </c>
      <c r="X345" s="16"/>
      <c r="Y345" s="16"/>
      <c r="Z345" s="16">
        <f t="shared" si="1018"/>
        <v>0</v>
      </c>
      <c r="AA345" s="16"/>
      <c r="AB345" s="16"/>
      <c r="AC345" s="16">
        <f t="shared" si="1019"/>
        <v>0</v>
      </c>
      <c r="AD345" s="16"/>
      <c r="AE345" s="16"/>
      <c r="AF345" s="15">
        <f t="shared" si="1020"/>
        <v>0</v>
      </c>
      <c r="AG345" s="16"/>
      <c r="AH345" s="16"/>
      <c r="AI345" s="16">
        <f t="shared" si="1021"/>
        <v>0</v>
      </c>
      <c r="AJ345" s="16"/>
      <c r="AK345" s="16"/>
      <c r="AL345" s="16">
        <f t="shared" si="1022"/>
        <v>0</v>
      </c>
      <c r="AM345" s="16"/>
      <c r="AN345" s="16"/>
      <c r="AO345" s="15">
        <f t="shared" si="1023"/>
        <v>0</v>
      </c>
      <c r="AP345" s="16"/>
      <c r="AQ345" s="16"/>
      <c r="AR345" s="16">
        <f t="shared" si="1024"/>
        <v>0</v>
      </c>
      <c r="AS345" s="16"/>
      <c r="AT345" s="16"/>
      <c r="AU345" s="16">
        <f t="shared" si="1025"/>
        <v>0</v>
      </c>
      <c r="AV345" s="16"/>
      <c r="AW345" s="16"/>
      <c r="AX345" s="15">
        <f t="shared" si="1026"/>
        <v>0</v>
      </c>
      <c r="AY345" s="16"/>
      <c r="AZ345" s="16"/>
      <c r="BA345" s="16">
        <f t="shared" si="1027"/>
        <v>0</v>
      </c>
      <c r="BB345" s="16"/>
      <c r="BC345" s="16"/>
      <c r="BD345" s="16">
        <f t="shared" si="1028"/>
        <v>0</v>
      </c>
      <c r="BE345" s="16"/>
      <c r="BF345" s="16"/>
      <c r="BG345" s="15">
        <f t="shared" si="1029"/>
        <v>0</v>
      </c>
      <c r="BH345" s="16"/>
      <c r="BI345" s="16"/>
      <c r="BJ345" s="16">
        <f t="shared" si="1030"/>
        <v>0</v>
      </c>
      <c r="BK345" s="16"/>
      <c r="BL345" s="16"/>
      <c r="BM345" s="16">
        <f t="shared" si="1031"/>
        <v>0</v>
      </c>
      <c r="BN345" s="16"/>
      <c r="BO345" s="16"/>
      <c r="BP345" s="15">
        <f t="shared" si="1032"/>
        <v>0</v>
      </c>
      <c r="BQ345" s="16"/>
      <c r="BR345" s="16"/>
      <c r="BS345" s="16">
        <f t="shared" si="1033"/>
        <v>0</v>
      </c>
      <c r="BT345" s="16"/>
      <c r="BU345" s="16"/>
      <c r="BV345" s="16">
        <f t="shared" si="1034"/>
        <v>0</v>
      </c>
      <c r="BW345" s="17">
        <f t="shared" si="1035"/>
        <v>0</v>
      </c>
      <c r="BX345" s="18">
        <f t="shared" si="1036"/>
        <v>0</v>
      </c>
      <c r="BY345" s="19">
        <f t="shared" si="1037"/>
        <v>0</v>
      </c>
      <c r="BZ345" s="20"/>
      <c r="CA345" s="20"/>
      <c r="CB345" s="20"/>
      <c r="CC345" s="20"/>
      <c r="CD345" s="20"/>
    </row>
    <row r="346" spans="1:82" ht="30" customHeight="1" thickBot="1">
      <c r="A346" s="12">
        <v>5</v>
      </c>
      <c r="B346" s="13" t="s">
        <v>23</v>
      </c>
      <c r="C346" s="16"/>
      <c r="D346" s="16"/>
      <c r="E346" s="15">
        <f t="shared" si="1011"/>
        <v>0</v>
      </c>
      <c r="F346" s="16"/>
      <c r="G346" s="16"/>
      <c r="H346" s="16">
        <f t="shared" si="1012"/>
        <v>0</v>
      </c>
      <c r="I346" s="16"/>
      <c r="J346" s="16"/>
      <c r="K346" s="16">
        <f t="shared" si="1013"/>
        <v>0</v>
      </c>
      <c r="L346" s="16"/>
      <c r="M346" s="16"/>
      <c r="N346" s="15">
        <f t="shared" si="1014"/>
        <v>0</v>
      </c>
      <c r="O346" s="16"/>
      <c r="P346" s="16"/>
      <c r="Q346" s="16">
        <f t="shared" si="1015"/>
        <v>0</v>
      </c>
      <c r="R346" s="16"/>
      <c r="S346" s="16"/>
      <c r="T346" s="16">
        <f t="shared" si="1016"/>
        <v>0</v>
      </c>
      <c r="U346" s="16"/>
      <c r="V346" s="16"/>
      <c r="W346" s="15">
        <f t="shared" si="1017"/>
        <v>0</v>
      </c>
      <c r="X346" s="16"/>
      <c r="Y346" s="16"/>
      <c r="Z346" s="16">
        <f t="shared" si="1018"/>
        <v>0</v>
      </c>
      <c r="AA346" s="16"/>
      <c r="AB346" s="16"/>
      <c r="AC346" s="16">
        <f t="shared" si="1019"/>
        <v>0</v>
      </c>
      <c r="AD346" s="16"/>
      <c r="AE346" s="16"/>
      <c r="AF346" s="15">
        <f t="shared" si="1020"/>
        <v>0</v>
      </c>
      <c r="AG346" s="16"/>
      <c r="AH346" s="16"/>
      <c r="AI346" s="16">
        <f t="shared" si="1021"/>
        <v>0</v>
      </c>
      <c r="AJ346" s="16"/>
      <c r="AK346" s="16"/>
      <c r="AL346" s="16">
        <f t="shared" si="1022"/>
        <v>0</v>
      </c>
      <c r="AM346" s="16"/>
      <c r="AN346" s="16"/>
      <c r="AO346" s="15">
        <f t="shared" si="1023"/>
        <v>0</v>
      </c>
      <c r="AP346" s="16"/>
      <c r="AQ346" s="16"/>
      <c r="AR346" s="16">
        <f t="shared" si="1024"/>
        <v>0</v>
      </c>
      <c r="AS346" s="16"/>
      <c r="AT346" s="16"/>
      <c r="AU346" s="16">
        <f t="shared" si="1025"/>
        <v>0</v>
      </c>
      <c r="AV346" s="16"/>
      <c r="AW346" s="16"/>
      <c r="AX346" s="15">
        <f t="shared" si="1026"/>
        <v>0</v>
      </c>
      <c r="AY346" s="16"/>
      <c r="AZ346" s="16"/>
      <c r="BA346" s="16">
        <f t="shared" si="1027"/>
        <v>0</v>
      </c>
      <c r="BB346" s="16"/>
      <c r="BC346" s="16"/>
      <c r="BD346" s="16">
        <f t="shared" si="1028"/>
        <v>0</v>
      </c>
      <c r="BE346" s="16"/>
      <c r="BF346" s="16"/>
      <c r="BG346" s="15">
        <f t="shared" si="1029"/>
        <v>0</v>
      </c>
      <c r="BH346" s="16"/>
      <c r="BI346" s="16"/>
      <c r="BJ346" s="16">
        <f t="shared" si="1030"/>
        <v>0</v>
      </c>
      <c r="BK346" s="16"/>
      <c r="BL346" s="16"/>
      <c r="BM346" s="16">
        <f t="shared" si="1031"/>
        <v>0</v>
      </c>
      <c r="BN346" s="16"/>
      <c r="BO346" s="16"/>
      <c r="BP346" s="15">
        <f t="shared" si="1032"/>
        <v>0</v>
      </c>
      <c r="BQ346" s="16"/>
      <c r="BR346" s="16"/>
      <c r="BS346" s="16">
        <f t="shared" si="1033"/>
        <v>0</v>
      </c>
      <c r="BT346" s="16"/>
      <c r="BU346" s="16"/>
      <c r="BV346" s="16">
        <f t="shared" si="1034"/>
        <v>0</v>
      </c>
      <c r="BW346" s="17">
        <f t="shared" si="1035"/>
        <v>0</v>
      </c>
      <c r="BX346" s="18">
        <f t="shared" si="1036"/>
        <v>0</v>
      </c>
      <c r="BY346" s="19">
        <f t="shared" si="1037"/>
        <v>0</v>
      </c>
      <c r="BZ346" s="20"/>
      <c r="CA346" s="20"/>
      <c r="CB346" s="20"/>
      <c r="CC346" s="20"/>
      <c r="CD346" s="20"/>
    </row>
    <row r="347" spans="1:82" ht="30" customHeight="1" thickBot="1">
      <c r="A347" s="12">
        <v>6</v>
      </c>
      <c r="B347" s="13" t="s">
        <v>24</v>
      </c>
      <c r="C347" s="16"/>
      <c r="D347" s="16"/>
      <c r="E347" s="15">
        <f t="shared" si="1011"/>
        <v>0</v>
      </c>
      <c r="F347" s="16"/>
      <c r="G347" s="16"/>
      <c r="H347" s="16">
        <f t="shared" si="1012"/>
        <v>0</v>
      </c>
      <c r="I347" s="16"/>
      <c r="J347" s="16"/>
      <c r="K347" s="16">
        <f t="shared" si="1013"/>
        <v>0</v>
      </c>
      <c r="L347" s="16"/>
      <c r="M347" s="16"/>
      <c r="N347" s="15">
        <f t="shared" si="1014"/>
        <v>0</v>
      </c>
      <c r="O347" s="16"/>
      <c r="P347" s="16"/>
      <c r="Q347" s="16">
        <f t="shared" si="1015"/>
        <v>0</v>
      </c>
      <c r="R347" s="16"/>
      <c r="S347" s="16"/>
      <c r="T347" s="16">
        <f t="shared" si="1016"/>
        <v>0</v>
      </c>
      <c r="U347" s="16"/>
      <c r="V347" s="16"/>
      <c r="W347" s="15">
        <f t="shared" si="1017"/>
        <v>0</v>
      </c>
      <c r="X347" s="16"/>
      <c r="Y347" s="16"/>
      <c r="Z347" s="16">
        <f t="shared" si="1018"/>
        <v>0</v>
      </c>
      <c r="AA347" s="16"/>
      <c r="AB347" s="16"/>
      <c r="AC347" s="16">
        <f t="shared" si="1019"/>
        <v>0</v>
      </c>
      <c r="AD347" s="16"/>
      <c r="AE347" s="16"/>
      <c r="AF347" s="15">
        <f t="shared" si="1020"/>
        <v>0</v>
      </c>
      <c r="AG347" s="16"/>
      <c r="AH347" s="16"/>
      <c r="AI347" s="16">
        <f t="shared" si="1021"/>
        <v>0</v>
      </c>
      <c r="AJ347" s="16"/>
      <c r="AK347" s="16"/>
      <c r="AL347" s="16">
        <f t="shared" si="1022"/>
        <v>0</v>
      </c>
      <c r="AM347" s="16"/>
      <c r="AN347" s="16"/>
      <c r="AO347" s="15">
        <f t="shared" si="1023"/>
        <v>0</v>
      </c>
      <c r="AP347" s="16"/>
      <c r="AQ347" s="16"/>
      <c r="AR347" s="16">
        <f t="shared" si="1024"/>
        <v>0</v>
      </c>
      <c r="AS347" s="16"/>
      <c r="AT347" s="16"/>
      <c r="AU347" s="16">
        <f t="shared" si="1025"/>
        <v>0</v>
      </c>
      <c r="AV347" s="16"/>
      <c r="AW347" s="16"/>
      <c r="AX347" s="15">
        <f t="shared" si="1026"/>
        <v>0</v>
      </c>
      <c r="AY347" s="16"/>
      <c r="AZ347" s="16"/>
      <c r="BA347" s="16">
        <f t="shared" si="1027"/>
        <v>0</v>
      </c>
      <c r="BB347" s="16"/>
      <c r="BC347" s="16"/>
      <c r="BD347" s="16">
        <f t="shared" si="1028"/>
        <v>0</v>
      </c>
      <c r="BE347" s="16"/>
      <c r="BF347" s="16"/>
      <c r="BG347" s="15">
        <f t="shared" si="1029"/>
        <v>0</v>
      </c>
      <c r="BH347" s="16"/>
      <c r="BI347" s="16"/>
      <c r="BJ347" s="16">
        <f t="shared" si="1030"/>
        <v>0</v>
      </c>
      <c r="BK347" s="16"/>
      <c r="BL347" s="16"/>
      <c r="BM347" s="16">
        <f t="shared" si="1031"/>
        <v>0</v>
      </c>
      <c r="BN347" s="16"/>
      <c r="BO347" s="16"/>
      <c r="BP347" s="15">
        <f t="shared" si="1032"/>
        <v>0</v>
      </c>
      <c r="BQ347" s="16"/>
      <c r="BR347" s="16"/>
      <c r="BS347" s="16">
        <f t="shared" si="1033"/>
        <v>0</v>
      </c>
      <c r="BT347" s="16"/>
      <c r="BU347" s="16"/>
      <c r="BV347" s="16">
        <f t="shared" si="1034"/>
        <v>0</v>
      </c>
      <c r="BW347" s="17">
        <f t="shared" si="1035"/>
        <v>0</v>
      </c>
      <c r="BX347" s="18">
        <f t="shared" si="1036"/>
        <v>0</v>
      </c>
      <c r="BY347" s="19">
        <f t="shared" si="1037"/>
        <v>0</v>
      </c>
      <c r="BZ347" s="20"/>
      <c r="CA347" s="20"/>
      <c r="CB347" s="20"/>
      <c r="CC347" s="20"/>
      <c r="CD347" s="20"/>
    </row>
    <row r="348" spans="1:82" ht="30" customHeight="1" thickBot="1">
      <c r="A348" s="12">
        <v>7</v>
      </c>
      <c r="B348" s="13" t="s">
        <v>25</v>
      </c>
      <c r="C348" s="16"/>
      <c r="D348" s="16"/>
      <c r="E348" s="15">
        <f t="shared" si="1011"/>
        <v>0</v>
      </c>
      <c r="F348" s="16"/>
      <c r="G348" s="16"/>
      <c r="H348" s="16">
        <f t="shared" si="1012"/>
        <v>0</v>
      </c>
      <c r="I348" s="16"/>
      <c r="J348" s="16"/>
      <c r="K348" s="16">
        <f t="shared" si="1013"/>
        <v>0</v>
      </c>
      <c r="L348" s="16"/>
      <c r="M348" s="16"/>
      <c r="N348" s="15">
        <f t="shared" si="1014"/>
        <v>0</v>
      </c>
      <c r="O348" s="16"/>
      <c r="P348" s="16"/>
      <c r="Q348" s="16">
        <f t="shared" si="1015"/>
        <v>0</v>
      </c>
      <c r="R348" s="16"/>
      <c r="S348" s="16"/>
      <c r="T348" s="16">
        <f t="shared" si="1016"/>
        <v>0</v>
      </c>
      <c r="U348" s="16"/>
      <c r="V348" s="16"/>
      <c r="W348" s="15">
        <f t="shared" si="1017"/>
        <v>0</v>
      </c>
      <c r="X348" s="16"/>
      <c r="Y348" s="16"/>
      <c r="Z348" s="16">
        <f t="shared" si="1018"/>
        <v>0</v>
      </c>
      <c r="AA348" s="16"/>
      <c r="AB348" s="16"/>
      <c r="AC348" s="16">
        <f t="shared" si="1019"/>
        <v>0</v>
      </c>
      <c r="AD348" s="16"/>
      <c r="AE348" s="16"/>
      <c r="AF348" s="15">
        <f t="shared" si="1020"/>
        <v>0</v>
      </c>
      <c r="AG348" s="16"/>
      <c r="AH348" s="16"/>
      <c r="AI348" s="16">
        <f t="shared" si="1021"/>
        <v>0</v>
      </c>
      <c r="AJ348" s="16"/>
      <c r="AK348" s="16"/>
      <c r="AL348" s="16">
        <f t="shared" si="1022"/>
        <v>0</v>
      </c>
      <c r="AM348" s="16"/>
      <c r="AN348" s="16"/>
      <c r="AO348" s="15">
        <f t="shared" si="1023"/>
        <v>0</v>
      </c>
      <c r="AP348" s="16"/>
      <c r="AQ348" s="16"/>
      <c r="AR348" s="16">
        <f t="shared" si="1024"/>
        <v>0</v>
      </c>
      <c r="AS348" s="16"/>
      <c r="AT348" s="16"/>
      <c r="AU348" s="16">
        <f t="shared" si="1025"/>
        <v>0</v>
      </c>
      <c r="AV348" s="16"/>
      <c r="AW348" s="16"/>
      <c r="AX348" s="15">
        <f t="shared" si="1026"/>
        <v>0</v>
      </c>
      <c r="AY348" s="16"/>
      <c r="AZ348" s="16"/>
      <c r="BA348" s="16">
        <f t="shared" si="1027"/>
        <v>0</v>
      </c>
      <c r="BB348" s="16"/>
      <c r="BC348" s="16"/>
      <c r="BD348" s="16">
        <f t="shared" si="1028"/>
        <v>0</v>
      </c>
      <c r="BE348" s="16"/>
      <c r="BF348" s="16"/>
      <c r="BG348" s="15">
        <f t="shared" si="1029"/>
        <v>0</v>
      </c>
      <c r="BH348" s="16"/>
      <c r="BI348" s="16"/>
      <c r="BJ348" s="16">
        <f t="shared" si="1030"/>
        <v>0</v>
      </c>
      <c r="BK348" s="16"/>
      <c r="BL348" s="16"/>
      <c r="BM348" s="16">
        <f t="shared" si="1031"/>
        <v>0</v>
      </c>
      <c r="BN348" s="16"/>
      <c r="BO348" s="16"/>
      <c r="BP348" s="15">
        <f t="shared" si="1032"/>
        <v>0</v>
      </c>
      <c r="BQ348" s="16"/>
      <c r="BR348" s="16"/>
      <c r="BS348" s="16">
        <f t="shared" si="1033"/>
        <v>0</v>
      </c>
      <c r="BT348" s="16"/>
      <c r="BU348" s="16"/>
      <c r="BV348" s="16">
        <f t="shared" si="1034"/>
        <v>0</v>
      </c>
      <c r="BW348" s="17">
        <f t="shared" si="1035"/>
        <v>0</v>
      </c>
      <c r="BX348" s="18">
        <f t="shared" si="1036"/>
        <v>0</v>
      </c>
      <c r="BY348" s="19">
        <f t="shared" si="1037"/>
        <v>0</v>
      </c>
      <c r="BZ348" s="20"/>
      <c r="CA348" s="20"/>
      <c r="CB348" s="20"/>
      <c r="CC348" s="20"/>
      <c r="CD348" s="20"/>
    </row>
    <row r="349" spans="1:82" ht="30" customHeight="1" thickBot="1">
      <c r="A349" s="12">
        <v>8</v>
      </c>
      <c r="B349" s="13" t="s">
        <v>26</v>
      </c>
      <c r="C349" s="21"/>
      <c r="D349" s="21"/>
      <c r="E349" s="15">
        <f t="shared" si="1011"/>
        <v>0</v>
      </c>
      <c r="F349" s="21"/>
      <c r="G349" s="21"/>
      <c r="H349" s="16">
        <f t="shared" si="1012"/>
        <v>0</v>
      </c>
      <c r="I349" s="21"/>
      <c r="J349" s="21"/>
      <c r="K349" s="16">
        <f t="shared" si="1013"/>
        <v>0</v>
      </c>
      <c r="L349" s="21"/>
      <c r="M349" s="21"/>
      <c r="N349" s="15">
        <f t="shared" si="1014"/>
        <v>0</v>
      </c>
      <c r="O349" s="21"/>
      <c r="P349" s="21"/>
      <c r="Q349" s="16">
        <f t="shared" si="1015"/>
        <v>0</v>
      </c>
      <c r="R349" s="21"/>
      <c r="S349" s="21"/>
      <c r="T349" s="16">
        <f t="shared" si="1016"/>
        <v>0</v>
      </c>
      <c r="U349" s="21"/>
      <c r="V349" s="21"/>
      <c r="W349" s="15">
        <f t="shared" si="1017"/>
        <v>0</v>
      </c>
      <c r="X349" s="21"/>
      <c r="Y349" s="21"/>
      <c r="Z349" s="16">
        <f t="shared" si="1018"/>
        <v>0</v>
      </c>
      <c r="AA349" s="21"/>
      <c r="AB349" s="21"/>
      <c r="AC349" s="16">
        <f t="shared" si="1019"/>
        <v>0</v>
      </c>
      <c r="AD349" s="21"/>
      <c r="AE349" s="21"/>
      <c r="AF349" s="15">
        <f t="shared" si="1020"/>
        <v>0</v>
      </c>
      <c r="AG349" s="21"/>
      <c r="AH349" s="21"/>
      <c r="AI349" s="16">
        <f t="shared" si="1021"/>
        <v>0</v>
      </c>
      <c r="AJ349" s="21"/>
      <c r="AK349" s="21"/>
      <c r="AL349" s="16">
        <f t="shared" si="1022"/>
        <v>0</v>
      </c>
      <c r="AM349" s="16"/>
      <c r="AN349" s="16"/>
      <c r="AO349" s="15">
        <f t="shared" si="1023"/>
        <v>0</v>
      </c>
      <c r="AP349" s="16"/>
      <c r="AQ349" s="16"/>
      <c r="AR349" s="16">
        <f t="shared" si="1024"/>
        <v>0</v>
      </c>
      <c r="AS349" s="16"/>
      <c r="AT349" s="16"/>
      <c r="AU349" s="16">
        <f t="shared" si="1025"/>
        <v>0</v>
      </c>
      <c r="AV349" s="16"/>
      <c r="AW349" s="16"/>
      <c r="AX349" s="15">
        <v>0</v>
      </c>
      <c r="AY349" s="16"/>
      <c r="AZ349" s="16"/>
      <c r="BA349" s="16">
        <f t="shared" si="1027"/>
        <v>0</v>
      </c>
      <c r="BB349" s="16"/>
      <c r="BC349" s="16"/>
      <c r="BD349" s="16">
        <f t="shared" si="1028"/>
        <v>0</v>
      </c>
      <c r="BE349" s="16"/>
      <c r="BF349" s="16"/>
      <c r="BG349" s="15">
        <f t="shared" si="1029"/>
        <v>0</v>
      </c>
      <c r="BH349" s="16"/>
      <c r="BI349" s="16"/>
      <c r="BJ349" s="16">
        <f t="shared" si="1030"/>
        <v>0</v>
      </c>
      <c r="BK349" s="16"/>
      <c r="BL349" s="16"/>
      <c r="BM349" s="16">
        <f t="shared" si="1031"/>
        <v>0</v>
      </c>
      <c r="BN349" s="16"/>
      <c r="BO349" s="16"/>
      <c r="BP349" s="15">
        <v>0</v>
      </c>
      <c r="BQ349" s="21"/>
      <c r="BR349" s="21"/>
      <c r="BS349" s="16">
        <f t="shared" si="1033"/>
        <v>0</v>
      </c>
      <c r="BT349" s="21"/>
      <c r="BU349" s="21"/>
      <c r="BV349" s="16">
        <f t="shared" si="1034"/>
        <v>0</v>
      </c>
      <c r="BW349" s="17">
        <f t="shared" si="1035"/>
        <v>0</v>
      </c>
      <c r="BX349" s="18">
        <f t="shared" si="1036"/>
        <v>0</v>
      </c>
      <c r="BY349" s="19">
        <f t="shared" si="1037"/>
        <v>0</v>
      </c>
      <c r="BZ349" s="20"/>
      <c r="CA349" s="26"/>
      <c r="CB349" s="26"/>
      <c r="CC349" s="26"/>
      <c r="CD349" s="26"/>
    </row>
    <row r="350" spans="1:82" ht="30" customHeight="1" thickBot="1">
      <c r="A350" s="12">
        <v>9</v>
      </c>
      <c r="B350" s="13" t="s">
        <v>27</v>
      </c>
      <c r="C350" s="16"/>
      <c r="D350" s="16"/>
      <c r="E350" s="15">
        <f t="shared" si="1011"/>
        <v>0</v>
      </c>
      <c r="F350" s="16"/>
      <c r="G350" s="16"/>
      <c r="H350" s="16">
        <f t="shared" si="1012"/>
        <v>0</v>
      </c>
      <c r="I350" s="16"/>
      <c r="J350" s="16"/>
      <c r="K350" s="16">
        <f t="shared" si="1013"/>
        <v>0</v>
      </c>
      <c r="L350" s="16"/>
      <c r="M350" s="16"/>
      <c r="N350" s="15">
        <f t="shared" si="1014"/>
        <v>0</v>
      </c>
      <c r="O350" s="16"/>
      <c r="P350" s="16"/>
      <c r="Q350" s="16">
        <f t="shared" si="1015"/>
        <v>0</v>
      </c>
      <c r="R350" s="16"/>
      <c r="S350" s="16"/>
      <c r="T350" s="16">
        <f t="shared" si="1016"/>
        <v>0</v>
      </c>
      <c r="U350" s="16"/>
      <c r="V350" s="16"/>
      <c r="W350" s="15">
        <f t="shared" si="1017"/>
        <v>0</v>
      </c>
      <c r="X350" s="16"/>
      <c r="Y350" s="16"/>
      <c r="Z350" s="16">
        <f t="shared" si="1018"/>
        <v>0</v>
      </c>
      <c r="AA350" s="16"/>
      <c r="AB350" s="16"/>
      <c r="AC350" s="16">
        <f t="shared" si="1019"/>
        <v>0</v>
      </c>
      <c r="AD350" s="16"/>
      <c r="AE350" s="16"/>
      <c r="AF350" s="15">
        <f t="shared" si="1020"/>
        <v>0</v>
      </c>
      <c r="AG350" s="16"/>
      <c r="AH350" s="16"/>
      <c r="AI350" s="16">
        <f t="shared" si="1021"/>
        <v>0</v>
      </c>
      <c r="AJ350" s="16"/>
      <c r="AK350" s="16"/>
      <c r="AL350" s="16">
        <f t="shared" si="1022"/>
        <v>0</v>
      </c>
      <c r="AM350" s="16"/>
      <c r="AN350" s="16"/>
      <c r="AO350" s="15">
        <f t="shared" si="1023"/>
        <v>0</v>
      </c>
      <c r="AP350" s="16"/>
      <c r="AQ350" s="16"/>
      <c r="AR350" s="16">
        <f t="shared" si="1024"/>
        <v>0</v>
      </c>
      <c r="AS350" s="16"/>
      <c r="AT350" s="16"/>
      <c r="AU350" s="16">
        <f t="shared" si="1025"/>
        <v>0</v>
      </c>
      <c r="AV350" s="16"/>
      <c r="AW350" s="16"/>
      <c r="AX350" s="15">
        <f t="shared" ref="AX350:AX369" si="1038">SUM(AV350:AW350)</f>
        <v>0</v>
      </c>
      <c r="AY350" s="16"/>
      <c r="AZ350" s="16"/>
      <c r="BA350" s="16">
        <f t="shared" si="1027"/>
        <v>0</v>
      </c>
      <c r="BB350" s="16"/>
      <c r="BC350" s="16"/>
      <c r="BD350" s="16">
        <f t="shared" si="1028"/>
        <v>0</v>
      </c>
      <c r="BE350" s="16"/>
      <c r="BF350" s="16"/>
      <c r="BG350" s="15">
        <f t="shared" si="1029"/>
        <v>0</v>
      </c>
      <c r="BH350" s="16"/>
      <c r="BI350" s="16"/>
      <c r="BJ350" s="16">
        <f t="shared" si="1030"/>
        <v>0</v>
      </c>
      <c r="BK350" s="16"/>
      <c r="BL350" s="16"/>
      <c r="BM350" s="16">
        <f t="shared" si="1031"/>
        <v>0</v>
      </c>
      <c r="BN350" s="16"/>
      <c r="BO350" s="16"/>
      <c r="BP350" s="15">
        <f t="shared" ref="BP350:BP369" si="1039">SUM(BN350:BO350)</f>
        <v>0</v>
      </c>
      <c r="BQ350" s="16"/>
      <c r="BR350" s="16"/>
      <c r="BS350" s="16">
        <f t="shared" si="1033"/>
        <v>0</v>
      </c>
      <c r="BT350" s="16"/>
      <c r="BU350" s="16"/>
      <c r="BV350" s="16">
        <f t="shared" si="1034"/>
        <v>0</v>
      </c>
      <c r="BW350" s="17">
        <f t="shared" si="1035"/>
        <v>0</v>
      </c>
      <c r="BX350" s="18">
        <f t="shared" si="1036"/>
        <v>0</v>
      </c>
      <c r="BY350" s="19">
        <f t="shared" si="1037"/>
        <v>0</v>
      </c>
      <c r="BZ350" s="20"/>
      <c r="CA350" s="20"/>
      <c r="CB350" s="20"/>
      <c r="CC350" s="20"/>
      <c r="CD350" s="20"/>
    </row>
    <row r="351" spans="1:82" ht="30" customHeight="1" thickBot="1">
      <c r="A351" s="12">
        <v>10</v>
      </c>
      <c r="B351" s="13" t="s">
        <v>28</v>
      </c>
      <c r="C351" s="21"/>
      <c r="D351" s="21"/>
      <c r="E351" s="15">
        <f t="shared" si="1011"/>
        <v>0</v>
      </c>
      <c r="F351" s="21"/>
      <c r="G351" s="21"/>
      <c r="H351" s="16">
        <f t="shared" si="1012"/>
        <v>0</v>
      </c>
      <c r="I351" s="21"/>
      <c r="J351" s="21"/>
      <c r="K351" s="16">
        <f t="shared" si="1013"/>
        <v>0</v>
      </c>
      <c r="L351" s="21"/>
      <c r="M351" s="21"/>
      <c r="N351" s="15">
        <f t="shared" si="1014"/>
        <v>0</v>
      </c>
      <c r="O351" s="21"/>
      <c r="P351" s="21"/>
      <c r="Q351" s="16">
        <f t="shared" si="1015"/>
        <v>0</v>
      </c>
      <c r="R351" s="21"/>
      <c r="S351" s="21"/>
      <c r="T351" s="16">
        <f t="shared" si="1016"/>
        <v>0</v>
      </c>
      <c r="U351" s="21"/>
      <c r="V351" s="21"/>
      <c r="W351" s="15">
        <f t="shared" si="1017"/>
        <v>0</v>
      </c>
      <c r="X351" s="16"/>
      <c r="Y351" s="16"/>
      <c r="Z351" s="16">
        <f t="shared" si="1018"/>
        <v>0</v>
      </c>
      <c r="AA351" s="16"/>
      <c r="AB351" s="16"/>
      <c r="AC351" s="16">
        <f t="shared" si="1019"/>
        <v>0</v>
      </c>
      <c r="AD351" s="16"/>
      <c r="AE351" s="16"/>
      <c r="AF351" s="15">
        <f t="shared" si="1020"/>
        <v>0</v>
      </c>
      <c r="AG351" s="21"/>
      <c r="AH351" s="21"/>
      <c r="AI351" s="16">
        <f t="shared" si="1021"/>
        <v>0</v>
      </c>
      <c r="AJ351" s="21"/>
      <c r="AK351" s="21"/>
      <c r="AL351" s="16">
        <f t="shared" si="1022"/>
        <v>0</v>
      </c>
      <c r="AM351" s="16"/>
      <c r="AN351" s="16"/>
      <c r="AO351" s="15">
        <f t="shared" si="1023"/>
        <v>0</v>
      </c>
      <c r="AP351" s="16"/>
      <c r="AQ351" s="16"/>
      <c r="AR351" s="16">
        <f t="shared" si="1024"/>
        <v>0</v>
      </c>
      <c r="AS351" s="16"/>
      <c r="AT351" s="16"/>
      <c r="AU351" s="16">
        <f t="shared" si="1025"/>
        <v>0</v>
      </c>
      <c r="AV351" s="16"/>
      <c r="AW351" s="16"/>
      <c r="AX351" s="15">
        <f t="shared" si="1038"/>
        <v>0</v>
      </c>
      <c r="AY351" s="16"/>
      <c r="AZ351" s="16"/>
      <c r="BA351" s="16">
        <f t="shared" si="1027"/>
        <v>0</v>
      </c>
      <c r="BB351" s="16"/>
      <c r="BC351" s="16"/>
      <c r="BD351" s="16">
        <f t="shared" si="1028"/>
        <v>0</v>
      </c>
      <c r="BE351" s="16"/>
      <c r="BF351" s="16"/>
      <c r="BG351" s="15">
        <f t="shared" si="1029"/>
        <v>0</v>
      </c>
      <c r="BH351" s="16"/>
      <c r="BI351" s="16"/>
      <c r="BJ351" s="16">
        <f t="shared" si="1030"/>
        <v>0</v>
      </c>
      <c r="BK351" s="16"/>
      <c r="BL351" s="16"/>
      <c r="BM351" s="16">
        <f t="shared" si="1031"/>
        <v>0</v>
      </c>
      <c r="BN351" s="16"/>
      <c r="BO351" s="16"/>
      <c r="BP351" s="15">
        <f t="shared" si="1039"/>
        <v>0</v>
      </c>
      <c r="BQ351" s="21"/>
      <c r="BR351" s="21"/>
      <c r="BS351" s="16">
        <f t="shared" si="1033"/>
        <v>0</v>
      </c>
      <c r="BT351" s="21"/>
      <c r="BU351" s="21"/>
      <c r="BV351" s="16">
        <f t="shared" si="1034"/>
        <v>0</v>
      </c>
      <c r="BW351" s="17">
        <f t="shared" si="1035"/>
        <v>0</v>
      </c>
      <c r="BX351" s="18">
        <f t="shared" si="1036"/>
        <v>0</v>
      </c>
      <c r="BY351" s="19">
        <f t="shared" si="1037"/>
        <v>0</v>
      </c>
      <c r="BZ351" s="20"/>
      <c r="CA351" s="26"/>
      <c r="CB351" s="26"/>
      <c r="CC351" s="26"/>
      <c r="CD351" s="26"/>
    </row>
    <row r="352" spans="1:82" ht="30" customHeight="1" thickBot="1">
      <c r="A352" s="12">
        <v>11</v>
      </c>
      <c r="B352" s="13" t="s">
        <v>29</v>
      </c>
      <c r="C352" s="16"/>
      <c r="D352" s="16"/>
      <c r="E352" s="15">
        <f t="shared" si="1011"/>
        <v>0</v>
      </c>
      <c r="F352" s="16"/>
      <c r="G352" s="16"/>
      <c r="H352" s="16">
        <f t="shared" si="1012"/>
        <v>0</v>
      </c>
      <c r="I352" s="16"/>
      <c r="J352" s="16"/>
      <c r="K352" s="16">
        <f t="shared" si="1013"/>
        <v>0</v>
      </c>
      <c r="L352" s="16"/>
      <c r="M352" s="16"/>
      <c r="N352" s="15">
        <f t="shared" si="1014"/>
        <v>0</v>
      </c>
      <c r="O352" s="16"/>
      <c r="P352" s="16"/>
      <c r="Q352" s="16">
        <f t="shared" si="1015"/>
        <v>0</v>
      </c>
      <c r="R352" s="16"/>
      <c r="S352" s="16"/>
      <c r="T352" s="16">
        <f t="shared" si="1016"/>
        <v>0</v>
      </c>
      <c r="U352" s="16"/>
      <c r="V352" s="16"/>
      <c r="W352" s="15">
        <f t="shared" si="1017"/>
        <v>0</v>
      </c>
      <c r="X352" s="16"/>
      <c r="Y352" s="16"/>
      <c r="Z352" s="16">
        <f t="shared" si="1018"/>
        <v>0</v>
      </c>
      <c r="AA352" s="16"/>
      <c r="AB352" s="16"/>
      <c r="AC352" s="16">
        <f t="shared" si="1019"/>
        <v>0</v>
      </c>
      <c r="AD352" s="16"/>
      <c r="AE352" s="16"/>
      <c r="AF352" s="15">
        <f t="shared" si="1020"/>
        <v>0</v>
      </c>
      <c r="AG352" s="16"/>
      <c r="AH352" s="16"/>
      <c r="AI352" s="16">
        <f t="shared" si="1021"/>
        <v>0</v>
      </c>
      <c r="AJ352" s="16"/>
      <c r="AK352" s="16"/>
      <c r="AL352" s="16">
        <f t="shared" si="1022"/>
        <v>0</v>
      </c>
      <c r="AM352" s="16"/>
      <c r="AN352" s="16"/>
      <c r="AO352" s="15">
        <f t="shared" si="1023"/>
        <v>0</v>
      </c>
      <c r="AP352" s="16"/>
      <c r="AQ352" s="16"/>
      <c r="AR352" s="16">
        <f t="shared" si="1024"/>
        <v>0</v>
      </c>
      <c r="AS352" s="16"/>
      <c r="AT352" s="16"/>
      <c r="AU352" s="16">
        <f t="shared" si="1025"/>
        <v>0</v>
      </c>
      <c r="AV352" s="16"/>
      <c r="AW352" s="16"/>
      <c r="AX352" s="15">
        <f t="shared" si="1038"/>
        <v>0</v>
      </c>
      <c r="AY352" s="16"/>
      <c r="AZ352" s="16"/>
      <c r="BA352" s="16">
        <f t="shared" si="1027"/>
        <v>0</v>
      </c>
      <c r="BB352" s="16"/>
      <c r="BC352" s="16"/>
      <c r="BD352" s="16">
        <f t="shared" si="1028"/>
        <v>0</v>
      </c>
      <c r="BE352" s="16"/>
      <c r="BF352" s="16"/>
      <c r="BG352" s="15">
        <f t="shared" si="1029"/>
        <v>0</v>
      </c>
      <c r="BH352" s="16"/>
      <c r="BI352" s="16"/>
      <c r="BJ352" s="16">
        <f t="shared" si="1030"/>
        <v>0</v>
      </c>
      <c r="BK352" s="16"/>
      <c r="BL352" s="16"/>
      <c r="BM352" s="16">
        <f t="shared" si="1031"/>
        <v>0</v>
      </c>
      <c r="BN352" s="16"/>
      <c r="BO352" s="16"/>
      <c r="BP352" s="15">
        <f t="shared" si="1039"/>
        <v>0</v>
      </c>
      <c r="BQ352" s="16"/>
      <c r="BR352" s="16"/>
      <c r="BS352" s="16">
        <f t="shared" si="1033"/>
        <v>0</v>
      </c>
      <c r="BT352" s="16"/>
      <c r="BU352" s="16"/>
      <c r="BV352" s="16">
        <f t="shared" si="1034"/>
        <v>0</v>
      </c>
      <c r="BW352" s="17">
        <f t="shared" si="1035"/>
        <v>0</v>
      </c>
      <c r="BX352" s="18">
        <f t="shared" si="1036"/>
        <v>0</v>
      </c>
      <c r="BY352" s="19">
        <f t="shared" si="1037"/>
        <v>0</v>
      </c>
      <c r="BZ352" s="20"/>
      <c r="CA352" s="20"/>
      <c r="CB352" s="20"/>
      <c r="CC352" s="20"/>
      <c r="CD352" s="20"/>
    </row>
    <row r="353" spans="1:82" ht="30" customHeight="1" thickBot="1">
      <c r="A353" s="12">
        <v>12</v>
      </c>
      <c r="B353" s="13" t="s">
        <v>30</v>
      </c>
      <c r="C353" s="21"/>
      <c r="D353" s="21"/>
      <c r="E353" s="15">
        <f t="shared" si="1011"/>
        <v>0</v>
      </c>
      <c r="F353" s="21"/>
      <c r="G353" s="21"/>
      <c r="H353" s="16">
        <f t="shared" si="1012"/>
        <v>0</v>
      </c>
      <c r="I353" s="21"/>
      <c r="J353" s="21"/>
      <c r="K353" s="16">
        <f t="shared" si="1013"/>
        <v>0</v>
      </c>
      <c r="L353" s="21"/>
      <c r="M353" s="21"/>
      <c r="N353" s="15">
        <f t="shared" si="1014"/>
        <v>0</v>
      </c>
      <c r="O353" s="21"/>
      <c r="P353" s="21"/>
      <c r="Q353" s="16">
        <f t="shared" si="1015"/>
        <v>0</v>
      </c>
      <c r="R353" s="21"/>
      <c r="S353" s="21"/>
      <c r="T353" s="16">
        <f t="shared" si="1016"/>
        <v>0</v>
      </c>
      <c r="U353" s="21"/>
      <c r="V353" s="21"/>
      <c r="W353" s="15">
        <f t="shared" si="1017"/>
        <v>0</v>
      </c>
      <c r="X353" s="21"/>
      <c r="Y353" s="21"/>
      <c r="Z353" s="16">
        <f t="shared" si="1018"/>
        <v>0</v>
      </c>
      <c r="AA353" s="21"/>
      <c r="AB353" s="21"/>
      <c r="AC353" s="16">
        <f t="shared" si="1019"/>
        <v>0</v>
      </c>
      <c r="AD353" s="21"/>
      <c r="AE353" s="21"/>
      <c r="AF353" s="15">
        <f t="shared" si="1020"/>
        <v>0</v>
      </c>
      <c r="AG353" s="21"/>
      <c r="AH353" s="21"/>
      <c r="AI353" s="16">
        <f t="shared" si="1021"/>
        <v>0</v>
      </c>
      <c r="AJ353" s="21"/>
      <c r="AK353" s="21"/>
      <c r="AL353" s="16">
        <f t="shared" si="1022"/>
        <v>0</v>
      </c>
      <c r="AM353" s="16"/>
      <c r="AN353" s="16"/>
      <c r="AO353" s="15">
        <f t="shared" si="1023"/>
        <v>0</v>
      </c>
      <c r="AP353" s="16"/>
      <c r="AQ353" s="16"/>
      <c r="AR353" s="16">
        <f t="shared" si="1024"/>
        <v>0</v>
      </c>
      <c r="AS353" s="16"/>
      <c r="AT353" s="16"/>
      <c r="AU353" s="16">
        <f t="shared" si="1025"/>
        <v>0</v>
      </c>
      <c r="AV353" s="16"/>
      <c r="AW353" s="16"/>
      <c r="AX353" s="15">
        <f t="shared" si="1038"/>
        <v>0</v>
      </c>
      <c r="AY353" s="16"/>
      <c r="AZ353" s="16"/>
      <c r="BA353" s="16">
        <f t="shared" si="1027"/>
        <v>0</v>
      </c>
      <c r="BB353" s="16"/>
      <c r="BC353" s="16"/>
      <c r="BD353" s="16">
        <f t="shared" si="1028"/>
        <v>0</v>
      </c>
      <c r="BE353" s="16"/>
      <c r="BF353" s="16"/>
      <c r="BG353" s="15">
        <f t="shared" si="1029"/>
        <v>0</v>
      </c>
      <c r="BH353" s="16"/>
      <c r="BI353" s="16"/>
      <c r="BJ353" s="16">
        <f t="shared" si="1030"/>
        <v>0</v>
      </c>
      <c r="BK353" s="16"/>
      <c r="BL353" s="16"/>
      <c r="BM353" s="16">
        <f t="shared" si="1031"/>
        <v>0</v>
      </c>
      <c r="BN353" s="21"/>
      <c r="BO353" s="21"/>
      <c r="BP353" s="15">
        <f t="shared" si="1039"/>
        <v>0</v>
      </c>
      <c r="BQ353" s="21"/>
      <c r="BR353" s="21"/>
      <c r="BS353" s="16">
        <f t="shared" si="1033"/>
        <v>0</v>
      </c>
      <c r="BT353" s="21"/>
      <c r="BU353" s="21"/>
      <c r="BV353" s="16">
        <f t="shared" si="1034"/>
        <v>0</v>
      </c>
      <c r="BW353" s="17">
        <f t="shared" si="1035"/>
        <v>0</v>
      </c>
      <c r="BX353" s="18">
        <f t="shared" si="1036"/>
        <v>0</v>
      </c>
      <c r="BY353" s="19">
        <f t="shared" si="1037"/>
        <v>0</v>
      </c>
      <c r="BZ353" s="20"/>
      <c r="CA353" s="26"/>
      <c r="CB353" s="26"/>
      <c r="CC353" s="26"/>
      <c r="CD353" s="26"/>
    </row>
    <row r="354" spans="1:82" ht="30" customHeight="1" thickBot="1">
      <c r="A354" s="12">
        <v>13</v>
      </c>
      <c r="B354" s="13" t="s">
        <v>31</v>
      </c>
      <c r="C354" s="16"/>
      <c r="D354" s="16"/>
      <c r="E354" s="15">
        <f t="shared" si="1011"/>
        <v>0</v>
      </c>
      <c r="F354" s="16"/>
      <c r="G354" s="16"/>
      <c r="H354" s="16">
        <f t="shared" si="1012"/>
        <v>0</v>
      </c>
      <c r="I354" s="16"/>
      <c r="J354" s="16"/>
      <c r="K354" s="16">
        <f t="shared" si="1013"/>
        <v>0</v>
      </c>
      <c r="L354" s="16"/>
      <c r="M354" s="16"/>
      <c r="N354" s="15">
        <f t="shared" si="1014"/>
        <v>0</v>
      </c>
      <c r="O354" s="16"/>
      <c r="P354" s="16"/>
      <c r="Q354" s="16">
        <f t="shared" si="1015"/>
        <v>0</v>
      </c>
      <c r="R354" s="16"/>
      <c r="S354" s="16"/>
      <c r="T354" s="16">
        <f t="shared" si="1016"/>
        <v>0</v>
      </c>
      <c r="U354" s="16"/>
      <c r="V354" s="16"/>
      <c r="W354" s="15">
        <f t="shared" si="1017"/>
        <v>0</v>
      </c>
      <c r="X354" s="16"/>
      <c r="Y354" s="16"/>
      <c r="Z354" s="16">
        <f t="shared" si="1018"/>
        <v>0</v>
      </c>
      <c r="AA354" s="16"/>
      <c r="AB354" s="16"/>
      <c r="AC354" s="16">
        <f t="shared" si="1019"/>
        <v>0</v>
      </c>
      <c r="AD354" s="16"/>
      <c r="AE354" s="16"/>
      <c r="AF354" s="15">
        <f t="shared" si="1020"/>
        <v>0</v>
      </c>
      <c r="AG354" s="16"/>
      <c r="AH354" s="16"/>
      <c r="AI354" s="16">
        <f t="shared" si="1021"/>
        <v>0</v>
      </c>
      <c r="AJ354" s="16"/>
      <c r="AK354" s="16"/>
      <c r="AL354" s="16">
        <f t="shared" si="1022"/>
        <v>0</v>
      </c>
      <c r="AM354" s="16"/>
      <c r="AN354" s="16"/>
      <c r="AO354" s="15">
        <f t="shared" si="1023"/>
        <v>0</v>
      </c>
      <c r="AP354" s="16"/>
      <c r="AQ354" s="16"/>
      <c r="AR354" s="16">
        <f t="shared" si="1024"/>
        <v>0</v>
      </c>
      <c r="AS354" s="16"/>
      <c r="AT354" s="16"/>
      <c r="AU354" s="16">
        <f t="shared" si="1025"/>
        <v>0</v>
      </c>
      <c r="AV354" s="16"/>
      <c r="AW354" s="16"/>
      <c r="AX354" s="15">
        <f t="shared" si="1038"/>
        <v>0</v>
      </c>
      <c r="AY354" s="16"/>
      <c r="AZ354" s="16"/>
      <c r="BA354" s="16">
        <f t="shared" si="1027"/>
        <v>0</v>
      </c>
      <c r="BB354" s="16"/>
      <c r="BC354" s="16"/>
      <c r="BD354" s="16">
        <f t="shared" si="1028"/>
        <v>0</v>
      </c>
      <c r="BE354" s="16"/>
      <c r="BF354" s="16"/>
      <c r="BG354" s="15">
        <f t="shared" si="1029"/>
        <v>0</v>
      </c>
      <c r="BH354" s="16"/>
      <c r="BI354" s="16"/>
      <c r="BJ354" s="16">
        <f t="shared" si="1030"/>
        <v>0</v>
      </c>
      <c r="BK354" s="16"/>
      <c r="BL354" s="16"/>
      <c r="BM354" s="16">
        <f t="shared" si="1031"/>
        <v>0</v>
      </c>
      <c r="BN354" s="16"/>
      <c r="BO354" s="16"/>
      <c r="BP354" s="15">
        <f t="shared" si="1039"/>
        <v>0</v>
      </c>
      <c r="BQ354" s="16"/>
      <c r="BR354" s="16"/>
      <c r="BS354" s="16">
        <f t="shared" si="1033"/>
        <v>0</v>
      </c>
      <c r="BT354" s="16"/>
      <c r="BU354" s="16"/>
      <c r="BV354" s="16">
        <f t="shared" si="1034"/>
        <v>0</v>
      </c>
      <c r="BW354" s="17">
        <f t="shared" si="1035"/>
        <v>0</v>
      </c>
      <c r="BX354" s="18">
        <f t="shared" si="1036"/>
        <v>0</v>
      </c>
      <c r="BY354" s="19">
        <f t="shared" si="1037"/>
        <v>0</v>
      </c>
      <c r="BZ354" s="20"/>
      <c r="CA354" s="20"/>
      <c r="CB354" s="20"/>
      <c r="CC354" s="20"/>
      <c r="CD354" s="20"/>
    </row>
    <row r="355" spans="1:82" ht="30" customHeight="1" thickBot="1">
      <c r="A355" s="12">
        <v>14</v>
      </c>
      <c r="B355" s="13" t="s">
        <v>32</v>
      </c>
      <c r="C355" s="16"/>
      <c r="D355" s="16"/>
      <c r="E355" s="15">
        <f t="shared" si="1011"/>
        <v>0</v>
      </c>
      <c r="F355" s="16"/>
      <c r="G355" s="16"/>
      <c r="H355" s="16">
        <f t="shared" si="1012"/>
        <v>0</v>
      </c>
      <c r="I355" s="16"/>
      <c r="J355" s="16"/>
      <c r="K355" s="16">
        <f t="shared" si="1013"/>
        <v>0</v>
      </c>
      <c r="L355" s="16"/>
      <c r="M355" s="16"/>
      <c r="N355" s="15">
        <f t="shared" si="1014"/>
        <v>0</v>
      </c>
      <c r="O355" s="16"/>
      <c r="P355" s="16"/>
      <c r="Q355" s="16">
        <f t="shared" si="1015"/>
        <v>0</v>
      </c>
      <c r="R355" s="16"/>
      <c r="S355" s="16"/>
      <c r="T355" s="16">
        <f t="shared" si="1016"/>
        <v>0</v>
      </c>
      <c r="U355" s="16"/>
      <c r="V355" s="16"/>
      <c r="W355" s="15">
        <f t="shared" si="1017"/>
        <v>0</v>
      </c>
      <c r="X355" s="16"/>
      <c r="Y355" s="16"/>
      <c r="Z355" s="16">
        <f t="shared" si="1018"/>
        <v>0</v>
      </c>
      <c r="AA355" s="16"/>
      <c r="AB355" s="16"/>
      <c r="AC355" s="16">
        <f t="shared" si="1019"/>
        <v>0</v>
      </c>
      <c r="AD355" s="16"/>
      <c r="AE355" s="16"/>
      <c r="AF355" s="15">
        <f t="shared" si="1020"/>
        <v>0</v>
      </c>
      <c r="AG355" s="16"/>
      <c r="AH355" s="16"/>
      <c r="AI355" s="16">
        <f t="shared" si="1021"/>
        <v>0</v>
      </c>
      <c r="AJ355" s="16"/>
      <c r="AK355" s="16"/>
      <c r="AL355" s="16">
        <f t="shared" si="1022"/>
        <v>0</v>
      </c>
      <c r="AM355" s="16"/>
      <c r="AN355" s="16"/>
      <c r="AO355" s="15">
        <f t="shared" si="1023"/>
        <v>0</v>
      </c>
      <c r="AP355" s="16"/>
      <c r="AQ355" s="16"/>
      <c r="AR355" s="16">
        <f t="shared" si="1024"/>
        <v>0</v>
      </c>
      <c r="AS355" s="16"/>
      <c r="AT355" s="16"/>
      <c r="AU355" s="16">
        <f t="shared" si="1025"/>
        <v>0</v>
      </c>
      <c r="AV355" s="16"/>
      <c r="AW355" s="16"/>
      <c r="AX355" s="15">
        <f t="shared" si="1038"/>
        <v>0</v>
      </c>
      <c r="AY355" s="16"/>
      <c r="AZ355" s="16"/>
      <c r="BA355" s="16">
        <f t="shared" si="1027"/>
        <v>0</v>
      </c>
      <c r="BB355" s="16"/>
      <c r="BC355" s="16"/>
      <c r="BD355" s="16">
        <f t="shared" si="1028"/>
        <v>0</v>
      </c>
      <c r="BE355" s="16"/>
      <c r="BF355" s="16"/>
      <c r="BG355" s="15">
        <f t="shared" si="1029"/>
        <v>0</v>
      </c>
      <c r="BH355" s="16"/>
      <c r="BI355" s="16"/>
      <c r="BJ355" s="16">
        <f t="shared" si="1030"/>
        <v>0</v>
      </c>
      <c r="BK355" s="16"/>
      <c r="BL355" s="16"/>
      <c r="BM355" s="16">
        <f t="shared" si="1031"/>
        <v>0</v>
      </c>
      <c r="BN355" s="16"/>
      <c r="BO355" s="16"/>
      <c r="BP355" s="15">
        <f t="shared" si="1039"/>
        <v>0</v>
      </c>
      <c r="BQ355" s="16"/>
      <c r="BR355" s="16"/>
      <c r="BS355" s="16">
        <f t="shared" si="1033"/>
        <v>0</v>
      </c>
      <c r="BT355" s="16"/>
      <c r="BU355" s="16"/>
      <c r="BV355" s="16">
        <f t="shared" si="1034"/>
        <v>0</v>
      </c>
      <c r="BW355" s="17">
        <f t="shared" si="1035"/>
        <v>0</v>
      </c>
      <c r="BX355" s="18">
        <f t="shared" si="1036"/>
        <v>0</v>
      </c>
      <c r="BY355" s="19">
        <f t="shared" si="1037"/>
        <v>0</v>
      </c>
      <c r="BZ355" s="20"/>
      <c r="CA355" s="20"/>
      <c r="CB355" s="20"/>
      <c r="CC355" s="20"/>
      <c r="CD355" s="20"/>
    </row>
    <row r="356" spans="1:82" ht="30" customHeight="1" thickBot="1">
      <c r="A356" s="12">
        <v>15</v>
      </c>
      <c r="B356" s="13" t="s">
        <v>33</v>
      </c>
      <c r="C356" s="16"/>
      <c r="D356" s="16"/>
      <c r="E356" s="15">
        <f t="shared" si="1011"/>
        <v>0</v>
      </c>
      <c r="F356" s="16"/>
      <c r="G356" s="16"/>
      <c r="H356" s="16">
        <f t="shared" si="1012"/>
        <v>0</v>
      </c>
      <c r="I356" s="16"/>
      <c r="J356" s="16"/>
      <c r="K356" s="16">
        <f t="shared" si="1013"/>
        <v>0</v>
      </c>
      <c r="L356" s="16"/>
      <c r="M356" s="16"/>
      <c r="N356" s="15">
        <f t="shared" si="1014"/>
        <v>0</v>
      </c>
      <c r="O356" s="16"/>
      <c r="P356" s="16"/>
      <c r="Q356" s="16">
        <f t="shared" si="1015"/>
        <v>0</v>
      </c>
      <c r="R356" s="16"/>
      <c r="S356" s="16"/>
      <c r="T356" s="16">
        <f t="shared" si="1016"/>
        <v>0</v>
      </c>
      <c r="U356" s="16"/>
      <c r="V356" s="16"/>
      <c r="W356" s="15">
        <f t="shared" si="1017"/>
        <v>0</v>
      </c>
      <c r="X356" s="16"/>
      <c r="Y356" s="16"/>
      <c r="Z356" s="16">
        <f t="shared" si="1018"/>
        <v>0</v>
      </c>
      <c r="AA356" s="16"/>
      <c r="AB356" s="16"/>
      <c r="AC356" s="16">
        <f t="shared" si="1019"/>
        <v>0</v>
      </c>
      <c r="AD356" s="16"/>
      <c r="AE356" s="16"/>
      <c r="AF356" s="15">
        <f t="shared" si="1020"/>
        <v>0</v>
      </c>
      <c r="AG356" s="16"/>
      <c r="AH356" s="16"/>
      <c r="AI356" s="16">
        <f t="shared" si="1021"/>
        <v>0</v>
      </c>
      <c r="AJ356" s="16"/>
      <c r="AK356" s="16"/>
      <c r="AL356" s="16">
        <f t="shared" si="1022"/>
        <v>0</v>
      </c>
      <c r="AM356" s="16"/>
      <c r="AN356" s="16"/>
      <c r="AO356" s="15">
        <f t="shared" si="1023"/>
        <v>0</v>
      </c>
      <c r="AP356" s="16"/>
      <c r="AQ356" s="16"/>
      <c r="AR356" s="16">
        <f t="shared" si="1024"/>
        <v>0</v>
      </c>
      <c r="AS356" s="16"/>
      <c r="AT356" s="16"/>
      <c r="AU356" s="16">
        <f t="shared" si="1025"/>
        <v>0</v>
      </c>
      <c r="AV356" s="16"/>
      <c r="AW356" s="16"/>
      <c r="AX356" s="15">
        <f t="shared" si="1038"/>
        <v>0</v>
      </c>
      <c r="AY356" s="16"/>
      <c r="AZ356" s="16"/>
      <c r="BA356" s="16">
        <f t="shared" si="1027"/>
        <v>0</v>
      </c>
      <c r="BB356" s="16"/>
      <c r="BC356" s="16"/>
      <c r="BD356" s="16">
        <f t="shared" si="1028"/>
        <v>0</v>
      </c>
      <c r="BE356" s="16"/>
      <c r="BF356" s="16"/>
      <c r="BG356" s="15">
        <f t="shared" si="1029"/>
        <v>0</v>
      </c>
      <c r="BH356" s="16"/>
      <c r="BI356" s="16"/>
      <c r="BJ356" s="16">
        <f t="shared" si="1030"/>
        <v>0</v>
      </c>
      <c r="BK356" s="16"/>
      <c r="BL356" s="16"/>
      <c r="BM356" s="16">
        <f t="shared" si="1031"/>
        <v>0</v>
      </c>
      <c r="BN356" s="16"/>
      <c r="BO356" s="16"/>
      <c r="BP356" s="15">
        <f t="shared" si="1039"/>
        <v>0</v>
      </c>
      <c r="BQ356" s="16"/>
      <c r="BR356" s="16"/>
      <c r="BS356" s="16">
        <f t="shared" si="1033"/>
        <v>0</v>
      </c>
      <c r="BT356" s="16"/>
      <c r="BU356" s="16"/>
      <c r="BV356" s="16">
        <f t="shared" si="1034"/>
        <v>0</v>
      </c>
      <c r="BW356" s="17">
        <f t="shared" si="1035"/>
        <v>0</v>
      </c>
      <c r="BX356" s="18">
        <f t="shared" si="1036"/>
        <v>0</v>
      </c>
      <c r="BY356" s="19">
        <f t="shared" si="1037"/>
        <v>0</v>
      </c>
      <c r="BZ356" s="20"/>
      <c r="CA356" s="20"/>
      <c r="CB356" s="20"/>
      <c r="CC356" s="20"/>
      <c r="CD356" s="20"/>
    </row>
    <row r="357" spans="1:82" ht="30" customHeight="1" thickBot="1">
      <c r="A357" s="12">
        <v>16</v>
      </c>
      <c r="B357" s="13" t="s">
        <v>34</v>
      </c>
      <c r="C357" s="16"/>
      <c r="D357" s="16"/>
      <c r="E357" s="15">
        <f t="shared" si="1011"/>
        <v>0</v>
      </c>
      <c r="F357" s="16"/>
      <c r="G357" s="16"/>
      <c r="H357" s="16">
        <f t="shared" si="1012"/>
        <v>0</v>
      </c>
      <c r="I357" s="16"/>
      <c r="J357" s="16"/>
      <c r="K357" s="16">
        <f t="shared" si="1013"/>
        <v>0</v>
      </c>
      <c r="L357" s="16"/>
      <c r="M357" s="16"/>
      <c r="N357" s="15">
        <f t="shared" si="1014"/>
        <v>0</v>
      </c>
      <c r="O357" s="16"/>
      <c r="P357" s="16"/>
      <c r="Q357" s="16">
        <f t="shared" si="1015"/>
        <v>0</v>
      </c>
      <c r="R357" s="16"/>
      <c r="S357" s="16"/>
      <c r="T357" s="16">
        <f t="shared" si="1016"/>
        <v>0</v>
      </c>
      <c r="U357" s="16"/>
      <c r="V357" s="16"/>
      <c r="W357" s="15">
        <f t="shared" si="1017"/>
        <v>0</v>
      </c>
      <c r="X357" s="16"/>
      <c r="Y357" s="16"/>
      <c r="Z357" s="16">
        <f t="shared" si="1018"/>
        <v>0</v>
      </c>
      <c r="AA357" s="16"/>
      <c r="AB357" s="16"/>
      <c r="AC357" s="16">
        <f t="shared" si="1019"/>
        <v>0</v>
      </c>
      <c r="AD357" s="16"/>
      <c r="AE357" s="16"/>
      <c r="AF357" s="15">
        <f t="shared" si="1020"/>
        <v>0</v>
      </c>
      <c r="AG357" s="16"/>
      <c r="AH357" s="16"/>
      <c r="AI357" s="16">
        <f t="shared" si="1021"/>
        <v>0</v>
      </c>
      <c r="AJ357" s="16"/>
      <c r="AK357" s="16"/>
      <c r="AL357" s="16">
        <f t="shared" si="1022"/>
        <v>0</v>
      </c>
      <c r="AM357" s="16"/>
      <c r="AN357" s="16"/>
      <c r="AO357" s="15">
        <f t="shared" si="1023"/>
        <v>0</v>
      </c>
      <c r="AP357" s="16"/>
      <c r="AQ357" s="16"/>
      <c r="AR357" s="16">
        <f t="shared" si="1024"/>
        <v>0</v>
      </c>
      <c r="AS357" s="16"/>
      <c r="AT357" s="16"/>
      <c r="AU357" s="16">
        <f t="shared" si="1025"/>
        <v>0</v>
      </c>
      <c r="AV357" s="16"/>
      <c r="AW357" s="16"/>
      <c r="AX357" s="15">
        <f t="shared" si="1038"/>
        <v>0</v>
      </c>
      <c r="AY357" s="16"/>
      <c r="AZ357" s="16"/>
      <c r="BA357" s="16">
        <f t="shared" si="1027"/>
        <v>0</v>
      </c>
      <c r="BB357" s="16"/>
      <c r="BC357" s="16"/>
      <c r="BD357" s="16">
        <f t="shared" si="1028"/>
        <v>0</v>
      </c>
      <c r="BE357" s="16"/>
      <c r="BF357" s="16"/>
      <c r="BG357" s="15">
        <f t="shared" si="1029"/>
        <v>0</v>
      </c>
      <c r="BH357" s="16"/>
      <c r="BI357" s="16"/>
      <c r="BJ357" s="16">
        <f t="shared" si="1030"/>
        <v>0</v>
      </c>
      <c r="BK357" s="16"/>
      <c r="BL357" s="16"/>
      <c r="BM357" s="16">
        <f t="shared" si="1031"/>
        <v>0</v>
      </c>
      <c r="BN357" s="16"/>
      <c r="BO357" s="16"/>
      <c r="BP357" s="15">
        <f t="shared" si="1039"/>
        <v>0</v>
      </c>
      <c r="BQ357" s="16"/>
      <c r="BR357" s="16"/>
      <c r="BS357" s="16">
        <f t="shared" si="1033"/>
        <v>0</v>
      </c>
      <c r="BT357" s="16"/>
      <c r="BU357" s="16"/>
      <c r="BV357" s="16">
        <f t="shared" si="1034"/>
        <v>0</v>
      </c>
      <c r="BW357" s="17">
        <v>0</v>
      </c>
      <c r="BX357" s="18">
        <v>0</v>
      </c>
      <c r="BY357" s="19">
        <v>0</v>
      </c>
      <c r="BZ357" s="20"/>
      <c r="CA357" s="20"/>
      <c r="CB357" s="20"/>
      <c r="CC357" s="20"/>
      <c r="CD357" s="20"/>
    </row>
    <row r="358" spans="1:82" ht="30" customHeight="1" thickBot="1">
      <c r="A358" s="12">
        <v>17</v>
      </c>
      <c r="B358" s="13" t="s">
        <v>35</v>
      </c>
      <c r="C358" s="16"/>
      <c r="D358" s="16"/>
      <c r="E358" s="15">
        <f t="shared" si="1011"/>
        <v>0</v>
      </c>
      <c r="F358" s="16"/>
      <c r="G358" s="16"/>
      <c r="H358" s="16">
        <f t="shared" si="1012"/>
        <v>0</v>
      </c>
      <c r="I358" s="16"/>
      <c r="J358" s="16"/>
      <c r="K358" s="16">
        <f t="shared" si="1013"/>
        <v>0</v>
      </c>
      <c r="L358" s="16"/>
      <c r="M358" s="16"/>
      <c r="N358" s="15">
        <f t="shared" si="1014"/>
        <v>0</v>
      </c>
      <c r="O358" s="16"/>
      <c r="P358" s="16"/>
      <c r="Q358" s="16">
        <f t="shared" si="1015"/>
        <v>0</v>
      </c>
      <c r="R358" s="16"/>
      <c r="S358" s="16"/>
      <c r="T358" s="16">
        <f t="shared" si="1016"/>
        <v>0</v>
      </c>
      <c r="U358" s="16"/>
      <c r="V358" s="16"/>
      <c r="W358" s="15">
        <f t="shared" si="1017"/>
        <v>0</v>
      </c>
      <c r="X358" s="16"/>
      <c r="Y358" s="16"/>
      <c r="Z358" s="16">
        <f t="shared" si="1018"/>
        <v>0</v>
      </c>
      <c r="AA358" s="16"/>
      <c r="AB358" s="16"/>
      <c r="AC358" s="16">
        <f t="shared" si="1019"/>
        <v>0</v>
      </c>
      <c r="AD358" s="16"/>
      <c r="AE358" s="16"/>
      <c r="AF358" s="15">
        <f t="shared" si="1020"/>
        <v>0</v>
      </c>
      <c r="AG358" s="16"/>
      <c r="AH358" s="16"/>
      <c r="AI358" s="16">
        <f t="shared" si="1021"/>
        <v>0</v>
      </c>
      <c r="AJ358" s="16"/>
      <c r="AK358" s="16"/>
      <c r="AL358" s="16">
        <f t="shared" si="1022"/>
        <v>0</v>
      </c>
      <c r="AM358" s="16"/>
      <c r="AN358" s="16"/>
      <c r="AO358" s="15">
        <f t="shared" si="1023"/>
        <v>0</v>
      </c>
      <c r="AP358" s="16"/>
      <c r="AQ358" s="16"/>
      <c r="AR358" s="16">
        <f t="shared" si="1024"/>
        <v>0</v>
      </c>
      <c r="AS358" s="16"/>
      <c r="AT358" s="16"/>
      <c r="AU358" s="16">
        <f t="shared" si="1025"/>
        <v>0</v>
      </c>
      <c r="AV358" s="16"/>
      <c r="AW358" s="16"/>
      <c r="AX358" s="15">
        <f t="shared" si="1038"/>
        <v>0</v>
      </c>
      <c r="AY358" s="16"/>
      <c r="AZ358" s="16"/>
      <c r="BA358" s="16">
        <f t="shared" si="1027"/>
        <v>0</v>
      </c>
      <c r="BB358" s="16"/>
      <c r="BC358" s="16"/>
      <c r="BD358" s="16">
        <f t="shared" si="1028"/>
        <v>0</v>
      </c>
      <c r="BE358" s="16"/>
      <c r="BF358" s="16"/>
      <c r="BG358" s="15">
        <f t="shared" si="1029"/>
        <v>0</v>
      </c>
      <c r="BH358" s="16"/>
      <c r="BI358" s="16"/>
      <c r="BJ358" s="16">
        <f t="shared" si="1030"/>
        <v>0</v>
      </c>
      <c r="BK358" s="16"/>
      <c r="BL358" s="16"/>
      <c r="BM358" s="16">
        <f t="shared" si="1031"/>
        <v>0</v>
      </c>
      <c r="BN358" s="16"/>
      <c r="BO358" s="16"/>
      <c r="BP358" s="15">
        <f t="shared" si="1039"/>
        <v>0</v>
      </c>
      <c r="BQ358" s="16"/>
      <c r="BR358" s="16"/>
      <c r="BS358" s="16">
        <f t="shared" si="1033"/>
        <v>0</v>
      </c>
      <c r="BT358" s="16"/>
      <c r="BU358" s="16"/>
      <c r="BV358" s="16">
        <f t="shared" si="1034"/>
        <v>0</v>
      </c>
      <c r="BW358" s="17">
        <f t="shared" ref="BW358:BW363" si="1040">AM358+AV358+BE358+C358+L358+U358+AD358+BN358</f>
        <v>0</v>
      </c>
      <c r="BX358" s="18">
        <f t="shared" ref="BX358:BX363" si="1041">D358+M358+V358+AE358+AN358+AW358+BF358+BO358</f>
        <v>0</v>
      </c>
      <c r="BY358" s="19">
        <f t="shared" ref="BY358:BY369" si="1042">SUM(BW358:BX358)</f>
        <v>0</v>
      </c>
      <c r="BZ358" s="20"/>
      <c r="CA358" s="20"/>
      <c r="CB358" s="20"/>
      <c r="CC358" s="20"/>
      <c r="CD358" s="20"/>
    </row>
    <row r="359" spans="1:82" ht="30" customHeight="1" thickBot="1">
      <c r="A359" s="12">
        <v>18</v>
      </c>
      <c r="B359" s="13" t="s">
        <v>36</v>
      </c>
      <c r="C359" s="16"/>
      <c r="D359" s="16"/>
      <c r="E359" s="15">
        <f t="shared" si="1011"/>
        <v>0</v>
      </c>
      <c r="F359" s="16"/>
      <c r="G359" s="16"/>
      <c r="H359" s="16">
        <f t="shared" si="1012"/>
        <v>0</v>
      </c>
      <c r="I359" s="16"/>
      <c r="J359" s="16"/>
      <c r="K359" s="16">
        <f t="shared" si="1013"/>
        <v>0</v>
      </c>
      <c r="L359" s="16"/>
      <c r="M359" s="16"/>
      <c r="N359" s="15">
        <f t="shared" si="1014"/>
        <v>0</v>
      </c>
      <c r="O359" s="16"/>
      <c r="P359" s="16"/>
      <c r="Q359" s="16">
        <f t="shared" si="1015"/>
        <v>0</v>
      </c>
      <c r="R359" s="16"/>
      <c r="S359" s="16"/>
      <c r="T359" s="16">
        <f t="shared" si="1016"/>
        <v>0</v>
      </c>
      <c r="U359" s="16"/>
      <c r="V359" s="16"/>
      <c r="W359" s="15">
        <f t="shared" si="1017"/>
        <v>0</v>
      </c>
      <c r="X359" s="16"/>
      <c r="Y359" s="16"/>
      <c r="Z359" s="16">
        <f t="shared" si="1018"/>
        <v>0</v>
      </c>
      <c r="AA359" s="16"/>
      <c r="AB359" s="16"/>
      <c r="AC359" s="16">
        <f t="shared" si="1019"/>
        <v>0</v>
      </c>
      <c r="AD359" s="16"/>
      <c r="AE359" s="16"/>
      <c r="AF359" s="15">
        <f t="shared" si="1020"/>
        <v>0</v>
      </c>
      <c r="AG359" s="16"/>
      <c r="AH359" s="16"/>
      <c r="AI359" s="16">
        <f t="shared" si="1021"/>
        <v>0</v>
      </c>
      <c r="AJ359" s="16"/>
      <c r="AK359" s="16"/>
      <c r="AL359" s="16">
        <f t="shared" si="1022"/>
        <v>0</v>
      </c>
      <c r="AM359" s="16"/>
      <c r="AN359" s="16"/>
      <c r="AO359" s="15">
        <f t="shared" si="1023"/>
        <v>0</v>
      </c>
      <c r="AP359" s="16"/>
      <c r="AQ359" s="16"/>
      <c r="AR359" s="16">
        <f t="shared" si="1024"/>
        <v>0</v>
      </c>
      <c r="AS359" s="16"/>
      <c r="AT359" s="16"/>
      <c r="AU359" s="16">
        <f t="shared" si="1025"/>
        <v>0</v>
      </c>
      <c r="AV359" s="16"/>
      <c r="AW359" s="16"/>
      <c r="AX359" s="15">
        <f t="shared" si="1038"/>
        <v>0</v>
      </c>
      <c r="AY359" s="16"/>
      <c r="AZ359" s="16"/>
      <c r="BA359" s="16">
        <f t="shared" si="1027"/>
        <v>0</v>
      </c>
      <c r="BB359" s="16"/>
      <c r="BC359" s="16"/>
      <c r="BD359" s="16">
        <f t="shared" si="1028"/>
        <v>0</v>
      </c>
      <c r="BE359" s="16"/>
      <c r="BF359" s="16"/>
      <c r="BG359" s="15">
        <f t="shared" si="1029"/>
        <v>0</v>
      </c>
      <c r="BH359" s="16"/>
      <c r="BI359" s="16"/>
      <c r="BJ359" s="16">
        <f t="shared" si="1030"/>
        <v>0</v>
      </c>
      <c r="BK359" s="16"/>
      <c r="BL359" s="16"/>
      <c r="BM359" s="16">
        <f t="shared" si="1031"/>
        <v>0</v>
      </c>
      <c r="BN359" s="16"/>
      <c r="BO359" s="16"/>
      <c r="BP359" s="15">
        <f t="shared" si="1039"/>
        <v>0</v>
      </c>
      <c r="BQ359" s="16"/>
      <c r="BR359" s="16"/>
      <c r="BS359" s="16">
        <f t="shared" si="1033"/>
        <v>0</v>
      </c>
      <c r="BT359" s="16"/>
      <c r="BU359" s="16"/>
      <c r="BV359" s="16">
        <f t="shared" si="1034"/>
        <v>0</v>
      </c>
      <c r="BW359" s="17">
        <f t="shared" si="1040"/>
        <v>0</v>
      </c>
      <c r="BX359" s="18">
        <f t="shared" si="1041"/>
        <v>0</v>
      </c>
      <c r="BY359" s="19">
        <f t="shared" si="1042"/>
        <v>0</v>
      </c>
      <c r="BZ359" s="20"/>
      <c r="CA359" s="20"/>
      <c r="CB359" s="20"/>
      <c r="CC359" s="20"/>
      <c r="CD359" s="20"/>
    </row>
    <row r="360" spans="1:82" ht="30" customHeight="1" thickBot="1">
      <c r="A360" s="12">
        <v>19</v>
      </c>
      <c r="B360" s="13" t="s">
        <v>37</v>
      </c>
      <c r="C360" s="16"/>
      <c r="D360" s="16"/>
      <c r="E360" s="15">
        <f t="shared" si="1011"/>
        <v>0</v>
      </c>
      <c r="F360" s="16"/>
      <c r="G360" s="16"/>
      <c r="H360" s="16">
        <f t="shared" si="1012"/>
        <v>0</v>
      </c>
      <c r="I360" s="16"/>
      <c r="J360" s="16"/>
      <c r="K360" s="16">
        <f t="shared" si="1013"/>
        <v>0</v>
      </c>
      <c r="L360" s="16"/>
      <c r="M360" s="16"/>
      <c r="N360" s="15">
        <f t="shared" si="1014"/>
        <v>0</v>
      </c>
      <c r="O360" s="16"/>
      <c r="P360" s="16"/>
      <c r="Q360" s="16">
        <f t="shared" si="1015"/>
        <v>0</v>
      </c>
      <c r="R360" s="16"/>
      <c r="S360" s="16"/>
      <c r="T360" s="16">
        <f t="shared" si="1016"/>
        <v>0</v>
      </c>
      <c r="U360" s="16"/>
      <c r="V360" s="16"/>
      <c r="W360" s="15">
        <f t="shared" si="1017"/>
        <v>0</v>
      </c>
      <c r="X360" s="16"/>
      <c r="Y360" s="16"/>
      <c r="Z360" s="16">
        <f t="shared" si="1018"/>
        <v>0</v>
      </c>
      <c r="AA360" s="16"/>
      <c r="AB360" s="16"/>
      <c r="AC360" s="16">
        <f t="shared" si="1019"/>
        <v>0</v>
      </c>
      <c r="AD360" s="16"/>
      <c r="AE360" s="16"/>
      <c r="AF360" s="15">
        <f t="shared" si="1020"/>
        <v>0</v>
      </c>
      <c r="AG360" s="16"/>
      <c r="AH360" s="16"/>
      <c r="AI360" s="16">
        <f t="shared" si="1021"/>
        <v>0</v>
      </c>
      <c r="AJ360" s="16"/>
      <c r="AK360" s="16"/>
      <c r="AL360" s="16">
        <f t="shared" si="1022"/>
        <v>0</v>
      </c>
      <c r="AM360" s="16"/>
      <c r="AN360" s="16"/>
      <c r="AO360" s="15">
        <f t="shared" si="1023"/>
        <v>0</v>
      </c>
      <c r="AP360" s="16"/>
      <c r="AQ360" s="16"/>
      <c r="AR360" s="16">
        <f t="shared" si="1024"/>
        <v>0</v>
      </c>
      <c r="AS360" s="16"/>
      <c r="AT360" s="16"/>
      <c r="AU360" s="16">
        <f t="shared" si="1025"/>
        <v>0</v>
      </c>
      <c r="AV360" s="16"/>
      <c r="AW360" s="16"/>
      <c r="AX360" s="15">
        <f t="shared" si="1038"/>
        <v>0</v>
      </c>
      <c r="AY360" s="16"/>
      <c r="AZ360" s="16"/>
      <c r="BA360" s="16">
        <f t="shared" si="1027"/>
        <v>0</v>
      </c>
      <c r="BB360" s="16"/>
      <c r="BC360" s="16"/>
      <c r="BD360" s="16">
        <f t="shared" si="1028"/>
        <v>0</v>
      </c>
      <c r="BE360" s="16"/>
      <c r="BF360" s="16"/>
      <c r="BG360" s="15">
        <f t="shared" si="1029"/>
        <v>0</v>
      </c>
      <c r="BH360" s="16"/>
      <c r="BI360" s="16"/>
      <c r="BJ360" s="16">
        <f t="shared" si="1030"/>
        <v>0</v>
      </c>
      <c r="BK360" s="16"/>
      <c r="BL360" s="16"/>
      <c r="BM360" s="16">
        <f t="shared" si="1031"/>
        <v>0</v>
      </c>
      <c r="BN360" s="16"/>
      <c r="BO360" s="16"/>
      <c r="BP360" s="15">
        <f t="shared" si="1039"/>
        <v>0</v>
      </c>
      <c r="BQ360" s="16"/>
      <c r="BR360" s="16"/>
      <c r="BS360" s="16">
        <f t="shared" si="1033"/>
        <v>0</v>
      </c>
      <c r="BT360" s="16"/>
      <c r="BU360" s="16"/>
      <c r="BV360" s="16">
        <f t="shared" si="1034"/>
        <v>0</v>
      </c>
      <c r="BW360" s="17">
        <f t="shared" si="1040"/>
        <v>0</v>
      </c>
      <c r="BX360" s="18">
        <f t="shared" si="1041"/>
        <v>0</v>
      </c>
      <c r="BY360" s="19">
        <f t="shared" si="1042"/>
        <v>0</v>
      </c>
      <c r="BZ360" s="20"/>
      <c r="CA360" s="20"/>
      <c r="CB360" s="20"/>
      <c r="CC360" s="20"/>
      <c r="CD360" s="20"/>
    </row>
    <row r="361" spans="1:82" ht="30" customHeight="1" thickBot="1">
      <c r="A361" s="12">
        <v>20</v>
      </c>
      <c r="B361" s="13" t="s">
        <v>38</v>
      </c>
      <c r="C361" s="16"/>
      <c r="D361" s="16"/>
      <c r="E361" s="15">
        <f t="shared" si="1011"/>
        <v>0</v>
      </c>
      <c r="F361" s="16"/>
      <c r="G361" s="16"/>
      <c r="H361" s="16">
        <f t="shared" si="1012"/>
        <v>0</v>
      </c>
      <c r="I361" s="16"/>
      <c r="J361" s="16"/>
      <c r="K361" s="16">
        <f t="shared" si="1013"/>
        <v>0</v>
      </c>
      <c r="L361" s="16"/>
      <c r="M361" s="16"/>
      <c r="N361" s="15">
        <f t="shared" si="1014"/>
        <v>0</v>
      </c>
      <c r="O361" s="16"/>
      <c r="P361" s="16"/>
      <c r="Q361" s="16">
        <f t="shared" si="1015"/>
        <v>0</v>
      </c>
      <c r="R361" s="16"/>
      <c r="S361" s="16"/>
      <c r="T361" s="16">
        <f t="shared" si="1016"/>
        <v>0</v>
      </c>
      <c r="U361" s="16"/>
      <c r="V361" s="16"/>
      <c r="W361" s="15">
        <f t="shared" si="1017"/>
        <v>0</v>
      </c>
      <c r="X361" s="16"/>
      <c r="Y361" s="16"/>
      <c r="Z361" s="16">
        <f t="shared" si="1018"/>
        <v>0</v>
      </c>
      <c r="AA361" s="16"/>
      <c r="AB361" s="16"/>
      <c r="AC361" s="16">
        <f t="shared" si="1019"/>
        <v>0</v>
      </c>
      <c r="AD361" s="16"/>
      <c r="AE361" s="16"/>
      <c r="AF361" s="15">
        <f t="shared" si="1020"/>
        <v>0</v>
      </c>
      <c r="AG361" s="16"/>
      <c r="AH361" s="16"/>
      <c r="AI361" s="16">
        <f t="shared" si="1021"/>
        <v>0</v>
      </c>
      <c r="AJ361" s="16"/>
      <c r="AK361" s="16"/>
      <c r="AL361" s="16">
        <f t="shared" si="1022"/>
        <v>0</v>
      </c>
      <c r="AM361" s="16"/>
      <c r="AN361" s="16"/>
      <c r="AO361" s="15">
        <f t="shared" si="1023"/>
        <v>0</v>
      </c>
      <c r="AP361" s="16"/>
      <c r="AQ361" s="16"/>
      <c r="AR361" s="16">
        <f t="shared" si="1024"/>
        <v>0</v>
      </c>
      <c r="AS361" s="16"/>
      <c r="AT361" s="16"/>
      <c r="AU361" s="16">
        <f t="shared" si="1025"/>
        <v>0</v>
      </c>
      <c r="AV361" s="16"/>
      <c r="AW361" s="16"/>
      <c r="AX361" s="15">
        <f t="shared" si="1038"/>
        <v>0</v>
      </c>
      <c r="AY361" s="16"/>
      <c r="AZ361" s="16"/>
      <c r="BA361" s="16">
        <f t="shared" si="1027"/>
        <v>0</v>
      </c>
      <c r="BB361" s="16"/>
      <c r="BC361" s="16"/>
      <c r="BD361" s="16">
        <f t="shared" si="1028"/>
        <v>0</v>
      </c>
      <c r="BE361" s="16"/>
      <c r="BF361" s="16"/>
      <c r="BG361" s="15">
        <f t="shared" si="1029"/>
        <v>0</v>
      </c>
      <c r="BH361" s="16"/>
      <c r="BI361" s="16"/>
      <c r="BJ361" s="16">
        <f t="shared" si="1030"/>
        <v>0</v>
      </c>
      <c r="BK361" s="16"/>
      <c r="BL361" s="16"/>
      <c r="BM361" s="16">
        <f t="shared" si="1031"/>
        <v>0</v>
      </c>
      <c r="BN361" s="16"/>
      <c r="BO361" s="16"/>
      <c r="BP361" s="15">
        <f t="shared" si="1039"/>
        <v>0</v>
      </c>
      <c r="BQ361" s="16"/>
      <c r="BR361" s="16"/>
      <c r="BS361" s="16">
        <f t="shared" si="1033"/>
        <v>0</v>
      </c>
      <c r="BT361" s="16"/>
      <c r="BU361" s="16"/>
      <c r="BV361" s="16">
        <f t="shared" si="1034"/>
        <v>0</v>
      </c>
      <c r="BW361" s="17">
        <f t="shared" si="1040"/>
        <v>0</v>
      </c>
      <c r="BX361" s="18">
        <f t="shared" si="1041"/>
        <v>0</v>
      </c>
      <c r="BY361" s="19">
        <f t="shared" si="1042"/>
        <v>0</v>
      </c>
      <c r="BZ361" s="20"/>
      <c r="CA361" s="20"/>
      <c r="CB361" s="20"/>
      <c r="CC361" s="20"/>
      <c r="CD361" s="20"/>
    </row>
    <row r="362" spans="1:82" ht="30" customHeight="1" thickBot="1">
      <c r="A362" s="12">
        <v>21</v>
      </c>
      <c r="B362" s="13" t="s">
        <v>39</v>
      </c>
      <c r="C362" s="16"/>
      <c r="D362" s="16"/>
      <c r="E362" s="15">
        <f t="shared" si="1011"/>
        <v>0</v>
      </c>
      <c r="F362" s="16"/>
      <c r="G362" s="16"/>
      <c r="H362" s="16">
        <f t="shared" si="1012"/>
        <v>0</v>
      </c>
      <c r="I362" s="21"/>
      <c r="J362" s="21"/>
      <c r="K362" s="16">
        <f t="shared" si="1013"/>
        <v>0</v>
      </c>
      <c r="L362" s="16"/>
      <c r="M362" s="16"/>
      <c r="N362" s="15">
        <f t="shared" si="1014"/>
        <v>0</v>
      </c>
      <c r="O362" s="16"/>
      <c r="P362" s="16"/>
      <c r="Q362" s="16">
        <f t="shared" si="1015"/>
        <v>0</v>
      </c>
      <c r="R362" s="16"/>
      <c r="S362" s="16"/>
      <c r="T362" s="16">
        <f t="shared" si="1016"/>
        <v>0</v>
      </c>
      <c r="U362" s="16"/>
      <c r="V362" s="16"/>
      <c r="W362" s="15">
        <f t="shared" si="1017"/>
        <v>0</v>
      </c>
      <c r="X362" s="16"/>
      <c r="Y362" s="16"/>
      <c r="Z362" s="16">
        <f t="shared" si="1018"/>
        <v>0</v>
      </c>
      <c r="AA362" s="16"/>
      <c r="AB362" s="16"/>
      <c r="AC362" s="16">
        <f t="shared" si="1019"/>
        <v>0</v>
      </c>
      <c r="AD362" s="16"/>
      <c r="AE362" s="16"/>
      <c r="AF362" s="15">
        <f t="shared" si="1020"/>
        <v>0</v>
      </c>
      <c r="AG362" s="16"/>
      <c r="AH362" s="16"/>
      <c r="AI362" s="16">
        <f t="shared" si="1021"/>
        <v>0</v>
      </c>
      <c r="AJ362" s="16"/>
      <c r="AK362" s="16"/>
      <c r="AL362" s="16">
        <f t="shared" si="1022"/>
        <v>0</v>
      </c>
      <c r="AM362" s="16"/>
      <c r="AN362" s="16"/>
      <c r="AO362" s="15">
        <f t="shared" si="1023"/>
        <v>0</v>
      </c>
      <c r="AP362" s="16"/>
      <c r="AQ362" s="16"/>
      <c r="AR362" s="16">
        <f t="shared" si="1024"/>
        <v>0</v>
      </c>
      <c r="AS362" s="16"/>
      <c r="AT362" s="16"/>
      <c r="AU362" s="16">
        <f t="shared" si="1025"/>
        <v>0</v>
      </c>
      <c r="AV362" s="16"/>
      <c r="AW362" s="16"/>
      <c r="AX362" s="15">
        <f t="shared" si="1038"/>
        <v>0</v>
      </c>
      <c r="AY362" s="16"/>
      <c r="AZ362" s="16"/>
      <c r="BA362" s="16">
        <f t="shared" si="1027"/>
        <v>0</v>
      </c>
      <c r="BB362" s="16"/>
      <c r="BC362" s="16"/>
      <c r="BD362" s="16">
        <f t="shared" si="1028"/>
        <v>0</v>
      </c>
      <c r="BE362" s="16"/>
      <c r="BF362" s="16"/>
      <c r="BG362" s="15">
        <f t="shared" si="1029"/>
        <v>0</v>
      </c>
      <c r="BH362" s="16"/>
      <c r="BI362" s="16"/>
      <c r="BJ362" s="16">
        <f t="shared" si="1030"/>
        <v>0</v>
      </c>
      <c r="BK362" s="16"/>
      <c r="BL362" s="16"/>
      <c r="BM362" s="16">
        <f t="shared" si="1031"/>
        <v>0</v>
      </c>
      <c r="BN362" s="16"/>
      <c r="BO362" s="16"/>
      <c r="BP362" s="15">
        <f t="shared" si="1039"/>
        <v>0</v>
      </c>
      <c r="BQ362" s="16"/>
      <c r="BR362" s="16"/>
      <c r="BS362" s="16">
        <f t="shared" si="1033"/>
        <v>0</v>
      </c>
      <c r="BT362" s="16"/>
      <c r="BU362" s="16"/>
      <c r="BV362" s="16">
        <f t="shared" si="1034"/>
        <v>0</v>
      </c>
      <c r="BW362" s="17">
        <f t="shared" si="1040"/>
        <v>0</v>
      </c>
      <c r="BX362" s="18">
        <f t="shared" si="1041"/>
        <v>0</v>
      </c>
      <c r="BY362" s="19">
        <f t="shared" si="1042"/>
        <v>0</v>
      </c>
      <c r="BZ362" s="20"/>
      <c r="CA362" s="20"/>
      <c r="CB362" s="20"/>
      <c r="CC362" s="20"/>
      <c r="CD362" s="20"/>
    </row>
    <row r="363" spans="1:82" ht="30" customHeight="1" thickBot="1">
      <c r="A363" s="12">
        <v>22</v>
      </c>
      <c r="B363" s="13" t="s">
        <v>40</v>
      </c>
      <c r="C363" s="16"/>
      <c r="D363" s="16"/>
      <c r="E363" s="15">
        <f t="shared" si="1011"/>
        <v>0</v>
      </c>
      <c r="F363" s="16"/>
      <c r="G363" s="16"/>
      <c r="H363" s="16">
        <f t="shared" si="1012"/>
        <v>0</v>
      </c>
      <c r="I363" s="16"/>
      <c r="J363" s="16"/>
      <c r="K363" s="16">
        <f t="shared" si="1013"/>
        <v>0</v>
      </c>
      <c r="L363" s="16"/>
      <c r="M363" s="16"/>
      <c r="N363" s="15">
        <f t="shared" si="1014"/>
        <v>0</v>
      </c>
      <c r="O363" s="16"/>
      <c r="P363" s="16"/>
      <c r="Q363" s="16">
        <f t="shared" si="1015"/>
        <v>0</v>
      </c>
      <c r="R363" s="16"/>
      <c r="S363" s="16"/>
      <c r="T363" s="16">
        <f t="shared" si="1016"/>
        <v>0</v>
      </c>
      <c r="U363" s="16"/>
      <c r="V363" s="16"/>
      <c r="W363" s="15">
        <f t="shared" si="1017"/>
        <v>0</v>
      </c>
      <c r="X363" s="16"/>
      <c r="Y363" s="16"/>
      <c r="Z363" s="16">
        <f t="shared" si="1018"/>
        <v>0</v>
      </c>
      <c r="AA363" s="16"/>
      <c r="AB363" s="16"/>
      <c r="AC363" s="16">
        <f t="shared" si="1019"/>
        <v>0</v>
      </c>
      <c r="AD363" s="16"/>
      <c r="AE363" s="16"/>
      <c r="AF363" s="15">
        <f t="shared" si="1020"/>
        <v>0</v>
      </c>
      <c r="AG363" s="16"/>
      <c r="AH363" s="16"/>
      <c r="AI363" s="16">
        <f t="shared" si="1021"/>
        <v>0</v>
      </c>
      <c r="AJ363" s="16"/>
      <c r="AK363" s="16"/>
      <c r="AL363" s="16">
        <f t="shared" si="1022"/>
        <v>0</v>
      </c>
      <c r="AM363" s="16"/>
      <c r="AN363" s="16"/>
      <c r="AO363" s="15">
        <f t="shared" si="1023"/>
        <v>0</v>
      </c>
      <c r="AP363" s="16"/>
      <c r="AQ363" s="16"/>
      <c r="AR363" s="16">
        <f t="shared" si="1024"/>
        <v>0</v>
      </c>
      <c r="AS363" s="16"/>
      <c r="AT363" s="16"/>
      <c r="AU363" s="16">
        <f t="shared" si="1025"/>
        <v>0</v>
      </c>
      <c r="AV363" s="16"/>
      <c r="AW363" s="16"/>
      <c r="AX363" s="15">
        <f t="shared" si="1038"/>
        <v>0</v>
      </c>
      <c r="AY363" s="16"/>
      <c r="AZ363" s="16"/>
      <c r="BA363" s="16">
        <f t="shared" si="1027"/>
        <v>0</v>
      </c>
      <c r="BB363" s="16"/>
      <c r="BC363" s="16"/>
      <c r="BD363" s="16">
        <f t="shared" si="1028"/>
        <v>0</v>
      </c>
      <c r="BE363" s="16"/>
      <c r="BF363" s="16"/>
      <c r="BG363" s="15">
        <f t="shared" si="1029"/>
        <v>0</v>
      </c>
      <c r="BH363" s="16"/>
      <c r="BI363" s="16"/>
      <c r="BJ363" s="16">
        <f t="shared" si="1030"/>
        <v>0</v>
      </c>
      <c r="BK363" s="16"/>
      <c r="BL363" s="16"/>
      <c r="BM363" s="16">
        <f t="shared" si="1031"/>
        <v>0</v>
      </c>
      <c r="BN363" s="16"/>
      <c r="BO363" s="16"/>
      <c r="BP363" s="15">
        <f t="shared" si="1039"/>
        <v>0</v>
      </c>
      <c r="BQ363" s="16"/>
      <c r="BR363" s="16"/>
      <c r="BS363" s="16">
        <f t="shared" si="1033"/>
        <v>0</v>
      </c>
      <c r="BT363" s="16"/>
      <c r="BU363" s="16"/>
      <c r="BV363" s="16">
        <f t="shared" si="1034"/>
        <v>0</v>
      </c>
      <c r="BW363" s="17">
        <f t="shared" si="1040"/>
        <v>0</v>
      </c>
      <c r="BX363" s="18">
        <f t="shared" si="1041"/>
        <v>0</v>
      </c>
      <c r="BY363" s="19">
        <f t="shared" si="1042"/>
        <v>0</v>
      </c>
      <c r="BZ363" s="20"/>
      <c r="CA363" s="20"/>
      <c r="CB363" s="20"/>
      <c r="CC363" s="20"/>
      <c r="CD363" s="20"/>
    </row>
    <row r="364" spans="1:82" ht="30" customHeight="1" thickBot="1">
      <c r="A364" s="12">
        <v>23</v>
      </c>
      <c r="B364" s="13" t="s">
        <v>41</v>
      </c>
      <c r="C364" s="16"/>
      <c r="D364" s="16"/>
      <c r="E364" s="15">
        <f t="shared" si="1011"/>
        <v>0</v>
      </c>
      <c r="F364" s="16"/>
      <c r="G364" s="16"/>
      <c r="H364" s="16">
        <f t="shared" si="1012"/>
        <v>0</v>
      </c>
      <c r="I364" s="16"/>
      <c r="J364" s="16"/>
      <c r="K364" s="16">
        <f t="shared" si="1013"/>
        <v>0</v>
      </c>
      <c r="L364" s="16"/>
      <c r="M364" s="16"/>
      <c r="N364" s="15">
        <f t="shared" si="1014"/>
        <v>0</v>
      </c>
      <c r="O364" s="16"/>
      <c r="P364" s="16"/>
      <c r="Q364" s="16">
        <f t="shared" si="1015"/>
        <v>0</v>
      </c>
      <c r="R364" s="16"/>
      <c r="S364" s="16"/>
      <c r="T364" s="16">
        <f t="shared" si="1016"/>
        <v>0</v>
      </c>
      <c r="U364" s="16"/>
      <c r="V364" s="16"/>
      <c r="W364" s="15">
        <f t="shared" si="1017"/>
        <v>0</v>
      </c>
      <c r="X364" s="16"/>
      <c r="Y364" s="16"/>
      <c r="Z364" s="16">
        <f t="shared" si="1018"/>
        <v>0</v>
      </c>
      <c r="AA364" s="16"/>
      <c r="AB364" s="16"/>
      <c r="AC364" s="16">
        <f t="shared" si="1019"/>
        <v>0</v>
      </c>
      <c r="AD364" s="16"/>
      <c r="AE364" s="16"/>
      <c r="AF364" s="15">
        <f t="shared" si="1020"/>
        <v>0</v>
      </c>
      <c r="AG364" s="16"/>
      <c r="AH364" s="16"/>
      <c r="AI364" s="16">
        <f t="shared" si="1021"/>
        <v>0</v>
      </c>
      <c r="AJ364" s="16"/>
      <c r="AK364" s="16"/>
      <c r="AL364" s="16">
        <f t="shared" si="1022"/>
        <v>0</v>
      </c>
      <c r="AM364" s="16"/>
      <c r="AN364" s="16"/>
      <c r="AO364" s="15">
        <f t="shared" si="1023"/>
        <v>0</v>
      </c>
      <c r="AP364" s="16"/>
      <c r="AQ364" s="16"/>
      <c r="AR364" s="16">
        <f t="shared" si="1024"/>
        <v>0</v>
      </c>
      <c r="AS364" s="16"/>
      <c r="AT364" s="16"/>
      <c r="AU364" s="16">
        <f t="shared" si="1025"/>
        <v>0</v>
      </c>
      <c r="AV364" s="16"/>
      <c r="AW364" s="16"/>
      <c r="AX364" s="15">
        <f t="shared" si="1038"/>
        <v>0</v>
      </c>
      <c r="AY364" s="16"/>
      <c r="AZ364" s="16"/>
      <c r="BA364" s="16">
        <f t="shared" si="1027"/>
        <v>0</v>
      </c>
      <c r="BB364" s="16"/>
      <c r="BC364" s="16"/>
      <c r="BD364" s="16">
        <f t="shared" si="1028"/>
        <v>0</v>
      </c>
      <c r="BE364" s="16"/>
      <c r="BF364" s="16"/>
      <c r="BG364" s="15">
        <f t="shared" si="1029"/>
        <v>0</v>
      </c>
      <c r="BH364" s="16"/>
      <c r="BI364" s="16"/>
      <c r="BJ364" s="16">
        <f t="shared" si="1030"/>
        <v>0</v>
      </c>
      <c r="BK364" s="16"/>
      <c r="BL364" s="16"/>
      <c r="BM364" s="16">
        <f t="shared" si="1031"/>
        <v>0</v>
      </c>
      <c r="BN364" s="16"/>
      <c r="BO364" s="16"/>
      <c r="BP364" s="15">
        <f t="shared" si="1039"/>
        <v>0</v>
      </c>
      <c r="BQ364" s="16"/>
      <c r="BR364" s="16"/>
      <c r="BS364" s="16">
        <f t="shared" si="1033"/>
        <v>0</v>
      </c>
      <c r="BT364" s="16"/>
      <c r="BU364" s="16"/>
      <c r="BV364" s="16">
        <f t="shared" si="1034"/>
        <v>0</v>
      </c>
      <c r="BW364" s="17">
        <v>2</v>
      </c>
      <c r="BX364" s="18">
        <v>4</v>
      </c>
      <c r="BY364" s="19">
        <f t="shared" si="1042"/>
        <v>6</v>
      </c>
      <c r="BZ364" s="20"/>
      <c r="CA364" s="20"/>
      <c r="CB364" s="20"/>
      <c r="CC364" s="20"/>
      <c r="CD364" s="20"/>
    </row>
    <row r="365" spans="1:82" ht="30" customHeight="1" thickBot="1">
      <c r="A365" s="12">
        <v>24</v>
      </c>
      <c r="B365" s="13" t="s">
        <v>42</v>
      </c>
      <c r="C365" s="16"/>
      <c r="D365" s="16"/>
      <c r="E365" s="15">
        <f t="shared" si="1011"/>
        <v>0</v>
      </c>
      <c r="F365" s="16"/>
      <c r="G365" s="16"/>
      <c r="H365" s="16">
        <f t="shared" si="1012"/>
        <v>0</v>
      </c>
      <c r="I365" s="16"/>
      <c r="J365" s="16"/>
      <c r="K365" s="16">
        <f t="shared" si="1013"/>
        <v>0</v>
      </c>
      <c r="L365" s="16"/>
      <c r="M365" s="16"/>
      <c r="N365" s="15">
        <f t="shared" si="1014"/>
        <v>0</v>
      </c>
      <c r="O365" s="16"/>
      <c r="P365" s="16"/>
      <c r="Q365" s="16">
        <f t="shared" si="1015"/>
        <v>0</v>
      </c>
      <c r="R365" s="16"/>
      <c r="S365" s="16"/>
      <c r="T365" s="16">
        <f t="shared" si="1016"/>
        <v>0</v>
      </c>
      <c r="U365" s="16"/>
      <c r="V365" s="16"/>
      <c r="W365" s="15">
        <f t="shared" si="1017"/>
        <v>0</v>
      </c>
      <c r="X365" s="16"/>
      <c r="Y365" s="16"/>
      <c r="Z365" s="16">
        <f t="shared" si="1018"/>
        <v>0</v>
      </c>
      <c r="AA365" s="16"/>
      <c r="AB365" s="16"/>
      <c r="AC365" s="16">
        <f t="shared" si="1019"/>
        <v>0</v>
      </c>
      <c r="AD365" s="16"/>
      <c r="AE365" s="16"/>
      <c r="AF365" s="15">
        <f t="shared" si="1020"/>
        <v>0</v>
      </c>
      <c r="AG365" s="16"/>
      <c r="AH365" s="16"/>
      <c r="AI365" s="16">
        <f t="shared" si="1021"/>
        <v>0</v>
      </c>
      <c r="AJ365" s="16"/>
      <c r="AK365" s="16"/>
      <c r="AL365" s="16">
        <f t="shared" si="1022"/>
        <v>0</v>
      </c>
      <c r="AM365" s="16"/>
      <c r="AN365" s="16"/>
      <c r="AO365" s="15">
        <f t="shared" si="1023"/>
        <v>0</v>
      </c>
      <c r="AP365" s="16"/>
      <c r="AQ365" s="16"/>
      <c r="AR365" s="16">
        <f t="shared" si="1024"/>
        <v>0</v>
      </c>
      <c r="AS365" s="16"/>
      <c r="AT365" s="16"/>
      <c r="AU365" s="16">
        <f t="shared" si="1025"/>
        <v>0</v>
      </c>
      <c r="AV365" s="16"/>
      <c r="AW365" s="16"/>
      <c r="AX365" s="15">
        <f t="shared" si="1038"/>
        <v>0</v>
      </c>
      <c r="AY365" s="16"/>
      <c r="AZ365" s="16"/>
      <c r="BA365" s="16">
        <f t="shared" si="1027"/>
        <v>0</v>
      </c>
      <c r="BB365" s="16"/>
      <c r="BC365" s="16"/>
      <c r="BD365" s="16">
        <f t="shared" si="1028"/>
        <v>0</v>
      </c>
      <c r="BE365" s="16"/>
      <c r="BF365" s="16"/>
      <c r="BG365" s="15">
        <f t="shared" si="1029"/>
        <v>0</v>
      </c>
      <c r="BH365" s="16"/>
      <c r="BI365" s="16"/>
      <c r="BJ365" s="16">
        <f t="shared" si="1030"/>
        <v>0</v>
      </c>
      <c r="BK365" s="16"/>
      <c r="BL365" s="16"/>
      <c r="BM365" s="16">
        <f t="shared" si="1031"/>
        <v>0</v>
      </c>
      <c r="BN365" s="16"/>
      <c r="BO365" s="16"/>
      <c r="BP365" s="15">
        <f t="shared" si="1039"/>
        <v>0</v>
      </c>
      <c r="BQ365" s="16"/>
      <c r="BR365" s="16"/>
      <c r="BS365" s="16">
        <f t="shared" si="1033"/>
        <v>0</v>
      </c>
      <c r="BT365" s="16"/>
      <c r="BU365" s="16"/>
      <c r="BV365" s="16">
        <f t="shared" si="1034"/>
        <v>0</v>
      </c>
      <c r="BW365" s="17">
        <f t="shared" ref="BW365:BW369" si="1043">AM365+AV365+BE365+C365+L365+U365+AD365+BN365</f>
        <v>0</v>
      </c>
      <c r="BX365" s="18">
        <f t="shared" ref="BX365:BX369" si="1044">D365+M365+V365+AE365+AN365+AW365+BF365+BO365</f>
        <v>0</v>
      </c>
      <c r="BY365" s="19">
        <f t="shared" si="1042"/>
        <v>0</v>
      </c>
      <c r="BZ365" s="20"/>
      <c r="CA365" s="20"/>
      <c r="CB365" s="20"/>
      <c r="CC365" s="20"/>
      <c r="CD365" s="20"/>
    </row>
    <row r="366" spans="1:82" ht="30" customHeight="1" thickBot="1">
      <c r="A366" s="12">
        <v>25</v>
      </c>
      <c r="B366" s="13" t="s">
        <v>43</v>
      </c>
      <c r="C366" s="16"/>
      <c r="D366" s="16"/>
      <c r="E366" s="15">
        <f t="shared" si="1011"/>
        <v>0</v>
      </c>
      <c r="F366" s="16"/>
      <c r="G366" s="16"/>
      <c r="H366" s="16">
        <f t="shared" si="1012"/>
        <v>0</v>
      </c>
      <c r="I366" s="16"/>
      <c r="J366" s="16"/>
      <c r="K366" s="16">
        <f t="shared" si="1013"/>
        <v>0</v>
      </c>
      <c r="L366" s="16"/>
      <c r="M366" s="16"/>
      <c r="N366" s="15">
        <f t="shared" si="1014"/>
        <v>0</v>
      </c>
      <c r="O366" s="16"/>
      <c r="P366" s="16"/>
      <c r="Q366" s="16">
        <f t="shared" si="1015"/>
        <v>0</v>
      </c>
      <c r="R366" s="16"/>
      <c r="S366" s="16"/>
      <c r="T366" s="16">
        <f t="shared" si="1016"/>
        <v>0</v>
      </c>
      <c r="U366" s="16"/>
      <c r="V366" s="16"/>
      <c r="W366" s="15">
        <f t="shared" si="1017"/>
        <v>0</v>
      </c>
      <c r="X366" s="16"/>
      <c r="Y366" s="16"/>
      <c r="Z366" s="16">
        <f t="shared" si="1018"/>
        <v>0</v>
      </c>
      <c r="AA366" s="16"/>
      <c r="AB366" s="16"/>
      <c r="AC366" s="16">
        <f t="shared" si="1019"/>
        <v>0</v>
      </c>
      <c r="AD366" s="16"/>
      <c r="AE366" s="16"/>
      <c r="AF366" s="15">
        <f t="shared" si="1020"/>
        <v>0</v>
      </c>
      <c r="AG366" s="16"/>
      <c r="AH366" s="16"/>
      <c r="AI366" s="16">
        <f t="shared" si="1021"/>
        <v>0</v>
      </c>
      <c r="AJ366" s="16"/>
      <c r="AK366" s="16"/>
      <c r="AL366" s="16">
        <f t="shared" si="1022"/>
        <v>0</v>
      </c>
      <c r="AM366" s="16"/>
      <c r="AN366" s="16"/>
      <c r="AO366" s="15">
        <f t="shared" si="1023"/>
        <v>0</v>
      </c>
      <c r="AP366" s="16"/>
      <c r="AQ366" s="16"/>
      <c r="AR366" s="16">
        <f t="shared" si="1024"/>
        <v>0</v>
      </c>
      <c r="AS366" s="16"/>
      <c r="AT366" s="16"/>
      <c r="AU366" s="16">
        <f t="shared" si="1025"/>
        <v>0</v>
      </c>
      <c r="AV366" s="16"/>
      <c r="AW366" s="16"/>
      <c r="AX366" s="15">
        <f t="shared" si="1038"/>
        <v>0</v>
      </c>
      <c r="AY366" s="16"/>
      <c r="AZ366" s="16"/>
      <c r="BA366" s="16">
        <f t="shared" si="1027"/>
        <v>0</v>
      </c>
      <c r="BB366" s="16"/>
      <c r="BC366" s="16"/>
      <c r="BD366" s="16">
        <f t="shared" si="1028"/>
        <v>0</v>
      </c>
      <c r="BE366" s="16"/>
      <c r="BF366" s="16"/>
      <c r="BG366" s="15">
        <f t="shared" si="1029"/>
        <v>0</v>
      </c>
      <c r="BH366" s="16"/>
      <c r="BI366" s="16"/>
      <c r="BJ366" s="16">
        <f t="shared" si="1030"/>
        <v>0</v>
      </c>
      <c r="BK366" s="16"/>
      <c r="BL366" s="16"/>
      <c r="BM366" s="16">
        <f t="shared" si="1031"/>
        <v>0</v>
      </c>
      <c r="BN366" s="16"/>
      <c r="BO366" s="16"/>
      <c r="BP366" s="15">
        <f t="shared" si="1039"/>
        <v>0</v>
      </c>
      <c r="BQ366" s="16"/>
      <c r="BR366" s="16"/>
      <c r="BS366" s="16">
        <f t="shared" si="1033"/>
        <v>0</v>
      </c>
      <c r="BT366" s="16"/>
      <c r="BU366" s="16"/>
      <c r="BV366" s="16">
        <f t="shared" si="1034"/>
        <v>0</v>
      </c>
      <c r="BW366" s="17">
        <f t="shared" si="1043"/>
        <v>0</v>
      </c>
      <c r="BX366" s="18">
        <f t="shared" si="1044"/>
        <v>0</v>
      </c>
      <c r="BY366" s="19">
        <f t="shared" si="1042"/>
        <v>0</v>
      </c>
      <c r="BZ366" s="20"/>
      <c r="CA366" s="20"/>
      <c r="CB366" s="20"/>
      <c r="CC366" s="20"/>
      <c r="CD366" s="20"/>
    </row>
    <row r="367" spans="1:82" ht="30" customHeight="1" thickBot="1">
      <c r="A367" s="12">
        <v>26</v>
      </c>
      <c r="B367" s="13" t="s">
        <v>44</v>
      </c>
      <c r="C367" s="16"/>
      <c r="D367" s="16"/>
      <c r="E367" s="15">
        <f t="shared" si="1011"/>
        <v>0</v>
      </c>
      <c r="F367" s="16"/>
      <c r="G367" s="16"/>
      <c r="H367" s="16">
        <f t="shared" si="1012"/>
        <v>0</v>
      </c>
      <c r="I367" s="16"/>
      <c r="J367" s="16"/>
      <c r="K367" s="16">
        <f t="shared" si="1013"/>
        <v>0</v>
      </c>
      <c r="L367" s="16"/>
      <c r="M367" s="16"/>
      <c r="N367" s="15">
        <f t="shared" si="1014"/>
        <v>0</v>
      </c>
      <c r="O367" s="16"/>
      <c r="P367" s="16"/>
      <c r="Q367" s="16">
        <f t="shared" si="1015"/>
        <v>0</v>
      </c>
      <c r="R367" s="16"/>
      <c r="S367" s="16"/>
      <c r="T367" s="16">
        <f t="shared" si="1016"/>
        <v>0</v>
      </c>
      <c r="U367" s="16"/>
      <c r="V367" s="16"/>
      <c r="W367" s="15">
        <f t="shared" si="1017"/>
        <v>0</v>
      </c>
      <c r="X367" s="16"/>
      <c r="Y367" s="16"/>
      <c r="Z367" s="16">
        <f t="shared" si="1018"/>
        <v>0</v>
      </c>
      <c r="AA367" s="16"/>
      <c r="AB367" s="16"/>
      <c r="AC367" s="16">
        <f t="shared" si="1019"/>
        <v>0</v>
      </c>
      <c r="AD367" s="16"/>
      <c r="AE367" s="16"/>
      <c r="AF367" s="15">
        <f t="shared" si="1020"/>
        <v>0</v>
      </c>
      <c r="AG367" s="16"/>
      <c r="AH367" s="16"/>
      <c r="AI367" s="16">
        <f t="shared" si="1021"/>
        <v>0</v>
      </c>
      <c r="AJ367" s="16"/>
      <c r="AK367" s="16"/>
      <c r="AL367" s="16">
        <f t="shared" si="1022"/>
        <v>0</v>
      </c>
      <c r="AM367" s="16"/>
      <c r="AN367" s="16"/>
      <c r="AO367" s="15">
        <f t="shared" si="1023"/>
        <v>0</v>
      </c>
      <c r="AP367" s="16"/>
      <c r="AQ367" s="16"/>
      <c r="AR367" s="16">
        <f t="shared" si="1024"/>
        <v>0</v>
      </c>
      <c r="AS367" s="16"/>
      <c r="AT367" s="16"/>
      <c r="AU367" s="16">
        <f t="shared" si="1025"/>
        <v>0</v>
      </c>
      <c r="AV367" s="16"/>
      <c r="AW367" s="16"/>
      <c r="AX367" s="15">
        <f t="shared" si="1038"/>
        <v>0</v>
      </c>
      <c r="AY367" s="16"/>
      <c r="AZ367" s="16"/>
      <c r="BA367" s="16">
        <f t="shared" si="1027"/>
        <v>0</v>
      </c>
      <c r="BB367" s="16"/>
      <c r="BC367" s="16"/>
      <c r="BD367" s="16">
        <f t="shared" si="1028"/>
        <v>0</v>
      </c>
      <c r="BE367" s="16"/>
      <c r="BF367" s="16"/>
      <c r="BG367" s="15">
        <f t="shared" si="1029"/>
        <v>0</v>
      </c>
      <c r="BH367" s="16"/>
      <c r="BI367" s="16"/>
      <c r="BJ367" s="16">
        <f t="shared" si="1030"/>
        <v>0</v>
      </c>
      <c r="BK367" s="16"/>
      <c r="BL367" s="16"/>
      <c r="BM367" s="16">
        <f t="shared" si="1031"/>
        <v>0</v>
      </c>
      <c r="BN367" s="16"/>
      <c r="BO367" s="16"/>
      <c r="BP367" s="15">
        <f t="shared" si="1039"/>
        <v>0</v>
      </c>
      <c r="BQ367" s="16"/>
      <c r="BR367" s="16"/>
      <c r="BS367" s="16">
        <f t="shared" si="1033"/>
        <v>0</v>
      </c>
      <c r="BT367" s="16"/>
      <c r="BU367" s="16"/>
      <c r="BV367" s="16">
        <f t="shared" si="1034"/>
        <v>0</v>
      </c>
      <c r="BW367" s="17">
        <f t="shared" si="1043"/>
        <v>0</v>
      </c>
      <c r="BX367" s="18">
        <f t="shared" si="1044"/>
        <v>0</v>
      </c>
      <c r="BY367" s="19">
        <f t="shared" si="1042"/>
        <v>0</v>
      </c>
      <c r="BZ367" s="20"/>
      <c r="CA367" s="20"/>
      <c r="CB367" s="20"/>
      <c r="CC367" s="20"/>
      <c r="CD367" s="20"/>
    </row>
    <row r="368" spans="1:82" ht="30" customHeight="1" thickBot="1">
      <c r="A368" s="12">
        <v>27</v>
      </c>
      <c r="B368" s="13" t="s">
        <v>45</v>
      </c>
      <c r="C368" s="16"/>
      <c r="D368" s="16"/>
      <c r="E368" s="15">
        <f t="shared" si="1011"/>
        <v>0</v>
      </c>
      <c r="F368" s="16"/>
      <c r="G368" s="16"/>
      <c r="H368" s="16">
        <f t="shared" si="1012"/>
        <v>0</v>
      </c>
      <c r="I368" s="16"/>
      <c r="J368" s="16"/>
      <c r="K368" s="16">
        <f t="shared" si="1013"/>
        <v>0</v>
      </c>
      <c r="L368" s="16"/>
      <c r="M368" s="16"/>
      <c r="N368" s="15">
        <f t="shared" si="1014"/>
        <v>0</v>
      </c>
      <c r="O368" s="16"/>
      <c r="P368" s="16"/>
      <c r="Q368" s="16">
        <f t="shared" si="1015"/>
        <v>0</v>
      </c>
      <c r="R368" s="16"/>
      <c r="S368" s="16"/>
      <c r="T368" s="16">
        <f t="shared" si="1016"/>
        <v>0</v>
      </c>
      <c r="U368" s="16"/>
      <c r="V368" s="16"/>
      <c r="W368" s="15">
        <f t="shared" si="1017"/>
        <v>0</v>
      </c>
      <c r="X368" s="16"/>
      <c r="Y368" s="16"/>
      <c r="Z368" s="16">
        <f t="shared" si="1018"/>
        <v>0</v>
      </c>
      <c r="AA368" s="16"/>
      <c r="AB368" s="16"/>
      <c r="AC368" s="16">
        <f t="shared" si="1019"/>
        <v>0</v>
      </c>
      <c r="AD368" s="16"/>
      <c r="AE368" s="16"/>
      <c r="AF368" s="15">
        <f t="shared" si="1020"/>
        <v>0</v>
      </c>
      <c r="AG368" s="16"/>
      <c r="AH368" s="16"/>
      <c r="AI368" s="16">
        <f t="shared" si="1021"/>
        <v>0</v>
      </c>
      <c r="AJ368" s="16"/>
      <c r="AK368" s="16"/>
      <c r="AL368" s="16">
        <f t="shared" si="1022"/>
        <v>0</v>
      </c>
      <c r="AM368" s="16"/>
      <c r="AN368" s="16"/>
      <c r="AO368" s="15">
        <f t="shared" si="1023"/>
        <v>0</v>
      </c>
      <c r="AP368" s="16"/>
      <c r="AQ368" s="16"/>
      <c r="AR368" s="16">
        <f t="shared" si="1024"/>
        <v>0</v>
      </c>
      <c r="AS368" s="16"/>
      <c r="AT368" s="16"/>
      <c r="AU368" s="16">
        <f t="shared" si="1025"/>
        <v>0</v>
      </c>
      <c r="AV368" s="16"/>
      <c r="AW368" s="16"/>
      <c r="AX368" s="15">
        <f t="shared" si="1038"/>
        <v>0</v>
      </c>
      <c r="AY368" s="16"/>
      <c r="AZ368" s="16"/>
      <c r="BA368" s="16">
        <f t="shared" si="1027"/>
        <v>0</v>
      </c>
      <c r="BB368" s="16"/>
      <c r="BC368" s="16"/>
      <c r="BD368" s="16">
        <f t="shared" si="1028"/>
        <v>0</v>
      </c>
      <c r="BE368" s="16"/>
      <c r="BF368" s="16"/>
      <c r="BG368" s="15">
        <f t="shared" si="1029"/>
        <v>0</v>
      </c>
      <c r="BH368" s="16"/>
      <c r="BI368" s="16"/>
      <c r="BJ368" s="16">
        <f t="shared" si="1030"/>
        <v>0</v>
      </c>
      <c r="BK368" s="16"/>
      <c r="BL368" s="16"/>
      <c r="BM368" s="16">
        <f t="shared" si="1031"/>
        <v>0</v>
      </c>
      <c r="BN368" s="16"/>
      <c r="BO368" s="16"/>
      <c r="BP368" s="15">
        <f t="shared" si="1039"/>
        <v>0</v>
      </c>
      <c r="BQ368" s="16"/>
      <c r="BR368" s="16"/>
      <c r="BS368" s="16">
        <f t="shared" si="1033"/>
        <v>0</v>
      </c>
      <c r="BT368" s="16"/>
      <c r="BU368" s="16"/>
      <c r="BV368" s="16">
        <f t="shared" si="1034"/>
        <v>0</v>
      </c>
      <c r="BW368" s="17">
        <f t="shared" si="1043"/>
        <v>0</v>
      </c>
      <c r="BX368" s="18">
        <f t="shared" si="1044"/>
        <v>0</v>
      </c>
      <c r="BY368" s="19">
        <f t="shared" si="1042"/>
        <v>0</v>
      </c>
      <c r="BZ368" s="20"/>
      <c r="CA368" s="20"/>
      <c r="CB368" s="20"/>
      <c r="CC368" s="20"/>
      <c r="CD368" s="20"/>
    </row>
    <row r="369" spans="1:82" ht="30" customHeight="1" thickBot="1">
      <c r="A369" s="311" t="s">
        <v>12</v>
      </c>
      <c r="B369" s="312"/>
      <c r="C369" s="58">
        <f t="shared" ref="C369:D369" si="1045">SUM(C342:C368)</f>
        <v>0</v>
      </c>
      <c r="D369" s="58">
        <f t="shared" si="1045"/>
        <v>0</v>
      </c>
      <c r="E369" s="15">
        <f t="shared" si="1011"/>
        <v>0</v>
      </c>
      <c r="F369" s="58">
        <f t="shared" ref="F369:G369" si="1046">SUM(F342:F368)</f>
        <v>0</v>
      </c>
      <c r="G369" s="58">
        <f t="shared" si="1046"/>
        <v>0</v>
      </c>
      <c r="H369" s="16">
        <f t="shared" si="1012"/>
        <v>0</v>
      </c>
      <c r="I369" s="58">
        <f t="shared" ref="I369:J369" si="1047">SUM(I342:I368)</f>
        <v>0</v>
      </c>
      <c r="J369" s="58">
        <f t="shared" si="1047"/>
        <v>0</v>
      </c>
      <c r="K369" s="16">
        <f t="shared" si="1013"/>
        <v>0</v>
      </c>
      <c r="L369" s="58">
        <f t="shared" ref="L369:M369" si="1048">SUM(L342:L368)</f>
        <v>0</v>
      </c>
      <c r="M369" s="58">
        <f t="shared" si="1048"/>
        <v>0</v>
      </c>
      <c r="N369" s="15">
        <f t="shared" si="1014"/>
        <v>0</v>
      </c>
      <c r="O369" s="58">
        <f t="shared" ref="O369:P369" si="1049">SUM(O342:O368)</f>
        <v>0</v>
      </c>
      <c r="P369" s="58">
        <f t="shared" si="1049"/>
        <v>0</v>
      </c>
      <c r="Q369" s="16">
        <f t="shared" si="1015"/>
        <v>0</v>
      </c>
      <c r="R369" s="58">
        <f t="shared" ref="R369:S369" si="1050">SUM(R342:R368)</f>
        <v>0</v>
      </c>
      <c r="S369" s="58">
        <f t="shared" si="1050"/>
        <v>0</v>
      </c>
      <c r="T369" s="16">
        <f t="shared" si="1016"/>
        <v>0</v>
      </c>
      <c r="U369" s="58">
        <f t="shared" ref="U369:V369" si="1051">SUM(U342:U368)</f>
        <v>0</v>
      </c>
      <c r="V369" s="58">
        <f t="shared" si="1051"/>
        <v>0</v>
      </c>
      <c r="W369" s="15">
        <f t="shared" si="1017"/>
        <v>0</v>
      </c>
      <c r="X369" s="58">
        <f t="shared" ref="X369:Y369" si="1052">SUM(X342:X368)</f>
        <v>0</v>
      </c>
      <c r="Y369" s="58">
        <f t="shared" si="1052"/>
        <v>0</v>
      </c>
      <c r="Z369" s="16">
        <f t="shared" si="1018"/>
        <v>0</v>
      </c>
      <c r="AA369" s="58">
        <f t="shared" ref="AA369:AB369" si="1053">SUM(AA342:AA368)</f>
        <v>0</v>
      </c>
      <c r="AB369" s="58">
        <f t="shared" si="1053"/>
        <v>0</v>
      </c>
      <c r="AC369" s="16">
        <f t="shared" si="1019"/>
        <v>0</v>
      </c>
      <c r="AD369" s="58">
        <f t="shared" ref="AD369:AE369" si="1054">SUM(AD342:AD368)</f>
        <v>0</v>
      </c>
      <c r="AE369" s="58">
        <f t="shared" si="1054"/>
        <v>0</v>
      </c>
      <c r="AF369" s="15">
        <f t="shared" si="1020"/>
        <v>0</v>
      </c>
      <c r="AG369" s="58">
        <f t="shared" ref="AG369:AH369" si="1055">SUM(AG342:AG368)</f>
        <v>0</v>
      </c>
      <c r="AH369" s="58">
        <f t="shared" si="1055"/>
        <v>0</v>
      </c>
      <c r="AI369" s="16">
        <f t="shared" si="1021"/>
        <v>0</v>
      </c>
      <c r="AJ369" s="58">
        <f t="shared" ref="AJ369:AK369" si="1056">SUM(AJ342:AJ368)</f>
        <v>0</v>
      </c>
      <c r="AK369" s="58">
        <f t="shared" si="1056"/>
        <v>0</v>
      </c>
      <c r="AL369" s="16">
        <f t="shared" si="1022"/>
        <v>0</v>
      </c>
      <c r="AM369" s="58">
        <f t="shared" ref="AM369:AN369" si="1057">SUM(AM342:AM368)</f>
        <v>0</v>
      </c>
      <c r="AN369" s="58">
        <f t="shared" si="1057"/>
        <v>0</v>
      </c>
      <c r="AO369" s="15">
        <f t="shared" si="1023"/>
        <v>0</v>
      </c>
      <c r="AP369" s="58">
        <f t="shared" ref="AP369:AQ369" si="1058">SUM(AP342:AP368)</f>
        <v>0</v>
      </c>
      <c r="AQ369" s="58">
        <f t="shared" si="1058"/>
        <v>0</v>
      </c>
      <c r="AR369" s="16">
        <f t="shared" si="1024"/>
        <v>0</v>
      </c>
      <c r="AS369" s="58">
        <f t="shared" ref="AS369:AT369" si="1059">SUM(AS342:AS368)</f>
        <v>0</v>
      </c>
      <c r="AT369" s="58">
        <f t="shared" si="1059"/>
        <v>0</v>
      </c>
      <c r="AU369" s="16">
        <f t="shared" si="1025"/>
        <v>0</v>
      </c>
      <c r="AV369" s="58">
        <f t="shared" ref="AV369:AW369" si="1060">SUM(AV342:AV368)</f>
        <v>0</v>
      </c>
      <c r="AW369" s="58">
        <f t="shared" si="1060"/>
        <v>0</v>
      </c>
      <c r="AX369" s="15">
        <f t="shared" si="1038"/>
        <v>0</v>
      </c>
      <c r="AY369" s="58">
        <f t="shared" ref="AY369:AZ369" si="1061">SUM(AY342:AY368)</f>
        <v>0</v>
      </c>
      <c r="AZ369" s="58">
        <f t="shared" si="1061"/>
        <v>0</v>
      </c>
      <c r="BA369" s="16">
        <f t="shared" si="1027"/>
        <v>0</v>
      </c>
      <c r="BB369" s="58">
        <f t="shared" ref="BB369:BC369" si="1062">SUM(BB342:BB368)</f>
        <v>0</v>
      </c>
      <c r="BC369" s="58">
        <f t="shared" si="1062"/>
        <v>0</v>
      </c>
      <c r="BD369" s="16">
        <f t="shared" si="1028"/>
        <v>0</v>
      </c>
      <c r="BE369" s="58">
        <f t="shared" ref="BE369:BF369" si="1063">SUM(BE342:BE368)</f>
        <v>0</v>
      </c>
      <c r="BF369" s="58">
        <f t="shared" si="1063"/>
        <v>0</v>
      </c>
      <c r="BG369" s="15">
        <f t="shared" si="1029"/>
        <v>0</v>
      </c>
      <c r="BH369" s="58">
        <f t="shared" ref="BH369:BI369" si="1064">SUM(BH342:BH368)</f>
        <v>0</v>
      </c>
      <c r="BI369" s="58">
        <f t="shared" si="1064"/>
        <v>0</v>
      </c>
      <c r="BJ369" s="16">
        <f t="shared" si="1030"/>
        <v>0</v>
      </c>
      <c r="BK369" s="58">
        <f t="shared" ref="BK369:BL369" si="1065">SUM(BK342:BK368)</f>
        <v>0</v>
      </c>
      <c r="BL369" s="58">
        <f t="shared" si="1065"/>
        <v>0</v>
      </c>
      <c r="BM369" s="16">
        <f t="shared" si="1031"/>
        <v>0</v>
      </c>
      <c r="BN369" s="58">
        <f t="shared" ref="BN369:BO369" si="1066">SUM(BN342:BN368)</f>
        <v>0</v>
      </c>
      <c r="BO369" s="58">
        <f t="shared" si="1066"/>
        <v>0</v>
      </c>
      <c r="BP369" s="15">
        <f t="shared" si="1039"/>
        <v>0</v>
      </c>
      <c r="BQ369" s="58">
        <f t="shared" ref="BQ369:BR369" si="1067">SUM(BQ342:BQ368)</f>
        <v>0</v>
      </c>
      <c r="BR369" s="58">
        <f t="shared" si="1067"/>
        <v>0</v>
      </c>
      <c r="BS369" s="16">
        <f t="shared" si="1033"/>
        <v>0</v>
      </c>
      <c r="BT369" s="58">
        <f t="shared" ref="BT369:BU369" si="1068">SUM(BT342:BT368)</f>
        <v>0</v>
      </c>
      <c r="BU369" s="58">
        <f t="shared" si="1068"/>
        <v>0</v>
      </c>
      <c r="BV369" s="58">
        <f>BU369+BT369</f>
        <v>0</v>
      </c>
      <c r="BW369" s="59">
        <f t="shared" si="1043"/>
        <v>0</v>
      </c>
      <c r="BX369" s="60">
        <f t="shared" si="1044"/>
        <v>0</v>
      </c>
      <c r="BY369" s="61">
        <f t="shared" si="1042"/>
        <v>0</v>
      </c>
      <c r="BZ369" s="20"/>
      <c r="CA369" s="20"/>
      <c r="CB369" s="20"/>
      <c r="CC369" s="20"/>
      <c r="CD369" s="20"/>
    </row>
    <row r="370" spans="1:82" ht="14.25" customHeight="1">
      <c r="BY370" s="62"/>
    </row>
    <row r="371" spans="1:82" ht="14.25" customHeight="1">
      <c r="A371" s="6" t="s">
        <v>46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3"/>
      <c r="CD371" s="5">
        <v>0</v>
      </c>
    </row>
    <row r="372" spans="1:82" ht="14.25" customHeight="1">
      <c r="A372" s="6" t="s">
        <v>58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3"/>
    </row>
    <row r="373" spans="1:82" ht="14.25" customHeight="1" thickBot="1">
      <c r="A373" s="326" t="s">
        <v>1</v>
      </c>
      <c r="B373" s="317"/>
      <c r="C373" s="317"/>
      <c r="D373" s="317"/>
      <c r="E373" s="317"/>
      <c r="F373" s="317"/>
      <c r="G373" s="317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17"/>
      <c r="AC373" s="317"/>
      <c r="AD373" s="317"/>
      <c r="AE373" s="317"/>
      <c r="AF373" s="317"/>
      <c r="AG373" s="317"/>
      <c r="AH373" s="317"/>
      <c r="AI373" s="317"/>
      <c r="AJ373" s="317"/>
      <c r="AK373" s="317"/>
      <c r="AL373" s="317"/>
      <c r="AM373" s="317"/>
      <c r="AN373" s="317"/>
      <c r="AO373" s="317"/>
      <c r="AP373" s="317"/>
      <c r="AQ373" s="317"/>
      <c r="AR373" s="317"/>
      <c r="AS373" s="317"/>
      <c r="AT373" s="317"/>
      <c r="AU373" s="317"/>
      <c r="AV373" s="317"/>
      <c r="AW373" s="317"/>
      <c r="AX373" s="317"/>
      <c r="AY373" s="317"/>
      <c r="AZ373" s="317"/>
      <c r="BA373" s="317"/>
      <c r="BB373" s="317"/>
      <c r="BC373" s="317"/>
      <c r="BD373" s="317"/>
      <c r="BE373" s="317"/>
      <c r="BF373" s="317"/>
      <c r="BG373" s="317"/>
      <c r="BH373" s="317"/>
      <c r="BI373" s="317"/>
      <c r="BJ373" s="317"/>
      <c r="BK373" s="317"/>
      <c r="BL373" s="317"/>
      <c r="BM373" s="317"/>
      <c r="BN373" s="317"/>
      <c r="BO373" s="317"/>
      <c r="BP373" s="317"/>
      <c r="BQ373" s="317"/>
      <c r="BR373" s="317"/>
      <c r="BS373" s="317"/>
      <c r="BT373" s="317"/>
      <c r="BU373" s="317"/>
      <c r="BV373" s="317"/>
      <c r="BW373" s="7"/>
      <c r="BX373" s="7"/>
      <c r="BY373" s="7"/>
    </row>
    <row r="374" spans="1:82" ht="111" customHeight="1" thickBot="1">
      <c r="A374" s="327" t="s">
        <v>2</v>
      </c>
      <c r="B374" s="327" t="s">
        <v>3</v>
      </c>
      <c r="C374" s="330" t="s">
        <v>4</v>
      </c>
      <c r="D374" s="331"/>
      <c r="E374" s="331"/>
      <c r="F374" s="331"/>
      <c r="G374" s="331"/>
      <c r="H374" s="331"/>
      <c r="I374" s="331"/>
      <c r="J374" s="331"/>
      <c r="K374" s="312"/>
      <c r="L374" s="330" t="s">
        <v>5</v>
      </c>
      <c r="M374" s="331"/>
      <c r="N374" s="331"/>
      <c r="O374" s="331"/>
      <c r="P374" s="331"/>
      <c r="Q374" s="331"/>
      <c r="R374" s="331"/>
      <c r="S374" s="331"/>
      <c r="T374" s="312"/>
      <c r="U374" s="330" t="s">
        <v>6</v>
      </c>
      <c r="V374" s="331"/>
      <c r="W374" s="331"/>
      <c r="X374" s="331"/>
      <c r="Y374" s="331"/>
      <c r="Z374" s="331"/>
      <c r="AA374" s="331"/>
      <c r="AB374" s="331"/>
      <c r="AC374" s="312"/>
      <c r="AD374" s="330" t="s">
        <v>7</v>
      </c>
      <c r="AE374" s="331"/>
      <c r="AF374" s="331"/>
      <c r="AG374" s="331"/>
      <c r="AH374" s="331"/>
      <c r="AI374" s="331"/>
      <c r="AJ374" s="331"/>
      <c r="AK374" s="331"/>
      <c r="AL374" s="312"/>
      <c r="AM374" s="330" t="s">
        <v>8</v>
      </c>
      <c r="AN374" s="331"/>
      <c r="AO374" s="331"/>
      <c r="AP374" s="331"/>
      <c r="AQ374" s="331"/>
      <c r="AR374" s="331"/>
      <c r="AS374" s="331"/>
      <c r="AT374" s="331"/>
      <c r="AU374" s="312"/>
      <c r="AV374" s="330" t="s">
        <v>9</v>
      </c>
      <c r="AW374" s="331"/>
      <c r="AX374" s="331"/>
      <c r="AY374" s="331"/>
      <c r="AZ374" s="331"/>
      <c r="BA374" s="331"/>
      <c r="BB374" s="331"/>
      <c r="BC374" s="331"/>
      <c r="BD374" s="312"/>
      <c r="BE374" s="330" t="s">
        <v>10</v>
      </c>
      <c r="BF374" s="331"/>
      <c r="BG374" s="331"/>
      <c r="BH374" s="331"/>
      <c r="BI374" s="331"/>
      <c r="BJ374" s="331"/>
      <c r="BK374" s="331"/>
      <c r="BL374" s="331"/>
      <c r="BM374" s="312"/>
      <c r="BN374" s="330" t="s">
        <v>11</v>
      </c>
      <c r="BO374" s="331"/>
      <c r="BP374" s="331"/>
      <c r="BQ374" s="331"/>
      <c r="BR374" s="331"/>
      <c r="BS374" s="331"/>
      <c r="BT374" s="331"/>
      <c r="BU374" s="331"/>
      <c r="BV374" s="312"/>
      <c r="BW374" s="322" t="s">
        <v>12</v>
      </c>
      <c r="BX374" s="314"/>
      <c r="BY374" s="315"/>
    </row>
    <row r="375" spans="1:82" ht="15" customHeight="1">
      <c r="A375" s="328"/>
      <c r="B375" s="328"/>
      <c r="C375" s="313" t="s">
        <v>13</v>
      </c>
      <c r="D375" s="314"/>
      <c r="E375" s="315"/>
      <c r="F375" s="313" t="s">
        <v>14</v>
      </c>
      <c r="G375" s="314"/>
      <c r="H375" s="315"/>
      <c r="I375" s="313" t="s">
        <v>15</v>
      </c>
      <c r="J375" s="314"/>
      <c r="K375" s="315"/>
      <c r="L375" s="313" t="s">
        <v>13</v>
      </c>
      <c r="M375" s="314"/>
      <c r="N375" s="315"/>
      <c r="O375" s="313" t="s">
        <v>14</v>
      </c>
      <c r="P375" s="314"/>
      <c r="Q375" s="315"/>
      <c r="R375" s="313" t="s">
        <v>15</v>
      </c>
      <c r="S375" s="314"/>
      <c r="T375" s="315"/>
      <c r="U375" s="313" t="s">
        <v>13</v>
      </c>
      <c r="V375" s="314"/>
      <c r="W375" s="315"/>
      <c r="X375" s="313" t="s">
        <v>14</v>
      </c>
      <c r="Y375" s="314"/>
      <c r="Z375" s="315"/>
      <c r="AA375" s="313" t="s">
        <v>15</v>
      </c>
      <c r="AB375" s="314"/>
      <c r="AC375" s="315"/>
      <c r="AD375" s="313" t="s">
        <v>13</v>
      </c>
      <c r="AE375" s="314"/>
      <c r="AF375" s="315"/>
      <c r="AG375" s="313" t="s">
        <v>14</v>
      </c>
      <c r="AH375" s="314"/>
      <c r="AI375" s="315"/>
      <c r="AJ375" s="313" t="s">
        <v>15</v>
      </c>
      <c r="AK375" s="314"/>
      <c r="AL375" s="315"/>
      <c r="AM375" s="313" t="s">
        <v>13</v>
      </c>
      <c r="AN375" s="314"/>
      <c r="AO375" s="315"/>
      <c r="AP375" s="313" t="s">
        <v>14</v>
      </c>
      <c r="AQ375" s="314"/>
      <c r="AR375" s="315"/>
      <c r="AS375" s="313" t="s">
        <v>15</v>
      </c>
      <c r="AT375" s="314"/>
      <c r="AU375" s="315"/>
      <c r="AV375" s="313" t="s">
        <v>13</v>
      </c>
      <c r="AW375" s="314"/>
      <c r="AX375" s="315"/>
      <c r="AY375" s="313" t="s">
        <v>14</v>
      </c>
      <c r="AZ375" s="314"/>
      <c r="BA375" s="315"/>
      <c r="BB375" s="313" t="s">
        <v>15</v>
      </c>
      <c r="BC375" s="314"/>
      <c r="BD375" s="315"/>
      <c r="BE375" s="313" t="s">
        <v>13</v>
      </c>
      <c r="BF375" s="314"/>
      <c r="BG375" s="315"/>
      <c r="BH375" s="313" t="s">
        <v>14</v>
      </c>
      <c r="BI375" s="314"/>
      <c r="BJ375" s="315"/>
      <c r="BK375" s="313" t="s">
        <v>15</v>
      </c>
      <c r="BL375" s="314"/>
      <c r="BM375" s="315"/>
      <c r="BN375" s="313" t="s">
        <v>13</v>
      </c>
      <c r="BO375" s="314"/>
      <c r="BP375" s="315"/>
      <c r="BQ375" s="313" t="s">
        <v>14</v>
      </c>
      <c r="BR375" s="314"/>
      <c r="BS375" s="315"/>
      <c r="BT375" s="313" t="s">
        <v>15</v>
      </c>
      <c r="BU375" s="314"/>
      <c r="BV375" s="315"/>
      <c r="BW375" s="316"/>
      <c r="BX375" s="317"/>
      <c r="BY375" s="318"/>
    </row>
    <row r="376" spans="1:82" ht="15" customHeight="1">
      <c r="A376" s="328"/>
      <c r="B376" s="328"/>
      <c r="C376" s="316"/>
      <c r="D376" s="317"/>
      <c r="E376" s="318"/>
      <c r="F376" s="316"/>
      <c r="G376" s="317"/>
      <c r="H376" s="318"/>
      <c r="I376" s="316"/>
      <c r="J376" s="317"/>
      <c r="K376" s="318"/>
      <c r="L376" s="316"/>
      <c r="M376" s="317"/>
      <c r="N376" s="318"/>
      <c r="O376" s="316"/>
      <c r="P376" s="317"/>
      <c r="Q376" s="318"/>
      <c r="R376" s="316"/>
      <c r="S376" s="317"/>
      <c r="T376" s="318"/>
      <c r="U376" s="316"/>
      <c r="V376" s="317"/>
      <c r="W376" s="318"/>
      <c r="X376" s="316"/>
      <c r="Y376" s="317"/>
      <c r="Z376" s="318"/>
      <c r="AA376" s="316"/>
      <c r="AB376" s="317"/>
      <c r="AC376" s="318"/>
      <c r="AD376" s="316"/>
      <c r="AE376" s="317"/>
      <c r="AF376" s="318"/>
      <c r="AG376" s="316"/>
      <c r="AH376" s="317"/>
      <c r="AI376" s="318"/>
      <c r="AJ376" s="316"/>
      <c r="AK376" s="317"/>
      <c r="AL376" s="318"/>
      <c r="AM376" s="316"/>
      <c r="AN376" s="317"/>
      <c r="AO376" s="318"/>
      <c r="AP376" s="316"/>
      <c r="AQ376" s="317"/>
      <c r="AR376" s="318"/>
      <c r="AS376" s="316"/>
      <c r="AT376" s="317"/>
      <c r="AU376" s="318"/>
      <c r="AV376" s="316"/>
      <c r="AW376" s="317"/>
      <c r="AX376" s="318"/>
      <c r="AY376" s="316"/>
      <c r="AZ376" s="317"/>
      <c r="BA376" s="318"/>
      <c r="BB376" s="316"/>
      <c r="BC376" s="317"/>
      <c r="BD376" s="318"/>
      <c r="BE376" s="316"/>
      <c r="BF376" s="317"/>
      <c r="BG376" s="318"/>
      <c r="BH376" s="316"/>
      <c r="BI376" s="317"/>
      <c r="BJ376" s="318"/>
      <c r="BK376" s="316"/>
      <c r="BL376" s="317"/>
      <c r="BM376" s="318"/>
      <c r="BN376" s="316"/>
      <c r="BO376" s="317"/>
      <c r="BP376" s="318"/>
      <c r="BQ376" s="316"/>
      <c r="BR376" s="317"/>
      <c r="BS376" s="318"/>
      <c r="BT376" s="316"/>
      <c r="BU376" s="317"/>
      <c r="BV376" s="318"/>
      <c r="BW376" s="316"/>
      <c r="BX376" s="317"/>
      <c r="BY376" s="318"/>
    </row>
    <row r="377" spans="1:82" ht="15" customHeight="1" thickBot="1">
      <c r="A377" s="328"/>
      <c r="B377" s="328"/>
      <c r="C377" s="319"/>
      <c r="D377" s="320"/>
      <c r="E377" s="321"/>
      <c r="F377" s="319"/>
      <c r="G377" s="320"/>
      <c r="H377" s="321"/>
      <c r="I377" s="319"/>
      <c r="J377" s="320"/>
      <c r="K377" s="321"/>
      <c r="L377" s="319"/>
      <c r="M377" s="320"/>
      <c r="N377" s="321"/>
      <c r="O377" s="319"/>
      <c r="P377" s="320"/>
      <c r="Q377" s="321"/>
      <c r="R377" s="319"/>
      <c r="S377" s="320"/>
      <c r="T377" s="321"/>
      <c r="U377" s="319"/>
      <c r="V377" s="320"/>
      <c r="W377" s="321"/>
      <c r="X377" s="319"/>
      <c r="Y377" s="320"/>
      <c r="Z377" s="321"/>
      <c r="AA377" s="319"/>
      <c r="AB377" s="320"/>
      <c r="AC377" s="321"/>
      <c r="AD377" s="319"/>
      <c r="AE377" s="320"/>
      <c r="AF377" s="321"/>
      <c r="AG377" s="319"/>
      <c r="AH377" s="320"/>
      <c r="AI377" s="321"/>
      <c r="AJ377" s="319"/>
      <c r="AK377" s="320"/>
      <c r="AL377" s="321"/>
      <c r="AM377" s="319"/>
      <c r="AN377" s="320"/>
      <c r="AO377" s="321"/>
      <c r="AP377" s="319"/>
      <c r="AQ377" s="320"/>
      <c r="AR377" s="321"/>
      <c r="AS377" s="319"/>
      <c r="AT377" s="320"/>
      <c r="AU377" s="321"/>
      <c r="AV377" s="319"/>
      <c r="AW377" s="320"/>
      <c r="AX377" s="321"/>
      <c r="AY377" s="319"/>
      <c r="AZ377" s="320"/>
      <c r="BA377" s="321"/>
      <c r="BB377" s="319"/>
      <c r="BC377" s="320"/>
      <c r="BD377" s="321"/>
      <c r="BE377" s="319"/>
      <c r="BF377" s="320"/>
      <c r="BG377" s="321"/>
      <c r="BH377" s="319"/>
      <c r="BI377" s="320"/>
      <c r="BJ377" s="321"/>
      <c r="BK377" s="319"/>
      <c r="BL377" s="320"/>
      <c r="BM377" s="321"/>
      <c r="BN377" s="319"/>
      <c r="BO377" s="320"/>
      <c r="BP377" s="321"/>
      <c r="BQ377" s="319"/>
      <c r="BR377" s="320"/>
      <c r="BS377" s="321"/>
      <c r="BT377" s="319"/>
      <c r="BU377" s="320"/>
      <c r="BV377" s="321"/>
      <c r="BW377" s="323"/>
      <c r="BX377" s="324"/>
      <c r="BY377" s="325"/>
    </row>
    <row r="378" spans="1:82" ht="14.25" customHeight="1" thickBot="1">
      <c r="A378" s="329"/>
      <c r="B378" s="329"/>
      <c r="C378" s="8" t="s">
        <v>16</v>
      </c>
      <c r="D378" s="8" t="s">
        <v>17</v>
      </c>
      <c r="E378" s="8" t="s">
        <v>18</v>
      </c>
      <c r="F378" s="8" t="s">
        <v>16</v>
      </c>
      <c r="G378" s="8" t="s">
        <v>17</v>
      </c>
      <c r="H378" s="8" t="s">
        <v>18</v>
      </c>
      <c r="I378" s="8" t="s">
        <v>16</v>
      </c>
      <c r="J378" s="8" t="s">
        <v>17</v>
      </c>
      <c r="K378" s="8" t="s">
        <v>18</v>
      </c>
      <c r="L378" s="8" t="s">
        <v>16</v>
      </c>
      <c r="M378" s="8" t="s">
        <v>17</v>
      </c>
      <c r="N378" s="8" t="s">
        <v>18</v>
      </c>
      <c r="O378" s="8" t="s">
        <v>16</v>
      </c>
      <c r="P378" s="8" t="s">
        <v>17</v>
      </c>
      <c r="Q378" s="8" t="s">
        <v>18</v>
      </c>
      <c r="R378" s="8" t="s">
        <v>16</v>
      </c>
      <c r="S378" s="8" t="s">
        <v>17</v>
      </c>
      <c r="T378" s="8" t="s">
        <v>18</v>
      </c>
      <c r="U378" s="8" t="s">
        <v>16</v>
      </c>
      <c r="V378" s="8" t="s">
        <v>17</v>
      </c>
      <c r="W378" s="8" t="s">
        <v>18</v>
      </c>
      <c r="X378" s="8" t="s">
        <v>16</v>
      </c>
      <c r="Y378" s="8" t="s">
        <v>17</v>
      </c>
      <c r="Z378" s="8" t="s">
        <v>18</v>
      </c>
      <c r="AA378" s="8" t="s">
        <v>16</v>
      </c>
      <c r="AB378" s="8" t="s">
        <v>17</v>
      </c>
      <c r="AC378" s="8" t="s">
        <v>18</v>
      </c>
      <c r="AD378" s="8" t="s">
        <v>16</v>
      </c>
      <c r="AE378" s="8" t="s">
        <v>17</v>
      </c>
      <c r="AF378" s="8" t="s">
        <v>18</v>
      </c>
      <c r="AG378" s="8" t="s">
        <v>16</v>
      </c>
      <c r="AH378" s="8" t="s">
        <v>17</v>
      </c>
      <c r="AI378" s="8" t="s">
        <v>18</v>
      </c>
      <c r="AJ378" s="8" t="s">
        <v>16</v>
      </c>
      <c r="AK378" s="8" t="s">
        <v>17</v>
      </c>
      <c r="AL378" s="8" t="s">
        <v>18</v>
      </c>
      <c r="AM378" s="8" t="s">
        <v>16</v>
      </c>
      <c r="AN378" s="8" t="s">
        <v>17</v>
      </c>
      <c r="AO378" s="8" t="s">
        <v>18</v>
      </c>
      <c r="AP378" s="8" t="s">
        <v>16</v>
      </c>
      <c r="AQ378" s="8" t="s">
        <v>17</v>
      </c>
      <c r="AR378" s="8" t="s">
        <v>18</v>
      </c>
      <c r="AS378" s="8" t="s">
        <v>16</v>
      </c>
      <c r="AT378" s="8" t="s">
        <v>17</v>
      </c>
      <c r="AU378" s="8" t="s">
        <v>18</v>
      </c>
      <c r="AV378" s="8" t="s">
        <v>16</v>
      </c>
      <c r="AW378" s="8" t="s">
        <v>17</v>
      </c>
      <c r="AX378" s="8" t="s">
        <v>18</v>
      </c>
      <c r="AY378" s="8" t="s">
        <v>16</v>
      </c>
      <c r="AZ378" s="8" t="s">
        <v>17</v>
      </c>
      <c r="BA378" s="8" t="s">
        <v>18</v>
      </c>
      <c r="BB378" s="8" t="s">
        <v>16</v>
      </c>
      <c r="BC378" s="8" t="s">
        <v>17</v>
      </c>
      <c r="BD378" s="8" t="s">
        <v>18</v>
      </c>
      <c r="BE378" s="8" t="s">
        <v>16</v>
      </c>
      <c r="BF378" s="8" t="s">
        <v>17</v>
      </c>
      <c r="BG378" s="8" t="s">
        <v>18</v>
      </c>
      <c r="BH378" s="8" t="s">
        <v>16</v>
      </c>
      <c r="BI378" s="8" t="s">
        <v>17</v>
      </c>
      <c r="BJ378" s="8" t="s">
        <v>18</v>
      </c>
      <c r="BK378" s="8" t="s">
        <v>16</v>
      </c>
      <c r="BL378" s="8" t="s">
        <v>17</v>
      </c>
      <c r="BM378" s="8" t="s">
        <v>18</v>
      </c>
      <c r="BN378" s="8" t="s">
        <v>16</v>
      </c>
      <c r="BO378" s="8" t="s">
        <v>17</v>
      </c>
      <c r="BP378" s="8" t="s">
        <v>18</v>
      </c>
      <c r="BQ378" s="8" t="s">
        <v>16</v>
      </c>
      <c r="BR378" s="8" t="s">
        <v>17</v>
      </c>
      <c r="BS378" s="8" t="s">
        <v>18</v>
      </c>
      <c r="BT378" s="8" t="s">
        <v>16</v>
      </c>
      <c r="BU378" s="8" t="s">
        <v>17</v>
      </c>
      <c r="BV378" s="8" t="s">
        <v>18</v>
      </c>
      <c r="BW378" s="9" t="s">
        <v>16</v>
      </c>
      <c r="BX378" s="10" t="s">
        <v>17</v>
      </c>
      <c r="BY378" s="11" t="s">
        <v>18</v>
      </c>
    </row>
    <row r="379" spans="1:82" ht="30" customHeight="1" thickBot="1">
      <c r="A379" s="12">
        <v>1</v>
      </c>
      <c r="B379" s="13" t="s">
        <v>19</v>
      </c>
      <c r="C379" s="16"/>
      <c r="D379" s="16"/>
      <c r="E379" s="15">
        <f t="shared" ref="E379:E406" si="1069">SUM(C379:D379)</f>
        <v>0</v>
      </c>
      <c r="F379" s="16"/>
      <c r="G379" s="16"/>
      <c r="H379" s="16">
        <f t="shared" ref="H379:H406" si="1070">SUM(F379:G379)</f>
        <v>0</v>
      </c>
      <c r="I379" s="16"/>
      <c r="J379" s="16"/>
      <c r="K379" s="16">
        <f t="shared" ref="K379:K406" si="1071">SUM(I379:J379)</f>
        <v>0</v>
      </c>
      <c r="L379" s="16"/>
      <c r="M379" s="16"/>
      <c r="N379" s="15">
        <f t="shared" ref="N379:N406" si="1072">SUM(L379:M379)</f>
        <v>0</v>
      </c>
      <c r="O379" s="16"/>
      <c r="P379" s="16"/>
      <c r="Q379" s="16">
        <f t="shared" ref="Q379:Q406" si="1073">SUM(O379:P379)</f>
        <v>0</v>
      </c>
      <c r="R379" s="16"/>
      <c r="S379" s="16"/>
      <c r="T379" s="16">
        <f t="shared" ref="T379:T406" si="1074">SUM(R379:S379)</f>
        <v>0</v>
      </c>
      <c r="U379" s="16"/>
      <c r="V379" s="16"/>
      <c r="W379" s="15">
        <f t="shared" ref="W379:W406" si="1075">SUM(U379:V379)</f>
        <v>0</v>
      </c>
      <c r="X379" s="16"/>
      <c r="Y379" s="16"/>
      <c r="Z379" s="16">
        <f t="shared" ref="Z379:Z406" si="1076">SUM(X379:Y379)</f>
        <v>0</v>
      </c>
      <c r="AA379" s="16"/>
      <c r="AB379" s="16"/>
      <c r="AC379" s="16">
        <f t="shared" ref="AC379:AC406" si="1077">SUM(AA379:AB379)</f>
        <v>0</v>
      </c>
      <c r="AD379" s="16"/>
      <c r="AE379" s="16"/>
      <c r="AF379" s="15">
        <f t="shared" ref="AF379:AF406" si="1078">SUM(AD379:AE379)</f>
        <v>0</v>
      </c>
      <c r="AG379" s="16"/>
      <c r="AH379" s="16"/>
      <c r="AI379" s="16">
        <f t="shared" ref="AI379:AI406" si="1079">SUM(AG379:AH379)</f>
        <v>0</v>
      </c>
      <c r="AJ379" s="16"/>
      <c r="AK379" s="16"/>
      <c r="AL379" s="16">
        <f t="shared" ref="AL379:AL406" si="1080">SUM(AJ379:AK379)</f>
        <v>0</v>
      </c>
      <c r="AM379" s="16"/>
      <c r="AN379" s="16"/>
      <c r="AO379" s="15">
        <f t="shared" ref="AO379:AO406" si="1081">SUM(AM379:AN379)</f>
        <v>0</v>
      </c>
      <c r="AP379" s="16"/>
      <c r="AQ379" s="16"/>
      <c r="AR379" s="16">
        <f t="shared" ref="AR379:AR406" si="1082">SUM(AP379:AQ379)</f>
        <v>0</v>
      </c>
      <c r="AS379" s="16"/>
      <c r="AT379" s="16"/>
      <c r="AU379" s="16">
        <f t="shared" ref="AU379:AU406" si="1083">SUM(AS379:AT379)</f>
        <v>0</v>
      </c>
      <c r="AV379" s="16"/>
      <c r="AW379" s="16"/>
      <c r="AX379" s="15">
        <f t="shared" ref="AX379:AX385" si="1084">SUM(AV379:AW379)</f>
        <v>0</v>
      </c>
      <c r="AY379" s="16"/>
      <c r="AZ379" s="16"/>
      <c r="BA379" s="16">
        <f t="shared" ref="BA379:BA406" si="1085">SUM(AY379:AZ379)</f>
        <v>0</v>
      </c>
      <c r="BB379" s="16"/>
      <c r="BC379" s="16"/>
      <c r="BD379" s="16">
        <f t="shared" ref="BD379:BD406" si="1086">SUM(BB379:BC379)</f>
        <v>0</v>
      </c>
      <c r="BE379" s="16"/>
      <c r="BF379" s="16"/>
      <c r="BG379" s="15">
        <f t="shared" ref="BG379:BG406" si="1087">SUM(BE379:BF379)</f>
        <v>0</v>
      </c>
      <c r="BH379" s="16"/>
      <c r="BI379" s="16"/>
      <c r="BJ379" s="16">
        <f t="shared" ref="BJ379:BJ406" si="1088">SUM(BH379:BI379)</f>
        <v>0</v>
      </c>
      <c r="BK379" s="16"/>
      <c r="BL379" s="16"/>
      <c r="BM379" s="16">
        <f t="shared" ref="BM379:BM406" si="1089">SUM(BK379:BL379)</f>
        <v>0</v>
      </c>
      <c r="BN379" s="16"/>
      <c r="BO379" s="16"/>
      <c r="BP379" s="15">
        <f t="shared" ref="BP379:BP385" si="1090">SUM(BN379:BO379)</f>
        <v>0</v>
      </c>
      <c r="BQ379" s="16"/>
      <c r="BR379" s="16"/>
      <c r="BS379" s="16">
        <f t="shared" ref="BS379:BS406" si="1091">SUM(BQ379:BR379)</f>
        <v>0</v>
      </c>
      <c r="BT379" s="16"/>
      <c r="BU379" s="16"/>
      <c r="BV379" s="16">
        <f t="shared" ref="BV379:BV405" si="1092">SUM(BT379:BU379)</f>
        <v>0</v>
      </c>
      <c r="BW379" s="17">
        <f t="shared" ref="BW379:BW393" si="1093">AM379+AV379+BE379+C379+L379+U379+AD379+BN379</f>
        <v>0</v>
      </c>
      <c r="BX379" s="18">
        <f t="shared" ref="BX379:BX393" si="1094">D379+M379+V379+AE379+AN379+AW379+BF379+BO379</f>
        <v>0</v>
      </c>
      <c r="BY379" s="19">
        <f t="shared" ref="BY379:BY393" si="1095">SUM(BW379:BX379)</f>
        <v>0</v>
      </c>
      <c r="BZ379" s="20"/>
      <c r="CA379" s="20"/>
      <c r="CB379" s="20"/>
      <c r="CC379" s="20"/>
      <c r="CD379" s="20"/>
    </row>
    <row r="380" spans="1:82" ht="30" customHeight="1" thickBot="1">
      <c r="A380" s="12">
        <v>2</v>
      </c>
      <c r="B380" s="13" t="s">
        <v>20</v>
      </c>
      <c r="C380" s="16"/>
      <c r="D380" s="16"/>
      <c r="E380" s="15">
        <f t="shared" si="1069"/>
        <v>0</v>
      </c>
      <c r="F380" s="21"/>
      <c r="G380" s="21"/>
      <c r="H380" s="16">
        <f t="shared" si="1070"/>
        <v>0</v>
      </c>
      <c r="I380" s="21"/>
      <c r="J380" s="21"/>
      <c r="K380" s="16">
        <f t="shared" si="1071"/>
        <v>0</v>
      </c>
      <c r="L380" s="21"/>
      <c r="M380" s="21"/>
      <c r="N380" s="15">
        <f t="shared" si="1072"/>
        <v>0</v>
      </c>
      <c r="O380" s="21"/>
      <c r="P380" s="21"/>
      <c r="Q380" s="16">
        <f t="shared" si="1073"/>
        <v>0</v>
      </c>
      <c r="R380" s="21"/>
      <c r="S380" s="21"/>
      <c r="T380" s="16">
        <f t="shared" si="1074"/>
        <v>0</v>
      </c>
      <c r="U380" s="21"/>
      <c r="V380" s="21"/>
      <c r="W380" s="15">
        <f t="shared" si="1075"/>
        <v>0</v>
      </c>
      <c r="X380" s="21"/>
      <c r="Y380" s="21"/>
      <c r="Z380" s="16">
        <f t="shared" si="1076"/>
        <v>0</v>
      </c>
      <c r="AA380" s="21"/>
      <c r="AB380" s="21"/>
      <c r="AC380" s="16">
        <f t="shared" si="1077"/>
        <v>0</v>
      </c>
      <c r="AD380" s="21"/>
      <c r="AE380" s="21"/>
      <c r="AF380" s="15">
        <f t="shared" si="1078"/>
        <v>0</v>
      </c>
      <c r="AG380" s="21"/>
      <c r="AH380" s="21"/>
      <c r="AI380" s="16">
        <f t="shared" si="1079"/>
        <v>0</v>
      </c>
      <c r="AJ380" s="21"/>
      <c r="AK380" s="21"/>
      <c r="AL380" s="16">
        <f t="shared" si="1080"/>
        <v>0</v>
      </c>
      <c r="AM380" s="16"/>
      <c r="AN380" s="16"/>
      <c r="AO380" s="15">
        <f t="shared" si="1081"/>
        <v>0</v>
      </c>
      <c r="AP380" s="16"/>
      <c r="AQ380" s="16"/>
      <c r="AR380" s="16">
        <f t="shared" si="1082"/>
        <v>0</v>
      </c>
      <c r="AS380" s="16"/>
      <c r="AT380" s="16"/>
      <c r="AU380" s="16">
        <f t="shared" si="1083"/>
        <v>0</v>
      </c>
      <c r="AV380" s="16"/>
      <c r="AW380" s="16"/>
      <c r="AX380" s="15">
        <f t="shared" si="1084"/>
        <v>0</v>
      </c>
      <c r="AY380" s="16"/>
      <c r="AZ380" s="16"/>
      <c r="BA380" s="16">
        <f t="shared" si="1085"/>
        <v>0</v>
      </c>
      <c r="BB380" s="16"/>
      <c r="BC380" s="16"/>
      <c r="BD380" s="16">
        <f t="shared" si="1086"/>
        <v>0</v>
      </c>
      <c r="BE380" s="16"/>
      <c r="BF380" s="16"/>
      <c r="BG380" s="15">
        <f t="shared" si="1087"/>
        <v>0</v>
      </c>
      <c r="BH380" s="16"/>
      <c r="BI380" s="16"/>
      <c r="BJ380" s="16">
        <f t="shared" si="1088"/>
        <v>0</v>
      </c>
      <c r="BK380" s="16"/>
      <c r="BL380" s="16"/>
      <c r="BM380" s="16">
        <f t="shared" si="1089"/>
        <v>0</v>
      </c>
      <c r="BN380" s="21"/>
      <c r="BO380" s="21"/>
      <c r="BP380" s="15">
        <f t="shared" si="1090"/>
        <v>0</v>
      </c>
      <c r="BQ380" s="16"/>
      <c r="BR380" s="16"/>
      <c r="BS380" s="16">
        <f t="shared" si="1091"/>
        <v>0</v>
      </c>
      <c r="BT380" s="16"/>
      <c r="BU380" s="16"/>
      <c r="BV380" s="16">
        <f t="shared" si="1092"/>
        <v>0</v>
      </c>
      <c r="BW380" s="17">
        <f t="shared" si="1093"/>
        <v>0</v>
      </c>
      <c r="BX380" s="18">
        <f t="shared" si="1094"/>
        <v>0</v>
      </c>
      <c r="BY380" s="19">
        <f t="shared" si="1095"/>
        <v>0</v>
      </c>
      <c r="BZ380" s="20"/>
      <c r="CA380" s="20"/>
      <c r="CB380" s="20"/>
      <c r="CC380" s="20"/>
      <c r="CD380" s="20"/>
    </row>
    <row r="381" spans="1:82" ht="30" customHeight="1" thickBot="1">
      <c r="A381" s="12">
        <v>3</v>
      </c>
      <c r="B381" s="13" t="s">
        <v>21</v>
      </c>
      <c r="C381" s="16"/>
      <c r="D381" s="16"/>
      <c r="E381" s="15">
        <f t="shared" si="1069"/>
        <v>0</v>
      </c>
      <c r="F381" s="16"/>
      <c r="G381" s="16"/>
      <c r="H381" s="16">
        <f t="shared" si="1070"/>
        <v>0</v>
      </c>
      <c r="I381" s="16"/>
      <c r="J381" s="16"/>
      <c r="K381" s="16">
        <f t="shared" si="1071"/>
        <v>0</v>
      </c>
      <c r="L381" s="16"/>
      <c r="M381" s="16"/>
      <c r="N381" s="15">
        <f t="shared" si="1072"/>
        <v>0</v>
      </c>
      <c r="O381" s="16"/>
      <c r="P381" s="16"/>
      <c r="Q381" s="16">
        <f t="shared" si="1073"/>
        <v>0</v>
      </c>
      <c r="R381" s="16"/>
      <c r="S381" s="16"/>
      <c r="T381" s="16">
        <f t="shared" si="1074"/>
        <v>0</v>
      </c>
      <c r="U381" s="16"/>
      <c r="V381" s="16"/>
      <c r="W381" s="15">
        <f t="shared" si="1075"/>
        <v>0</v>
      </c>
      <c r="X381" s="16"/>
      <c r="Y381" s="16"/>
      <c r="Z381" s="16">
        <f t="shared" si="1076"/>
        <v>0</v>
      </c>
      <c r="AA381" s="16"/>
      <c r="AB381" s="16"/>
      <c r="AC381" s="16">
        <f t="shared" si="1077"/>
        <v>0</v>
      </c>
      <c r="AD381" s="16"/>
      <c r="AE381" s="16"/>
      <c r="AF381" s="15">
        <f t="shared" si="1078"/>
        <v>0</v>
      </c>
      <c r="AG381" s="16"/>
      <c r="AH381" s="16"/>
      <c r="AI381" s="16">
        <f t="shared" si="1079"/>
        <v>0</v>
      </c>
      <c r="AJ381" s="16"/>
      <c r="AK381" s="16"/>
      <c r="AL381" s="16">
        <f t="shared" si="1080"/>
        <v>0</v>
      </c>
      <c r="AM381" s="16"/>
      <c r="AN381" s="16"/>
      <c r="AO381" s="15">
        <f t="shared" si="1081"/>
        <v>0</v>
      </c>
      <c r="AP381" s="16"/>
      <c r="AQ381" s="16"/>
      <c r="AR381" s="16">
        <f t="shared" si="1082"/>
        <v>0</v>
      </c>
      <c r="AS381" s="16"/>
      <c r="AT381" s="16"/>
      <c r="AU381" s="16">
        <f t="shared" si="1083"/>
        <v>0</v>
      </c>
      <c r="AV381" s="16"/>
      <c r="AW381" s="16"/>
      <c r="AX381" s="15">
        <f t="shared" si="1084"/>
        <v>0</v>
      </c>
      <c r="AY381" s="16"/>
      <c r="AZ381" s="16"/>
      <c r="BA381" s="16">
        <f t="shared" si="1085"/>
        <v>0</v>
      </c>
      <c r="BB381" s="16"/>
      <c r="BC381" s="16"/>
      <c r="BD381" s="16">
        <f t="shared" si="1086"/>
        <v>0</v>
      </c>
      <c r="BE381" s="16"/>
      <c r="BF381" s="16"/>
      <c r="BG381" s="15">
        <f t="shared" si="1087"/>
        <v>0</v>
      </c>
      <c r="BH381" s="16"/>
      <c r="BI381" s="16"/>
      <c r="BJ381" s="16">
        <f t="shared" si="1088"/>
        <v>0</v>
      </c>
      <c r="BK381" s="16"/>
      <c r="BL381" s="16"/>
      <c r="BM381" s="16">
        <f t="shared" si="1089"/>
        <v>0</v>
      </c>
      <c r="BN381" s="16"/>
      <c r="BO381" s="16"/>
      <c r="BP381" s="15">
        <f t="shared" si="1090"/>
        <v>0</v>
      </c>
      <c r="BQ381" s="16"/>
      <c r="BR381" s="16"/>
      <c r="BS381" s="16">
        <f t="shared" si="1091"/>
        <v>0</v>
      </c>
      <c r="BT381" s="16"/>
      <c r="BU381" s="16"/>
      <c r="BV381" s="16">
        <f t="shared" si="1092"/>
        <v>0</v>
      </c>
      <c r="BW381" s="17">
        <f t="shared" si="1093"/>
        <v>0</v>
      </c>
      <c r="BX381" s="18">
        <f t="shared" si="1094"/>
        <v>0</v>
      </c>
      <c r="BY381" s="19">
        <f t="shared" si="1095"/>
        <v>0</v>
      </c>
      <c r="BZ381" s="20"/>
      <c r="CA381" s="20"/>
      <c r="CB381" s="20"/>
      <c r="CC381" s="20"/>
      <c r="CD381" s="20"/>
    </row>
    <row r="382" spans="1:82" ht="30" customHeight="1" thickBot="1">
      <c r="A382" s="12">
        <v>4</v>
      </c>
      <c r="B382" s="13" t="s">
        <v>22</v>
      </c>
      <c r="C382" s="16"/>
      <c r="D382" s="16"/>
      <c r="E382" s="15">
        <f t="shared" si="1069"/>
        <v>0</v>
      </c>
      <c r="F382" s="16"/>
      <c r="G382" s="16"/>
      <c r="H382" s="16">
        <f t="shared" si="1070"/>
        <v>0</v>
      </c>
      <c r="I382" s="16"/>
      <c r="J382" s="16"/>
      <c r="K382" s="16">
        <f t="shared" si="1071"/>
        <v>0</v>
      </c>
      <c r="L382" s="16"/>
      <c r="M382" s="16"/>
      <c r="N382" s="15">
        <f t="shared" si="1072"/>
        <v>0</v>
      </c>
      <c r="O382" s="16"/>
      <c r="P382" s="16"/>
      <c r="Q382" s="16">
        <f t="shared" si="1073"/>
        <v>0</v>
      </c>
      <c r="R382" s="16"/>
      <c r="S382" s="16"/>
      <c r="T382" s="16">
        <f t="shared" si="1074"/>
        <v>0</v>
      </c>
      <c r="U382" s="16"/>
      <c r="V382" s="16"/>
      <c r="W382" s="15">
        <f t="shared" si="1075"/>
        <v>0</v>
      </c>
      <c r="X382" s="16"/>
      <c r="Y382" s="16"/>
      <c r="Z382" s="16">
        <f t="shared" si="1076"/>
        <v>0</v>
      </c>
      <c r="AA382" s="16"/>
      <c r="AB382" s="16"/>
      <c r="AC382" s="16">
        <f t="shared" si="1077"/>
        <v>0</v>
      </c>
      <c r="AD382" s="16"/>
      <c r="AE382" s="16"/>
      <c r="AF382" s="15">
        <f t="shared" si="1078"/>
        <v>0</v>
      </c>
      <c r="AG382" s="16"/>
      <c r="AH382" s="16"/>
      <c r="AI382" s="16">
        <f t="shared" si="1079"/>
        <v>0</v>
      </c>
      <c r="AJ382" s="16"/>
      <c r="AK382" s="16"/>
      <c r="AL382" s="16">
        <f t="shared" si="1080"/>
        <v>0</v>
      </c>
      <c r="AM382" s="16"/>
      <c r="AN382" s="16"/>
      <c r="AO382" s="15">
        <f t="shared" si="1081"/>
        <v>0</v>
      </c>
      <c r="AP382" s="16"/>
      <c r="AQ382" s="16"/>
      <c r="AR382" s="16">
        <f t="shared" si="1082"/>
        <v>0</v>
      </c>
      <c r="AS382" s="16"/>
      <c r="AT382" s="16"/>
      <c r="AU382" s="16">
        <f t="shared" si="1083"/>
        <v>0</v>
      </c>
      <c r="AV382" s="16"/>
      <c r="AW382" s="16"/>
      <c r="AX382" s="15">
        <f t="shared" si="1084"/>
        <v>0</v>
      </c>
      <c r="AY382" s="16"/>
      <c r="AZ382" s="16"/>
      <c r="BA382" s="16">
        <f t="shared" si="1085"/>
        <v>0</v>
      </c>
      <c r="BB382" s="16"/>
      <c r="BC382" s="16"/>
      <c r="BD382" s="16">
        <f t="shared" si="1086"/>
        <v>0</v>
      </c>
      <c r="BE382" s="16"/>
      <c r="BF382" s="16"/>
      <c r="BG382" s="15">
        <f t="shared" si="1087"/>
        <v>0</v>
      </c>
      <c r="BH382" s="16"/>
      <c r="BI382" s="16"/>
      <c r="BJ382" s="16">
        <f t="shared" si="1088"/>
        <v>0</v>
      </c>
      <c r="BK382" s="16"/>
      <c r="BL382" s="16"/>
      <c r="BM382" s="16">
        <f t="shared" si="1089"/>
        <v>0</v>
      </c>
      <c r="BN382" s="16"/>
      <c r="BO382" s="16"/>
      <c r="BP382" s="15">
        <f t="shared" si="1090"/>
        <v>0</v>
      </c>
      <c r="BQ382" s="16"/>
      <c r="BR382" s="16"/>
      <c r="BS382" s="16">
        <f t="shared" si="1091"/>
        <v>0</v>
      </c>
      <c r="BT382" s="16"/>
      <c r="BU382" s="16"/>
      <c r="BV382" s="16">
        <f t="shared" si="1092"/>
        <v>0</v>
      </c>
      <c r="BW382" s="17">
        <f t="shared" si="1093"/>
        <v>0</v>
      </c>
      <c r="BX382" s="18">
        <f t="shared" si="1094"/>
        <v>0</v>
      </c>
      <c r="BY382" s="19">
        <f t="shared" si="1095"/>
        <v>0</v>
      </c>
      <c r="BZ382" s="20"/>
      <c r="CA382" s="20"/>
      <c r="CB382" s="20"/>
      <c r="CC382" s="20"/>
      <c r="CD382" s="20"/>
    </row>
    <row r="383" spans="1:82" ht="30" customHeight="1" thickBot="1">
      <c r="A383" s="12">
        <v>5</v>
      </c>
      <c r="B383" s="13" t="s">
        <v>23</v>
      </c>
      <c r="C383" s="16"/>
      <c r="D383" s="16"/>
      <c r="E383" s="15">
        <f t="shared" si="1069"/>
        <v>0</v>
      </c>
      <c r="F383" s="16"/>
      <c r="G383" s="16"/>
      <c r="H383" s="16">
        <f t="shared" si="1070"/>
        <v>0</v>
      </c>
      <c r="I383" s="16"/>
      <c r="J383" s="16"/>
      <c r="K383" s="16">
        <f t="shared" si="1071"/>
        <v>0</v>
      </c>
      <c r="L383" s="16"/>
      <c r="M383" s="16"/>
      <c r="N383" s="15">
        <f t="shared" si="1072"/>
        <v>0</v>
      </c>
      <c r="O383" s="16"/>
      <c r="P383" s="16"/>
      <c r="Q383" s="16">
        <f t="shared" si="1073"/>
        <v>0</v>
      </c>
      <c r="R383" s="16"/>
      <c r="S383" s="16"/>
      <c r="T383" s="16">
        <f t="shared" si="1074"/>
        <v>0</v>
      </c>
      <c r="U383" s="16"/>
      <c r="V383" s="16"/>
      <c r="W383" s="15">
        <f t="shared" si="1075"/>
        <v>0</v>
      </c>
      <c r="X383" s="16"/>
      <c r="Y383" s="16"/>
      <c r="Z383" s="16">
        <f t="shared" si="1076"/>
        <v>0</v>
      </c>
      <c r="AA383" s="16"/>
      <c r="AB383" s="16"/>
      <c r="AC383" s="16">
        <f t="shared" si="1077"/>
        <v>0</v>
      </c>
      <c r="AD383" s="16"/>
      <c r="AE383" s="16"/>
      <c r="AF383" s="15">
        <f t="shared" si="1078"/>
        <v>0</v>
      </c>
      <c r="AG383" s="16"/>
      <c r="AH383" s="16"/>
      <c r="AI383" s="16">
        <f t="shared" si="1079"/>
        <v>0</v>
      </c>
      <c r="AJ383" s="16"/>
      <c r="AK383" s="16"/>
      <c r="AL383" s="16">
        <f t="shared" si="1080"/>
        <v>0</v>
      </c>
      <c r="AM383" s="16"/>
      <c r="AN383" s="16"/>
      <c r="AO383" s="15">
        <f t="shared" si="1081"/>
        <v>0</v>
      </c>
      <c r="AP383" s="16"/>
      <c r="AQ383" s="16"/>
      <c r="AR383" s="16">
        <f t="shared" si="1082"/>
        <v>0</v>
      </c>
      <c r="AS383" s="16"/>
      <c r="AT383" s="16"/>
      <c r="AU383" s="16">
        <f t="shared" si="1083"/>
        <v>0</v>
      </c>
      <c r="AV383" s="16"/>
      <c r="AW383" s="16"/>
      <c r="AX383" s="15">
        <f t="shared" si="1084"/>
        <v>0</v>
      </c>
      <c r="AY383" s="16"/>
      <c r="AZ383" s="16"/>
      <c r="BA383" s="16">
        <f t="shared" si="1085"/>
        <v>0</v>
      </c>
      <c r="BB383" s="16"/>
      <c r="BC383" s="16"/>
      <c r="BD383" s="16">
        <f t="shared" si="1086"/>
        <v>0</v>
      </c>
      <c r="BE383" s="16"/>
      <c r="BF383" s="16"/>
      <c r="BG383" s="15">
        <f t="shared" si="1087"/>
        <v>0</v>
      </c>
      <c r="BH383" s="16"/>
      <c r="BI383" s="16"/>
      <c r="BJ383" s="16">
        <f t="shared" si="1088"/>
        <v>0</v>
      </c>
      <c r="BK383" s="16"/>
      <c r="BL383" s="16"/>
      <c r="BM383" s="16">
        <f t="shared" si="1089"/>
        <v>0</v>
      </c>
      <c r="BN383" s="16"/>
      <c r="BO383" s="16"/>
      <c r="BP383" s="15">
        <f t="shared" si="1090"/>
        <v>0</v>
      </c>
      <c r="BQ383" s="16"/>
      <c r="BR383" s="16"/>
      <c r="BS383" s="16">
        <f t="shared" si="1091"/>
        <v>0</v>
      </c>
      <c r="BT383" s="16"/>
      <c r="BU383" s="16"/>
      <c r="BV383" s="16">
        <f t="shared" si="1092"/>
        <v>0</v>
      </c>
      <c r="BW383" s="17">
        <f t="shared" si="1093"/>
        <v>0</v>
      </c>
      <c r="BX383" s="18">
        <f t="shared" si="1094"/>
        <v>0</v>
      </c>
      <c r="BY383" s="19">
        <f t="shared" si="1095"/>
        <v>0</v>
      </c>
      <c r="BZ383" s="20"/>
      <c r="CA383" s="20"/>
      <c r="CB383" s="20"/>
      <c r="CC383" s="20"/>
      <c r="CD383" s="20"/>
    </row>
    <row r="384" spans="1:82" ht="30" customHeight="1" thickBot="1">
      <c r="A384" s="12">
        <v>6</v>
      </c>
      <c r="B384" s="13" t="s">
        <v>24</v>
      </c>
      <c r="C384" s="16"/>
      <c r="D384" s="16"/>
      <c r="E384" s="15">
        <f t="shared" si="1069"/>
        <v>0</v>
      </c>
      <c r="F384" s="16"/>
      <c r="G384" s="16"/>
      <c r="H384" s="16">
        <f t="shared" si="1070"/>
        <v>0</v>
      </c>
      <c r="I384" s="16"/>
      <c r="J384" s="16"/>
      <c r="K384" s="16">
        <f t="shared" si="1071"/>
        <v>0</v>
      </c>
      <c r="L384" s="16"/>
      <c r="M384" s="16"/>
      <c r="N384" s="15">
        <f t="shared" si="1072"/>
        <v>0</v>
      </c>
      <c r="O384" s="16"/>
      <c r="P384" s="16"/>
      <c r="Q384" s="16">
        <f t="shared" si="1073"/>
        <v>0</v>
      </c>
      <c r="R384" s="16"/>
      <c r="S384" s="16"/>
      <c r="T384" s="16">
        <f t="shared" si="1074"/>
        <v>0</v>
      </c>
      <c r="U384" s="16"/>
      <c r="V384" s="16"/>
      <c r="W384" s="15">
        <f t="shared" si="1075"/>
        <v>0</v>
      </c>
      <c r="X384" s="16"/>
      <c r="Y384" s="16"/>
      <c r="Z384" s="16">
        <f t="shared" si="1076"/>
        <v>0</v>
      </c>
      <c r="AA384" s="16"/>
      <c r="AB384" s="16"/>
      <c r="AC384" s="16">
        <f t="shared" si="1077"/>
        <v>0</v>
      </c>
      <c r="AD384" s="16"/>
      <c r="AE384" s="16"/>
      <c r="AF384" s="15">
        <f t="shared" si="1078"/>
        <v>0</v>
      </c>
      <c r="AG384" s="16"/>
      <c r="AH384" s="16"/>
      <c r="AI384" s="16">
        <f t="shared" si="1079"/>
        <v>0</v>
      </c>
      <c r="AJ384" s="16"/>
      <c r="AK384" s="16"/>
      <c r="AL384" s="16">
        <f t="shared" si="1080"/>
        <v>0</v>
      </c>
      <c r="AM384" s="16"/>
      <c r="AN384" s="16"/>
      <c r="AO384" s="15">
        <f t="shared" si="1081"/>
        <v>0</v>
      </c>
      <c r="AP384" s="16"/>
      <c r="AQ384" s="16"/>
      <c r="AR384" s="16">
        <f t="shared" si="1082"/>
        <v>0</v>
      </c>
      <c r="AS384" s="16"/>
      <c r="AT384" s="16"/>
      <c r="AU384" s="16">
        <f t="shared" si="1083"/>
        <v>0</v>
      </c>
      <c r="AV384" s="16"/>
      <c r="AW384" s="16"/>
      <c r="AX384" s="15">
        <f t="shared" si="1084"/>
        <v>0</v>
      </c>
      <c r="AY384" s="16"/>
      <c r="AZ384" s="16"/>
      <c r="BA384" s="16">
        <f t="shared" si="1085"/>
        <v>0</v>
      </c>
      <c r="BB384" s="16"/>
      <c r="BC384" s="16"/>
      <c r="BD384" s="16">
        <f t="shared" si="1086"/>
        <v>0</v>
      </c>
      <c r="BE384" s="16"/>
      <c r="BF384" s="16"/>
      <c r="BG384" s="15">
        <f t="shared" si="1087"/>
        <v>0</v>
      </c>
      <c r="BH384" s="16"/>
      <c r="BI384" s="16"/>
      <c r="BJ384" s="16">
        <f t="shared" si="1088"/>
        <v>0</v>
      </c>
      <c r="BK384" s="16"/>
      <c r="BL384" s="16"/>
      <c r="BM384" s="16">
        <f t="shared" si="1089"/>
        <v>0</v>
      </c>
      <c r="BN384" s="16"/>
      <c r="BO384" s="16"/>
      <c r="BP384" s="15">
        <f t="shared" si="1090"/>
        <v>0</v>
      </c>
      <c r="BQ384" s="16"/>
      <c r="BR384" s="16"/>
      <c r="BS384" s="16">
        <f t="shared" si="1091"/>
        <v>0</v>
      </c>
      <c r="BT384" s="16"/>
      <c r="BU384" s="16"/>
      <c r="BV384" s="16">
        <f t="shared" si="1092"/>
        <v>0</v>
      </c>
      <c r="BW384" s="17">
        <f t="shared" si="1093"/>
        <v>0</v>
      </c>
      <c r="BX384" s="18">
        <f t="shared" si="1094"/>
        <v>0</v>
      </c>
      <c r="BY384" s="19">
        <f t="shared" si="1095"/>
        <v>0</v>
      </c>
      <c r="BZ384" s="20"/>
      <c r="CA384" s="20"/>
      <c r="CB384" s="20"/>
      <c r="CC384" s="20"/>
      <c r="CD384" s="20"/>
    </row>
    <row r="385" spans="1:82" ht="30" customHeight="1" thickBot="1">
      <c r="A385" s="12">
        <v>7</v>
      </c>
      <c r="B385" s="13" t="s">
        <v>25</v>
      </c>
      <c r="C385" s="16"/>
      <c r="D385" s="16"/>
      <c r="E385" s="15">
        <f t="shared" si="1069"/>
        <v>0</v>
      </c>
      <c r="F385" s="16"/>
      <c r="G385" s="16"/>
      <c r="H385" s="16">
        <f t="shared" si="1070"/>
        <v>0</v>
      </c>
      <c r="I385" s="16"/>
      <c r="J385" s="16"/>
      <c r="K385" s="16">
        <f t="shared" si="1071"/>
        <v>0</v>
      </c>
      <c r="L385" s="16"/>
      <c r="M385" s="16"/>
      <c r="N385" s="15">
        <f t="shared" si="1072"/>
        <v>0</v>
      </c>
      <c r="O385" s="16"/>
      <c r="P385" s="16"/>
      <c r="Q385" s="16">
        <f t="shared" si="1073"/>
        <v>0</v>
      </c>
      <c r="R385" s="16"/>
      <c r="S385" s="16"/>
      <c r="T385" s="16">
        <f t="shared" si="1074"/>
        <v>0</v>
      </c>
      <c r="U385" s="16"/>
      <c r="V385" s="16"/>
      <c r="W385" s="15">
        <f t="shared" si="1075"/>
        <v>0</v>
      </c>
      <c r="X385" s="16"/>
      <c r="Y385" s="16"/>
      <c r="Z385" s="16">
        <f t="shared" si="1076"/>
        <v>0</v>
      </c>
      <c r="AA385" s="16"/>
      <c r="AB385" s="16"/>
      <c r="AC385" s="16">
        <f t="shared" si="1077"/>
        <v>0</v>
      </c>
      <c r="AD385" s="16"/>
      <c r="AE385" s="16"/>
      <c r="AF385" s="15">
        <f t="shared" si="1078"/>
        <v>0</v>
      </c>
      <c r="AG385" s="16"/>
      <c r="AH385" s="16"/>
      <c r="AI385" s="16">
        <f t="shared" si="1079"/>
        <v>0</v>
      </c>
      <c r="AJ385" s="16"/>
      <c r="AK385" s="16"/>
      <c r="AL385" s="16">
        <f t="shared" si="1080"/>
        <v>0</v>
      </c>
      <c r="AM385" s="16"/>
      <c r="AN385" s="16"/>
      <c r="AO385" s="15">
        <f t="shared" si="1081"/>
        <v>0</v>
      </c>
      <c r="AP385" s="16"/>
      <c r="AQ385" s="16"/>
      <c r="AR385" s="16">
        <f t="shared" si="1082"/>
        <v>0</v>
      </c>
      <c r="AS385" s="16"/>
      <c r="AT385" s="16"/>
      <c r="AU385" s="16">
        <f t="shared" si="1083"/>
        <v>0</v>
      </c>
      <c r="AV385" s="16"/>
      <c r="AW385" s="16"/>
      <c r="AX385" s="15">
        <f t="shared" si="1084"/>
        <v>0</v>
      </c>
      <c r="AY385" s="16"/>
      <c r="AZ385" s="16"/>
      <c r="BA385" s="16">
        <f t="shared" si="1085"/>
        <v>0</v>
      </c>
      <c r="BB385" s="16"/>
      <c r="BC385" s="16"/>
      <c r="BD385" s="16">
        <f t="shared" si="1086"/>
        <v>0</v>
      </c>
      <c r="BE385" s="16"/>
      <c r="BF385" s="16"/>
      <c r="BG385" s="15">
        <f t="shared" si="1087"/>
        <v>0</v>
      </c>
      <c r="BH385" s="16"/>
      <c r="BI385" s="16"/>
      <c r="BJ385" s="16">
        <f t="shared" si="1088"/>
        <v>0</v>
      </c>
      <c r="BK385" s="16"/>
      <c r="BL385" s="16"/>
      <c r="BM385" s="16">
        <f t="shared" si="1089"/>
        <v>0</v>
      </c>
      <c r="BN385" s="16"/>
      <c r="BO385" s="16"/>
      <c r="BP385" s="15">
        <f t="shared" si="1090"/>
        <v>0</v>
      </c>
      <c r="BQ385" s="16"/>
      <c r="BR385" s="16"/>
      <c r="BS385" s="16">
        <f t="shared" si="1091"/>
        <v>0</v>
      </c>
      <c r="BT385" s="16"/>
      <c r="BU385" s="16"/>
      <c r="BV385" s="16">
        <f t="shared" si="1092"/>
        <v>0</v>
      </c>
      <c r="BW385" s="17">
        <f t="shared" si="1093"/>
        <v>0</v>
      </c>
      <c r="BX385" s="18">
        <f t="shared" si="1094"/>
        <v>0</v>
      </c>
      <c r="BY385" s="19">
        <f t="shared" si="1095"/>
        <v>0</v>
      </c>
      <c r="BZ385" s="20"/>
      <c r="CA385" s="20"/>
      <c r="CB385" s="20"/>
      <c r="CC385" s="20"/>
      <c r="CD385" s="20"/>
    </row>
    <row r="386" spans="1:82" ht="30" customHeight="1" thickBot="1">
      <c r="A386" s="12">
        <v>8</v>
      </c>
      <c r="B386" s="13" t="s">
        <v>26</v>
      </c>
      <c r="C386" s="21"/>
      <c r="D386" s="21"/>
      <c r="E386" s="15">
        <f t="shared" si="1069"/>
        <v>0</v>
      </c>
      <c r="F386" s="21"/>
      <c r="G386" s="21"/>
      <c r="H386" s="16">
        <f t="shared" si="1070"/>
        <v>0</v>
      </c>
      <c r="I386" s="21"/>
      <c r="J386" s="21"/>
      <c r="K386" s="16">
        <f t="shared" si="1071"/>
        <v>0</v>
      </c>
      <c r="L386" s="21"/>
      <c r="M386" s="21"/>
      <c r="N386" s="15">
        <f t="shared" si="1072"/>
        <v>0</v>
      </c>
      <c r="O386" s="21"/>
      <c r="P386" s="21"/>
      <c r="Q386" s="16">
        <f t="shared" si="1073"/>
        <v>0</v>
      </c>
      <c r="R386" s="21"/>
      <c r="S386" s="21"/>
      <c r="T386" s="16">
        <f t="shared" si="1074"/>
        <v>0</v>
      </c>
      <c r="U386" s="21"/>
      <c r="V386" s="21"/>
      <c r="W386" s="15">
        <f t="shared" si="1075"/>
        <v>0</v>
      </c>
      <c r="X386" s="21"/>
      <c r="Y386" s="21"/>
      <c r="Z386" s="16">
        <f t="shared" si="1076"/>
        <v>0</v>
      </c>
      <c r="AA386" s="21"/>
      <c r="AB386" s="21"/>
      <c r="AC386" s="16">
        <f t="shared" si="1077"/>
        <v>0</v>
      </c>
      <c r="AD386" s="21"/>
      <c r="AE386" s="21"/>
      <c r="AF386" s="15">
        <f t="shared" si="1078"/>
        <v>0</v>
      </c>
      <c r="AG386" s="21"/>
      <c r="AH386" s="21"/>
      <c r="AI386" s="16">
        <f t="shared" si="1079"/>
        <v>0</v>
      </c>
      <c r="AJ386" s="21"/>
      <c r="AK386" s="21"/>
      <c r="AL386" s="16">
        <f t="shared" si="1080"/>
        <v>0</v>
      </c>
      <c r="AM386" s="16"/>
      <c r="AN386" s="16"/>
      <c r="AO386" s="15">
        <f t="shared" si="1081"/>
        <v>0</v>
      </c>
      <c r="AP386" s="16"/>
      <c r="AQ386" s="16"/>
      <c r="AR386" s="16">
        <f t="shared" si="1082"/>
        <v>0</v>
      </c>
      <c r="AS386" s="16"/>
      <c r="AT386" s="16"/>
      <c r="AU386" s="16">
        <f t="shared" si="1083"/>
        <v>0</v>
      </c>
      <c r="AV386" s="16"/>
      <c r="AW386" s="16"/>
      <c r="AX386" s="15">
        <v>0</v>
      </c>
      <c r="AY386" s="16"/>
      <c r="AZ386" s="16"/>
      <c r="BA386" s="16">
        <f t="shared" si="1085"/>
        <v>0</v>
      </c>
      <c r="BB386" s="16"/>
      <c r="BC386" s="16"/>
      <c r="BD386" s="16">
        <f t="shared" si="1086"/>
        <v>0</v>
      </c>
      <c r="BE386" s="16"/>
      <c r="BF386" s="16"/>
      <c r="BG386" s="15">
        <f t="shared" si="1087"/>
        <v>0</v>
      </c>
      <c r="BH386" s="16"/>
      <c r="BI386" s="16"/>
      <c r="BJ386" s="16">
        <f t="shared" si="1088"/>
        <v>0</v>
      </c>
      <c r="BK386" s="16"/>
      <c r="BL386" s="16"/>
      <c r="BM386" s="16">
        <f t="shared" si="1089"/>
        <v>0</v>
      </c>
      <c r="BN386" s="16"/>
      <c r="BO386" s="16"/>
      <c r="BP386" s="15">
        <v>0</v>
      </c>
      <c r="BQ386" s="21"/>
      <c r="BR386" s="21"/>
      <c r="BS386" s="16">
        <f t="shared" si="1091"/>
        <v>0</v>
      </c>
      <c r="BT386" s="21"/>
      <c r="BU386" s="21"/>
      <c r="BV386" s="16">
        <f t="shared" si="1092"/>
        <v>0</v>
      </c>
      <c r="BW386" s="17">
        <f t="shared" si="1093"/>
        <v>0</v>
      </c>
      <c r="BX386" s="18">
        <f t="shared" si="1094"/>
        <v>0</v>
      </c>
      <c r="BY386" s="19">
        <f t="shared" si="1095"/>
        <v>0</v>
      </c>
      <c r="BZ386" s="20"/>
      <c r="CA386" s="26"/>
      <c r="CB386" s="26"/>
      <c r="CC386" s="26"/>
      <c r="CD386" s="26"/>
    </row>
    <row r="387" spans="1:82" ht="30" customHeight="1" thickBot="1">
      <c r="A387" s="12">
        <v>9</v>
      </c>
      <c r="B387" s="13" t="s">
        <v>27</v>
      </c>
      <c r="C387" s="16"/>
      <c r="D387" s="16"/>
      <c r="E387" s="15">
        <f t="shared" si="1069"/>
        <v>0</v>
      </c>
      <c r="F387" s="16"/>
      <c r="G387" s="16"/>
      <c r="H387" s="16">
        <f t="shared" si="1070"/>
        <v>0</v>
      </c>
      <c r="I387" s="16"/>
      <c r="J387" s="16"/>
      <c r="K387" s="16">
        <f t="shared" si="1071"/>
        <v>0</v>
      </c>
      <c r="L387" s="16"/>
      <c r="M387" s="16"/>
      <c r="N387" s="15">
        <f t="shared" si="1072"/>
        <v>0</v>
      </c>
      <c r="O387" s="16"/>
      <c r="P387" s="16"/>
      <c r="Q387" s="16">
        <f t="shared" si="1073"/>
        <v>0</v>
      </c>
      <c r="R387" s="16"/>
      <c r="S387" s="16"/>
      <c r="T387" s="16">
        <f t="shared" si="1074"/>
        <v>0</v>
      </c>
      <c r="U387" s="16"/>
      <c r="V387" s="16"/>
      <c r="W387" s="15">
        <f t="shared" si="1075"/>
        <v>0</v>
      </c>
      <c r="X387" s="16"/>
      <c r="Y387" s="16"/>
      <c r="Z387" s="16">
        <f t="shared" si="1076"/>
        <v>0</v>
      </c>
      <c r="AA387" s="16"/>
      <c r="AB387" s="16"/>
      <c r="AC387" s="16">
        <f t="shared" si="1077"/>
        <v>0</v>
      </c>
      <c r="AD387" s="16"/>
      <c r="AE387" s="16"/>
      <c r="AF387" s="15">
        <f t="shared" si="1078"/>
        <v>0</v>
      </c>
      <c r="AG387" s="16"/>
      <c r="AH387" s="16"/>
      <c r="AI387" s="16">
        <f t="shared" si="1079"/>
        <v>0</v>
      </c>
      <c r="AJ387" s="16"/>
      <c r="AK387" s="16"/>
      <c r="AL387" s="16">
        <f t="shared" si="1080"/>
        <v>0</v>
      </c>
      <c r="AM387" s="16"/>
      <c r="AN387" s="16"/>
      <c r="AO387" s="15">
        <f t="shared" si="1081"/>
        <v>0</v>
      </c>
      <c r="AP387" s="16"/>
      <c r="AQ387" s="16"/>
      <c r="AR387" s="16">
        <f t="shared" si="1082"/>
        <v>0</v>
      </c>
      <c r="AS387" s="16"/>
      <c r="AT387" s="16"/>
      <c r="AU387" s="16">
        <f t="shared" si="1083"/>
        <v>0</v>
      </c>
      <c r="AV387" s="16"/>
      <c r="AW387" s="16"/>
      <c r="AX387" s="15">
        <f t="shared" ref="AX387:AX406" si="1096">SUM(AV387:AW387)</f>
        <v>0</v>
      </c>
      <c r="AY387" s="16"/>
      <c r="AZ387" s="16"/>
      <c r="BA387" s="16">
        <f t="shared" si="1085"/>
        <v>0</v>
      </c>
      <c r="BB387" s="16"/>
      <c r="BC387" s="16"/>
      <c r="BD387" s="16">
        <f t="shared" si="1086"/>
        <v>0</v>
      </c>
      <c r="BE387" s="16"/>
      <c r="BF387" s="16"/>
      <c r="BG387" s="15">
        <f t="shared" si="1087"/>
        <v>0</v>
      </c>
      <c r="BH387" s="16"/>
      <c r="BI387" s="16"/>
      <c r="BJ387" s="16">
        <f t="shared" si="1088"/>
        <v>0</v>
      </c>
      <c r="BK387" s="16"/>
      <c r="BL387" s="16"/>
      <c r="BM387" s="16">
        <f t="shared" si="1089"/>
        <v>0</v>
      </c>
      <c r="BN387" s="16"/>
      <c r="BO387" s="16"/>
      <c r="BP387" s="15">
        <f t="shared" ref="BP387:BP406" si="1097">SUM(BN387:BO387)</f>
        <v>0</v>
      </c>
      <c r="BQ387" s="16"/>
      <c r="BR387" s="16"/>
      <c r="BS387" s="16">
        <f t="shared" si="1091"/>
        <v>0</v>
      </c>
      <c r="BT387" s="16"/>
      <c r="BU387" s="16"/>
      <c r="BV387" s="16">
        <f t="shared" si="1092"/>
        <v>0</v>
      </c>
      <c r="BW387" s="17">
        <f t="shared" si="1093"/>
        <v>0</v>
      </c>
      <c r="BX387" s="18">
        <f t="shared" si="1094"/>
        <v>0</v>
      </c>
      <c r="BY387" s="19">
        <f t="shared" si="1095"/>
        <v>0</v>
      </c>
      <c r="BZ387" s="20"/>
      <c r="CA387" s="20"/>
      <c r="CB387" s="20"/>
      <c r="CC387" s="20"/>
      <c r="CD387" s="20"/>
    </row>
    <row r="388" spans="1:82" ht="30" customHeight="1" thickBot="1">
      <c r="A388" s="12">
        <v>10</v>
      </c>
      <c r="B388" s="13" t="s">
        <v>28</v>
      </c>
      <c r="C388" s="21"/>
      <c r="D388" s="21"/>
      <c r="E388" s="15">
        <f t="shared" si="1069"/>
        <v>0</v>
      </c>
      <c r="F388" s="21"/>
      <c r="G388" s="21"/>
      <c r="H388" s="16">
        <f t="shared" si="1070"/>
        <v>0</v>
      </c>
      <c r="I388" s="21"/>
      <c r="J388" s="21"/>
      <c r="K388" s="16">
        <f t="shared" si="1071"/>
        <v>0</v>
      </c>
      <c r="L388" s="21"/>
      <c r="M388" s="21"/>
      <c r="N388" s="15">
        <f t="shared" si="1072"/>
        <v>0</v>
      </c>
      <c r="O388" s="21"/>
      <c r="P388" s="21"/>
      <c r="Q388" s="16">
        <f t="shared" si="1073"/>
        <v>0</v>
      </c>
      <c r="R388" s="21"/>
      <c r="S388" s="21"/>
      <c r="T388" s="16">
        <f t="shared" si="1074"/>
        <v>0</v>
      </c>
      <c r="U388" s="21"/>
      <c r="V388" s="21"/>
      <c r="W388" s="15">
        <f t="shared" si="1075"/>
        <v>0</v>
      </c>
      <c r="X388" s="16"/>
      <c r="Y388" s="16"/>
      <c r="Z388" s="16">
        <f t="shared" si="1076"/>
        <v>0</v>
      </c>
      <c r="AA388" s="16"/>
      <c r="AB388" s="16"/>
      <c r="AC388" s="16">
        <f t="shared" si="1077"/>
        <v>0</v>
      </c>
      <c r="AD388" s="16"/>
      <c r="AE388" s="16"/>
      <c r="AF388" s="15">
        <f t="shared" si="1078"/>
        <v>0</v>
      </c>
      <c r="AG388" s="21"/>
      <c r="AH388" s="21"/>
      <c r="AI388" s="16">
        <f t="shared" si="1079"/>
        <v>0</v>
      </c>
      <c r="AJ388" s="21"/>
      <c r="AK388" s="21"/>
      <c r="AL388" s="16">
        <f t="shared" si="1080"/>
        <v>0</v>
      </c>
      <c r="AM388" s="16"/>
      <c r="AN388" s="16"/>
      <c r="AO388" s="15">
        <f t="shared" si="1081"/>
        <v>0</v>
      </c>
      <c r="AP388" s="16"/>
      <c r="AQ388" s="16"/>
      <c r="AR388" s="16">
        <f t="shared" si="1082"/>
        <v>0</v>
      </c>
      <c r="AS388" s="16"/>
      <c r="AT388" s="16"/>
      <c r="AU388" s="16">
        <f t="shared" si="1083"/>
        <v>0</v>
      </c>
      <c r="AV388" s="16"/>
      <c r="AW388" s="16"/>
      <c r="AX388" s="15">
        <f t="shared" si="1096"/>
        <v>0</v>
      </c>
      <c r="AY388" s="16"/>
      <c r="AZ388" s="16"/>
      <c r="BA388" s="16">
        <f t="shared" si="1085"/>
        <v>0</v>
      </c>
      <c r="BB388" s="16"/>
      <c r="BC388" s="16"/>
      <c r="BD388" s="16">
        <f t="shared" si="1086"/>
        <v>0</v>
      </c>
      <c r="BE388" s="16"/>
      <c r="BF388" s="16"/>
      <c r="BG388" s="15">
        <f t="shared" si="1087"/>
        <v>0</v>
      </c>
      <c r="BH388" s="16"/>
      <c r="BI388" s="16"/>
      <c r="BJ388" s="16">
        <f t="shared" si="1088"/>
        <v>0</v>
      </c>
      <c r="BK388" s="16"/>
      <c r="BL388" s="16"/>
      <c r="BM388" s="16">
        <f t="shared" si="1089"/>
        <v>0</v>
      </c>
      <c r="BN388" s="16"/>
      <c r="BO388" s="16"/>
      <c r="BP388" s="15">
        <f t="shared" si="1097"/>
        <v>0</v>
      </c>
      <c r="BQ388" s="21"/>
      <c r="BR388" s="21"/>
      <c r="BS388" s="16">
        <f t="shared" si="1091"/>
        <v>0</v>
      </c>
      <c r="BT388" s="21"/>
      <c r="BU388" s="21"/>
      <c r="BV388" s="16">
        <f t="shared" si="1092"/>
        <v>0</v>
      </c>
      <c r="BW388" s="17">
        <f t="shared" si="1093"/>
        <v>0</v>
      </c>
      <c r="BX388" s="18">
        <f t="shared" si="1094"/>
        <v>0</v>
      </c>
      <c r="BY388" s="19">
        <f t="shared" si="1095"/>
        <v>0</v>
      </c>
      <c r="BZ388" s="20"/>
      <c r="CA388" s="26"/>
      <c r="CB388" s="26"/>
      <c r="CC388" s="26"/>
      <c r="CD388" s="26"/>
    </row>
    <row r="389" spans="1:82" ht="30" customHeight="1" thickBot="1">
      <c r="A389" s="12">
        <v>11</v>
      </c>
      <c r="B389" s="13" t="s">
        <v>29</v>
      </c>
      <c r="C389" s="16"/>
      <c r="D389" s="16"/>
      <c r="E389" s="15">
        <f t="shared" si="1069"/>
        <v>0</v>
      </c>
      <c r="F389" s="16"/>
      <c r="G389" s="16"/>
      <c r="H389" s="16">
        <f t="shared" si="1070"/>
        <v>0</v>
      </c>
      <c r="I389" s="16"/>
      <c r="J389" s="16"/>
      <c r="K389" s="16">
        <f t="shared" si="1071"/>
        <v>0</v>
      </c>
      <c r="L389" s="16"/>
      <c r="M389" s="16"/>
      <c r="N389" s="15">
        <f t="shared" si="1072"/>
        <v>0</v>
      </c>
      <c r="O389" s="16"/>
      <c r="P389" s="16"/>
      <c r="Q389" s="16">
        <f t="shared" si="1073"/>
        <v>0</v>
      </c>
      <c r="R389" s="16"/>
      <c r="S389" s="16"/>
      <c r="T389" s="16">
        <f t="shared" si="1074"/>
        <v>0</v>
      </c>
      <c r="U389" s="16"/>
      <c r="V389" s="16"/>
      <c r="W389" s="15">
        <f t="shared" si="1075"/>
        <v>0</v>
      </c>
      <c r="X389" s="16"/>
      <c r="Y389" s="16"/>
      <c r="Z389" s="16">
        <f t="shared" si="1076"/>
        <v>0</v>
      </c>
      <c r="AA389" s="16"/>
      <c r="AB389" s="16"/>
      <c r="AC389" s="16">
        <f t="shared" si="1077"/>
        <v>0</v>
      </c>
      <c r="AD389" s="16"/>
      <c r="AE389" s="16"/>
      <c r="AF389" s="15">
        <f t="shared" si="1078"/>
        <v>0</v>
      </c>
      <c r="AG389" s="16"/>
      <c r="AH389" s="16"/>
      <c r="AI389" s="16">
        <f t="shared" si="1079"/>
        <v>0</v>
      </c>
      <c r="AJ389" s="16"/>
      <c r="AK389" s="16"/>
      <c r="AL389" s="16">
        <f t="shared" si="1080"/>
        <v>0</v>
      </c>
      <c r="AM389" s="16"/>
      <c r="AN389" s="16"/>
      <c r="AO389" s="15">
        <f t="shared" si="1081"/>
        <v>0</v>
      </c>
      <c r="AP389" s="16"/>
      <c r="AQ389" s="16"/>
      <c r="AR389" s="16">
        <f t="shared" si="1082"/>
        <v>0</v>
      </c>
      <c r="AS389" s="16"/>
      <c r="AT389" s="16"/>
      <c r="AU389" s="16">
        <f t="shared" si="1083"/>
        <v>0</v>
      </c>
      <c r="AV389" s="16"/>
      <c r="AW389" s="16"/>
      <c r="AX389" s="15">
        <f t="shared" si="1096"/>
        <v>0</v>
      </c>
      <c r="AY389" s="16"/>
      <c r="AZ389" s="16"/>
      <c r="BA389" s="16">
        <f t="shared" si="1085"/>
        <v>0</v>
      </c>
      <c r="BB389" s="16"/>
      <c r="BC389" s="16"/>
      <c r="BD389" s="16">
        <f t="shared" si="1086"/>
        <v>0</v>
      </c>
      <c r="BE389" s="16"/>
      <c r="BF389" s="16"/>
      <c r="BG389" s="15">
        <f t="shared" si="1087"/>
        <v>0</v>
      </c>
      <c r="BH389" s="16"/>
      <c r="BI389" s="16"/>
      <c r="BJ389" s="16">
        <f t="shared" si="1088"/>
        <v>0</v>
      </c>
      <c r="BK389" s="16"/>
      <c r="BL389" s="16"/>
      <c r="BM389" s="16">
        <f t="shared" si="1089"/>
        <v>0</v>
      </c>
      <c r="BN389" s="16"/>
      <c r="BO389" s="16"/>
      <c r="BP389" s="15">
        <f t="shared" si="1097"/>
        <v>0</v>
      </c>
      <c r="BQ389" s="16"/>
      <c r="BR389" s="16"/>
      <c r="BS389" s="16">
        <f t="shared" si="1091"/>
        <v>0</v>
      </c>
      <c r="BT389" s="16"/>
      <c r="BU389" s="16"/>
      <c r="BV389" s="16">
        <f t="shared" si="1092"/>
        <v>0</v>
      </c>
      <c r="BW389" s="17">
        <f t="shared" si="1093"/>
        <v>0</v>
      </c>
      <c r="BX389" s="18">
        <f t="shared" si="1094"/>
        <v>0</v>
      </c>
      <c r="BY389" s="19">
        <f t="shared" si="1095"/>
        <v>0</v>
      </c>
      <c r="BZ389" s="20"/>
      <c r="CA389" s="20"/>
      <c r="CB389" s="20"/>
      <c r="CC389" s="20"/>
      <c r="CD389" s="20"/>
    </row>
    <row r="390" spans="1:82" ht="30" customHeight="1" thickBot="1">
      <c r="A390" s="12">
        <v>12</v>
      </c>
      <c r="B390" s="13" t="s">
        <v>30</v>
      </c>
      <c r="C390" s="21"/>
      <c r="D390" s="21"/>
      <c r="E390" s="15">
        <f t="shared" si="1069"/>
        <v>0</v>
      </c>
      <c r="F390" s="21"/>
      <c r="G390" s="21"/>
      <c r="H390" s="16">
        <f t="shared" si="1070"/>
        <v>0</v>
      </c>
      <c r="I390" s="21"/>
      <c r="J390" s="21"/>
      <c r="K390" s="16">
        <f t="shared" si="1071"/>
        <v>0</v>
      </c>
      <c r="L390" s="21"/>
      <c r="M390" s="21"/>
      <c r="N390" s="15">
        <f t="shared" si="1072"/>
        <v>0</v>
      </c>
      <c r="O390" s="21"/>
      <c r="P390" s="21"/>
      <c r="Q390" s="16">
        <f t="shared" si="1073"/>
        <v>0</v>
      </c>
      <c r="R390" s="21"/>
      <c r="S390" s="21"/>
      <c r="T390" s="16">
        <f t="shared" si="1074"/>
        <v>0</v>
      </c>
      <c r="U390" s="21"/>
      <c r="V390" s="21"/>
      <c r="W390" s="15">
        <f t="shared" si="1075"/>
        <v>0</v>
      </c>
      <c r="X390" s="21"/>
      <c r="Y390" s="21"/>
      <c r="Z390" s="16">
        <f t="shared" si="1076"/>
        <v>0</v>
      </c>
      <c r="AA390" s="21"/>
      <c r="AB390" s="21"/>
      <c r="AC390" s="16">
        <f t="shared" si="1077"/>
        <v>0</v>
      </c>
      <c r="AD390" s="21"/>
      <c r="AE390" s="21"/>
      <c r="AF390" s="15">
        <f t="shared" si="1078"/>
        <v>0</v>
      </c>
      <c r="AG390" s="21"/>
      <c r="AH390" s="21"/>
      <c r="AI390" s="16">
        <f t="shared" si="1079"/>
        <v>0</v>
      </c>
      <c r="AJ390" s="21"/>
      <c r="AK390" s="21"/>
      <c r="AL390" s="16">
        <f t="shared" si="1080"/>
        <v>0</v>
      </c>
      <c r="AM390" s="16"/>
      <c r="AN390" s="16"/>
      <c r="AO390" s="15">
        <f t="shared" si="1081"/>
        <v>0</v>
      </c>
      <c r="AP390" s="16"/>
      <c r="AQ390" s="16"/>
      <c r="AR390" s="16">
        <f t="shared" si="1082"/>
        <v>0</v>
      </c>
      <c r="AS390" s="16"/>
      <c r="AT390" s="16"/>
      <c r="AU390" s="16">
        <f t="shared" si="1083"/>
        <v>0</v>
      </c>
      <c r="AV390" s="16"/>
      <c r="AW390" s="16"/>
      <c r="AX390" s="15">
        <f t="shared" si="1096"/>
        <v>0</v>
      </c>
      <c r="AY390" s="16"/>
      <c r="AZ390" s="16"/>
      <c r="BA390" s="16">
        <f t="shared" si="1085"/>
        <v>0</v>
      </c>
      <c r="BB390" s="16"/>
      <c r="BC390" s="16"/>
      <c r="BD390" s="16">
        <f t="shared" si="1086"/>
        <v>0</v>
      </c>
      <c r="BE390" s="16"/>
      <c r="BF390" s="16"/>
      <c r="BG390" s="15">
        <f t="shared" si="1087"/>
        <v>0</v>
      </c>
      <c r="BH390" s="16"/>
      <c r="BI390" s="16"/>
      <c r="BJ390" s="16">
        <f t="shared" si="1088"/>
        <v>0</v>
      </c>
      <c r="BK390" s="16"/>
      <c r="BL390" s="16"/>
      <c r="BM390" s="16">
        <f t="shared" si="1089"/>
        <v>0</v>
      </c>
      <c r="BN390" s="21"/>
      <c r="BO390" s="21"/>
      <c r="BP390" s="15">
        <f t="shared" si="1097"/>
        <v>0</v>
      </c>
      <c r="BQ390" s="21"/>
      <c r="BR390" s="21"/>
      <c r="BS390" s="16">
        <f t="shared" si="1091"/>
        <v>0</v>
      </c>
      <c r="BT390" s="21"/>
      <c r="BU390" s="21"/>
      <c r="BV390" s="16">
        <f t="shared" si="1092"/>
        <v>0</v>
      </c>
      <c r="BW390" s="17">
        <f t="shared" si="1093"/>
        <v>0</v>
      </c>
      <c r="BX390" s="18">
        <f t="shared" si="1094"/>
        <v>0</v>
      </c>
      <c r="BY390" s="19">
        <f t="shared" si="1095"/>
        <v>0</v>
      </c>
      <c r="BZ390" s="20"/>
      <c r="CA390" s="26"/>
      <c r="CB390" s="26"/>
      <c r="CC390" s="26"/>
      <c r="CD390" s="26"/>
    </row>
    <row r="391" spans="1:82" ht="30" customHeight="1" thickBot="1">
      <c r="A391" s="12">
        <v>13</v>
      </c>
      <c r="B391" s="13" t="s">
        <v>31</v>
      </c>
      <c r="C391" s="16"/>
      <c r="D391" s="16"/>
      <c r="E391" s="15">
        <f t="shared" si="1069"/>
        <v>0</v>
      </c>
      <c r="F391" s="16"/>
      <c r="G391" s="16"/>
      <c r="H391" s="16">
        <f t="shared" si="1070"/>
        <v>0</v>
      </c>
      <c r="I391" s="16"/>
      <c r="J391" s="16"/>
      <c r="K391" s="16">
        <f t="shared" si="1071"/>
        <v>0</v>
      </c>
      <c r="L391" s="16"/>
      <c r="M391" s="16"/>
      <c r="N391" s="15">
        <f t="shared" si="1072"/>
        <v>0</v>
      </c>
      <c r="O391" s="16"/>
      <c r="P391" s="16"/>
      <c r="Q391" s="16">
        <f t="shared" si="1073"/>
        <v>0</v>
      </c>
      <c r="R391" s="16"/>
      <c r="S391" s="16"/>
      <c r="T391" s="16">
        <f t="shared" si="1074"/>
        <v>0</v>
      </c>
      <c r="U391" s="16"/>
      <c r="V391" s="16"/>
      <c r="W391" s="15">
        <f t="shared" si="1075"/>
        <v>0</v>
      </c>
      <c r="X391" s="16"/>
      <c r="Y391" s="16"/>
      <c r="Z391" s="16">
        <f t="shared" si="1076"/>
        <v>0</v>
      </c>
      <c r="AA391" s="16"/>
      <c r="AB391" s="16"/>
      <c r="AC391" s="16">
        <f t="shared" si="1077"/>
        <v>0</v>
      </c>
      <c r="AD391" s="16"/>
      <c r="AE391" s="16"/>
      <c r="AF391" s="15">
        <f t="shared" si="1078"/>
        <v>0</v>
      </c>
      <c r="AG391" s="16"/>
      <c r="AH391" s="16"/>
      <c r="AI391" s="16">
        <f t="shared" si="1079"/>
        <v>0</v>
      </c>
      <c r="AJ391" s="16"/>
      <c r="AK391" s="16"/>
      <c r="AL391" s="16">
        <f t="shared" si="1080"/>
        <v>0</v>
      </c>
      <c r="AM391" s="16"/>
      <c r="AN391" s="16"/>
      <c r="AO391" s="15">
        <f t="shared" si="1081"/>
        <v>0</v>
      </c>
      <c r="AP391" s="16"/>
      <c r="AQ391" s="16"/>
      <c r="AR391" s="16">
        <f t="shared" si="1082"/>
        <v>0</v>
      </c>
      <c r="AS391" s="16"/>
      <c r="AT391" s="16"/>
      <c r="AU391" s="16">
        <f t="shared" si="1083"/>
        <v>0</v>
      </c>
      <c r="AV391" s="16"/>
      <c r="AW391" s="16"/>
      <c r="AX391" s="15">
        <f t="shared" si="1096"/>
        <v>0</v>
      </c>
      <c r="AY391" s="16"/>
      <c r="AZ391" s="16"/>
      <c r="BA391" s="16">
        <f t="shared" si="1085"/>
        <v>0</v>
      </c>
      <c r="BB391" s="16"/>
      <c r="BC391" s="16"/>
      <c r="BD391" s="16">
        <f t="shared" si="1086"/>
        <v>0</v>
      </c>
      <c r="BE391" s="16"/>
      <c r="BF391" s="16"/>
      <c r="BG391" s="15">
        <f t="shared" si="1087"/>
        <v>0</v>
      </c>
      <c r="BH391" s="16"/>
      <c r="BI391" s="16"/>
      <c r="BJ391" s="16">
        <f t="shared" si="1088"/>
        <v>0</v>
      </c>
      <c r="BK391" s="16"/>
      <c r="BL391" s="16"/>
      <c r="BM391" s="16">
        <f t="shared" si="1089"/>
        <v>0</v>
      </c>
      <c r="BN391" s="16"/>
      <c r="BO391" s="16"/>
      <c r="BP391" s="15">
        <f t="shared" si="1097"/>
        <v>0</v>
      </c>
      <c r="BQ391" s="16"/>
      <c r="BR391" s="16"/>
      <c r="BS391" s="16">
        <f t="shared" si="1091"/>
        <v>0</v>
      </c>
      <c r="BT391" s="16"/>
      <c r="BU391" s="16"/>
      <c r="BV391" s="16">
        <f t="shared" si="1092"/>
        <v>0</v>
      </c>
      <c r="BW391" s="17">
        <f t="shared" si="1093"/>
        <v>0</v>
      </c>
      <c r="BX391" s="18">
        <f t="shared" si="1094"/>
        <v>0</v>
      </c>
      <c r="BY391" s="19">
        <f t="shared" si="1095"/>
        <v>0</v>
      </c>
      <c r="BZ391" s="20"/>
      <c r="CA391" s="20"/>
      <c r="CB391" s="20"/>
      <c r="CC391" s="20"/>
      <c r="CD391" s="20"/>
    </row>
    <row r="392" spans="1:82" ht="30" customHeight="1" thickBot="1">
      <c r="A392" s="12">
        <v>14</v>
      </c>
      <c r="B392" s="13" t="s">
        <v>32</v>
      </c>
      <c r="C392" s="16"/>
      <c r="D392" s="16"/>
      <c r="E392" s="15">
        <f t="shared" si="1069"/>
        <v>0</v>
      </c>
      <c r="F392" s="16"/>
      <c r="G392" s="16"/>
      <c r="H392" s="16">
        <f t="shared" si="1070"/>
        <v>0</v>
      </c>
      <c r="I392" s="16"/>
      <c r="J392" s="16"/>
      <c r="K392" s="16">
        <f t="shared" si="1071"/>
        <v>0</v>
      </c>
      <c r="L392" s="16"/>
      <c r="M392" s="16"/>
      <c r="N392" s="15">
        <f t="shared" si="1072"/>
        <v>0</v>
      </c>
      <c r="O392" s="16"/>
      <c r="P392" s="16"/>
      <c r="Q392" s="16">
        <f t="shared" si="1073"/>
        <v>0</v>
      </c>
      <c r="R392" s="16"/>
      <c r="S392" s="16"/>
      <c r="T392" s="16">
        <f t="shared" si="1074"/>
        <v>0</v>
      </c>
      <c r="U392" s="16"/>
      <c r="V392" s="16"/>
      <c r="W392" s="15">
        <f t="shared" si="1075"/>
        <v>0</v>
      </c>
      <c r="X392" s="16"/>
      <c r="Y392" s="16"/>
      <c r="Z392" s="16">
        <f t="shared" si="1076"/>
        <v>0</v>
      </c>
      <c r="AA392" s="16"/>
      <c r="AB392" s="16"/>
      <c r="AC392" s="16">
        <f t="shared" si="1077"/>
        <v>0</v>
      </c>
      <c r="AD392" s="16"/>
      <c r="AE392" s="16"/>
      <c r="AF392" s="15">
        <f t="shared" si="1078"/>
        <v>0</v>
      </c>
      <c r="AG392" s="16"/>
      <c r="AH392" s="16"/>
      <c r="AI392" s="16">
        <f t="shared" si="1079"/>
        <v>0</v>
      </c>
      <c r="AJ392" s="16"/>
      <c r="AK392" s="16"/>
      <c r="AL392" s="16">
        <f t="shared" si="1080"/>
        <v>0</v>
      </c>
      <c r="AM392" s="16"/>
      <c r="AN392" s="16"/>
      <c r="AO392" s="15">
        <f t="shared" si="1081"/>
        <v>0</v>
      </c>
      <c r="AP392" s="16"/>
      <c r="AQ392" s="16"/>
      <c r="AR392" s="16">
        <f t="shared" si="1082"/>
        <v>0</v>
      </c>
      <c r="AS392" s="16"/>
      <c r="AT392" s="16"/>
      <c r="AU392" s="16">
        <f t="shared" si="1083"/>
        <v>0</v>
      </c>
      <c r="AV392" s="16"/>
      <c r="AW392" s="16"/>
      <c r="AX392" s="15">
        <f t="shared" si="1096"/>
        <v>0</v>
      </c>
      <c r="AY392" s="16"/>
      <c r="AZ392" s="16"/>
      <c r="BA392" s="16">
        <f t="shared" si="1085"/>
        <v>0</v>
      </c>
      <c r="BB392" s="16"/>
      <c r="BC392" s="16"/>
      <c r="BD392" s="16">
        <f t="shared" si="1086"/>
        <v>0</v>
      </c>
      <c r="BE392" s="16"/>
      <c r="BF392" s="16"/>
      <c r="BG392" s="15">
        <f t="shared" si="1087"/>
        <v>0</v>
      </c>
      <c r="BH392" s="16"/>
      <c r="BI392" s="16"/>
      <c r="BJ392" s="16">
        <f t="shared" si="1088"/>
        <v>0</v>
      </c>
      <c r="BK392" s="16"/>
      <c r="BL392" s="16"/>
      <c r="BM392" s="16">
        <f t="shared" si="1089"/>
        <v>0</v>
      </c>
      <c r="BN392" s="16"/>
      <c r="BO392" s="16"/>
      <c r="BP392" s="15">
        <f t="shared" si="1097"/>
        <v>0</v>
      </c>
      <c r="BQ392" s="16"/>
      <c r="BR392" s="16"/>
      <c r="BS392" s="16">
        <f t="shared" si="1091"/>
        <v>0</v>
      </c>
      <c r="BT392" s="16"/>
      <c r="BU392" s="16"/>
      <c r="BV392" s="16">
        <f t="shared" si="1092"/>
        <v>0</v>
      </c>
      <c r="BW392" s="17">
        <f t="shared" si="1093"/>
        <v>0</v>
      </c>
      <c r="BX392" s="18">
        <f t="shared" si="1094"/>
        <v>0</v>
      </c>
      <c r="BY392" s="19">
        <f t="shared" si="1095"/>
        <v>0</v>
      </c>
      <c r="BZ392" s="20"/>
      <c r="CA392" s="20"/>
      <c r="CB392" s="20"/>
      <c r="CC392" s="20"/>
      <c r="CD392" s="20"/>
    </row>
    <row r="393" spans="1:82" ht="30" customHeight="1" thickBot="1">
      <c r="A393" s="12">
        <v>15</v>
      </c>
      <c r="B393" s="13" t="s">
        <v>33</v>
      </c>
      <c r="C393" s="16"/>
      <c r="D393" s="16"/>
      <c r="E393" s="15">
        <f t="shared" si="1069"/>
        <v>0</v>
      </c>
      <c r="F393" s="16"/>
      <c r="G393" s="16"/>
      <c r="H393" s="16">
        <f t="shared" si="1070"/>
        <v>0</v>
      </c>
      <c r="I393" s="16"/>
      <c r="J393" s="16"/>
      <c r="K393" s="16">
        <f t="shared" si="1071"/>
        <v>0</v>
      </c>
      <c r="L393" s="16"/>
      <c r="M393" s="16"/>
      <c r="N393" s="15">
        <f t="shared" si="1072"/>
        <v>0</v>
      </c>
      <c r="O393" s="16"/>
      <c r="P393" s="16"/>
      <c r="Q393" s="16">
        <f t="shared" si="1073"/>
        <v>0</v>
      </c>
      <c r="R393" s="16"/>
      <c r="S393" s="16"/>
      <c r="T393" s="16">
        <f t="shared" si="1074"/>
        <v>0</v>
      </c>
      <c r="U393" s="16"/>
      <c r="V393" s="16"/>
      <c r="W393" s="15">
        <f t="shared" si="1075"/>
        <v>0</v>
      </c>
      <c r="X393" s="16"/>
      <c r="Y393" s="16"/>
      <c r="Z393" s="16">
        <f t="shared" si="1076"/>
        <v>0</v>
      </c>
      <c r="AA393" s="16"/>
      <c r="AB393" s="16"/>
      <c r="AC393" s="16">
        <f t="shared" si="1077"/>
        <v>0</v>
      </c>
      <c r="AD393" s="16"/>
      <c r="AE393" s="16"/>
      <c r="AF393" s="15">
        <f t="shared" si="1078"/>
        <v>0</v>
      </c>
      <c r="AG393" s="16"/>
      <c r="AH393" s="16"/>
      <c r="AI393" s="16">
        <f t="shared" si="1079"/>
        <v>0</v>
      </c>
      <c r="AJ393" s="16"/>
      <c r="AK393" s="16"/>
      <c r="AL393" s="16">
        <f t="shared" si="1080"/>
        <v>0</v>
      </c>
      <c r="AM393" s="16"/>
      <c r="AN393" s="16"/>
      <c r="AO393" s="15">
        <f t="shared" si="1081"/>
        <v>0</v>
      </c>
      <c r="AP393" s="16"/>
      <c r="AQ393" s="16"/>
      <c r="AR393" s="16">
        <f t="shared" si="1082"/>
        <v>0</v>
      </c>
      <c r="AS393" s="16"/>
      <c r="AT393" s="16"/>
      <c r="AU393" s="16">
        <f t="shared" si="1083"/>
        <v>0</v>
      </c>
      <c r="AV393" s="16"/>
      <c r="AW393" s="16"/>
      <c r="AX393" s="15">
        <f t="shared" si="1096"/>
        <v>0</v>
      </c>
      <c r="AY393" s="16"/>
      <c r="AZ393" s="16"/>
      <c r="BA393" s="16">
        <f t="shared" si="1085"/>
        <v>0</v>
      </c>
      <c r="BB393" s="16"/>
      <c r="BC393" s="16"/>
      <c r="BD393" s="16">
        <f t="shared" si="1086"/>
        <v>0</v>
      </c>
      <c r="BE393" s="16"/>
      <c r="BF393" s="16"/>
      <c r="BG393" s="15">
        <f t="shared" si="1087"/>
        <v>0</v>
      </c>
      <c r="BH393" s="16"/>
      <c r="BI393" s="16"/>
      <c r="BJ393" s="16">
        <f t="shared" si="1088"/>
        <v>0</v>
      </c>
      <c r="BK393" s="16"/>
      <c r="BL393" s="16"/>
      <c r="BM393" s="16">
        <f t="shared" si="1089"/>
        <v>0</v>
      </c>
      <c r="BN393" s="16"/>
      <c r="BO393" s="16"/>
      <c r="BP393" s="15">
        <f t="shared" si="1097"/>
        <v>0</v>
      </c>
      <c r="BQ393" s="16"/>
      <c r="BR393" s="16"/>
      <c r="BS393" s="16">
        <f t="shared" si="1091"/>
        <v>0</v>
      </c>
      <c r="BT393" s="16"/>
      <c r="BU393" s="16"/>
      <c r="BV393" s="16">
        <f t="shared" si="1092"/>
        <v>0</v>
      </c>
      <c r="BW393" s="17">
        <f t="shared" si="1093"/>
        <v>0</v>
      </c>
      <c r="BX393" s="18">
        <f t="shared" si="1094"/>
        <v>0</v>
      </c>
      <c r="BY393" s="19">
        <f t="shared" si="1095"/>
        <v>0</v>
      </c>
      <c r="BZ393" s="20"/>
      <c r="CA393" s="20"/>
      <c r="CB393" s="20"/>
      <c r="CC393" s="20"/>
      <c r="CD393" s="20"/>
    </row>
    <row r="394" spans="1:82" ht="30" customHeight="1" thickBot="1">
      <c r="A394" s="12">
        <v>16</v>
      </c>
      <c r="B394" s="13" t="s">
        <v>34</v>
      </c>
      <c r="C394" s="16"/>
      <c r="D394" s="16"/>
      <c r="E394" s="15">
        <f t="shared" si="1069"/>
        <v>0</v>
      </c>
      <c r="F394" s="16"/>
      <c r="G394" s="16"/>
      <c r="H394" s="16">
        <f t="shared" si="1070"/>
        <v>0</v>
      </c>
      <c r="I394" s="16"/>
      <c r="J394" s="16"/>
      <c r="K394" s="16">
        <f t="shared" si="1071"/>
        <v>0</v>
      </c>
      <c r="L394" s="16"/>
      <c r="M394" s="16"/>
      <c r="N394" s="15">
        <f t="shared" si="1072"/>
        <v>0</v>
      </c>
      <c r="O394" s="16"/>
      <c r="P394" s="16"/>
      <c r="Q394" s="16">
        <f t="shared" si="1073"/>
        <v>0</v>
      </c>
      <c r="R394" s="16"/>
      <c r="S394" s="16"/>
      <c r="T394" s="16">
        <f t="shared" si="1074"/>
        <v>0</v>
      </c>
      <c r="U394" s="16"/>
      <c r="V394" s="16"/>
      <c r="W394" s="15">
        <f t="shared" si="1075"/>
        <v>0</v>
      </c>
      <c r="X394" s="16"/>
      <c r="Y394" s="16"/>
      <c r="Z394" s="16">
        <f t="shared" si="1076"/>
        <v>0</v>
      </c>
      <c r="AA394" s="16"/>
      <c r="AB394" s="16"/>
      <c r="AC394" s="16">
        <f t="shared" si="1077"/>
        <v>0</v>
      </c>
      <c r="AD394" s="16"/>
      <c r="AE394" s="16"/>
      <c r="AF394" s="15">
        <f t="shared" si="1078"/>
        <v>0</v>
      </c>
      <c r="AG394" s="16"/>
      <c r="AH394" s="16"/>
      <c r="AI394" s="16">
        <f t="shared" si="1079"/>
        <v>0</v>
      </c>
      <c r="AJ394" s="16"/>
      <c r="AK394" s="16"/>
      <c r="AL394" s="16">
        <f t="shared" si="1080"/>
        <v>0</v>
      </c>
      <c r="AM394" s="16"/>
      <c r="AN394" s="16"/>
      <c r="AO394" s="15">
        <f t="shared" si="1081"/>
        <v>0</v>
      </c>
      <c r="AP394" s="16"/>
      <c r="AQ394" s="16"/>
      <c r="AR394" s="16">
        <f t="shared" si="1082"/>
        <v>0</v>
      </c>
      <c r="AS394" s="16"/>
      <c r="AT394" s="16"/>
      <c r="AU394" s="16">
        <f t="shared" si="1083"/>
        <v>0</v>
      </c>
      <c r="AV394" s="16"/>
      <c r="AW394" s="16"/>
      <c r="AX394" s="15">
        <f t="shared" si="1096"/>
        <v>0</v>
      </c>
      <c r="AY394" s="16"/>
      <c r="AZ394" s="16"/>
      <c r="BA394" s="16">
        <f t="shared" si="1085"/>
        <v>0</v>
      </c>
      <c r="BB394" s="16"/>
      <c r="BC394" s="16"/>
      <c r="BD394" s="16">
        <f t="shared" si="1086"/>
        <v>0</v>
      </c>
      <c r="BE394" s="16"/>
      <c r="BF394" s="16"/>
      <c r="BG394" s="15">
        <f t="shared" si="1087"/>
        <v>0</v>
      </c>
      <c r="BH394" s="16"/>
      <c r="BI394" s="16"/>
      <c r="BJ394" s="16">
        <f t="shared" si="1088"/>
        <v>0</v>
      </c>
      <c r="BK394" s="16"/>
      <c r="BL394" s="16"/>
      <c r="BM394" s="16">
        <f t="shared" si="1089"/>
        <v>0</v>
      </c>
      <c r="BN394" s="16"/>
      <c r="BO394" s="16"/>
      <c r="BP394" s="15">
        <f t="shared" si="1097"/>
        <v>0</v>
      </c>
      <c r="BQ394" s="16"/>
      <c r="BR394" s="16"/>
      <c r="BS394" s="16">
        <f t="shared" si="1091"/>
        <v>0</v>
      </c>
      <c r="BT394" s="16"/>
      <c r="BU394" s="16"/>
      <c r="BV394" s="16">
        <f t="shared" si="1092"/>
        <v>0</v>
      </c>
      <c r="BW394" s="17">
        <v>0</v>
      </c>
      <c r="BX394" s="18">
        <v>0</v>
      </c>
      <c r="BY394" s="19">
        <v>0</v>
      </c>
      <c r="BZ394" s="20"/>
      <c r="CA394" s="20"/>
      <c r="CB394" s="20"/>
      <c r="CC394" s="20"/>
      <c r="CD394" s="20"/>
    </row>
    <row r="395" spans="1:82" ht="30" customHeight="1" thickBot="1">
      <c r="A395" s="12">
        <v>17</v>
      </c>
      <c r="B395" s="13" t="s">
        <v>35</v>
      </c>
      <c r="C395" s="16"/>
      <c r="D395" s="16"/>
      <c r="E395" s="15">
        <f t="shared" si="1069"/>
        <v>0</v>
      </c>
      <c r="F395" s="16"/>
      <c r="G395" s="16"/>
      <c r="H395" s="16">
        <f t="shared" si="1070"/>
        <v>0</v>
      </c>
      <c r="I395" s="16"/>
      <c r="J395" s="16"/>
      <c r="K395" s="16">
        <f t="shared" si="1071"/>
        <v>0</v>
      </c>
      <c r="L395" s="16"/>
      <c r="M395" s="16"/>
      <c r="N395" s="15">
        <f t="shared" si="1072"/>
        <v>0</v>
      </c>
      <c r="O395" s="16"/>
      <c r="P395" s="16"/>
      <c r="Q395" s="16">
        <f t="shared" si="1073"/>
        <v>0</v>
      </c>
      <c r="R395" s="16"/>
      <c r="S395" s="16"/>
      <c r="T395" s="16">
        <f t="shared" si="1074"/>
        <v>0</v>
      </c>
      <c r="U395" s="16"/>
      <c r="V395" s="16"/>
      <c r="W395" s="15">
        <f t="shared" si="1075"/>
        <v>0</v>
      </c>
      <c r="X395" s="16"/>
      <c r="Y395" s="16"/>
      <c r="Z395" s="16">
        <f t="shared" si="1076"/>
        <v>0</v>
      </c>
      <c r="AA395" s="16"/>
      <c r="AB395" s="16"/>
      <c r="AC395" s="16">
        <f t="shared" si="1077"/>
        <v>0</v>
      </c>
      <c r="AD395" s="16"/>
      <c r="AE395" s="16"/>
      <c r="AF395" s="15">
        <f t="shared" si="1078"/>
        <v>0</v>
      </c>
      <c r="AG395" s="16"/>
      <c r="AH395" s="16"/>
      <c r="AI395" s="16">
        <f t="shared" si="1079"/>
        <v>0</v>
      </c>
      <c r="AJ395" s="16"/>
      <c r="AK395" s="16"/>
      <c r="AL395" s="16">
        <f t="shared" si="1080"/>
        <v>0</v>
      </c>
      <c r="AM395" s="16"/>
      <c r="AN395" s="16"/>
      <c r="AO395" s="15">
        <f t="shared" si="1081"/>
        <v>0</v>
      </c>
      <c r="AP395" s="16"/>
      <c r="AQ395" s="16"/>
      <c r="AR395" s="16">
        <f t="shared" si="1082"/>
        <v>0</v>
      </c>
      <c r="AS395" s="16"/>
      <c r="AT395" s="16"/>
      <c r="AU395" s="16">
        <f t="shared" si="1083"/>
        <v>0</v>
      </c>
      <c r="AV395" s="16"/>
      <c r="AW395" s="16"/>
      <c r="AX395" s="15">
        <f t="shared" si="1096"/>
        <v>0</v>
      </c>
      <c r="AY395" s="16"/>
      <c r="AZ395" s="16"/>
      <c r="BA395" s="16">
        <f t="shared" si="1085"/>
        <v>0</v>
      </c>
      <c r="BB395" s="16"/>
      <c r="BC395" s="16"/>
      <c r="BD395" s="16">
        <f t="shared" si="1086"/>
        <v>0</v>
      </c>
      <c r="BE395" s="16"/>
      <c r="BF395" s="16"/>
      <c r="BG395" s="15">
        <f t="shared" si="1087"/>
        <v>0</v>
      </c>
      <c r="BH395" s="16"/>
      <c r="BI395" s="16"/>
      <c r="BJ395" s="16">
        <f t="shared" si="1088"/>
        <v>0</v>
      </c>
      <c r="BK395" s="16"/>
      <c r="BL395" s="16"/>
      <c r="BM395" s="16">
        <f t="shared" si="1089"/>
        <v>0</v>
      </c>
      <c r="BN395" s="16"/>
      <c r="BO395" s="16"/>
      <c r="BP395" s="15">
        <f t="shared" si="1097"/>
        <v>0</v>
      </c>
      <c r="BQ395" s="16"/>
      <c r="BR395" s="16"/>
      <c r="BS395" s="16">
        <f t="shared" si="1091"/>
        <v>0</v>
      </c>
      <c r="BT395" s="16"/>
      <c r="BU395" s="16"/>
      <c r="BV395" s="16">
        <f t="shared" si="1092"/>
        <v>0</v>
      </c>
      <c r="BW395" s="17">
        <f t="shared" ref="BW395:BW400" si="1098">AM395+AV395+BE395+C395+L395+U395+AD395+BN395</f>
        <v>0</v>
      </c>
      <c r="BX395" s="18">
        <f t="shared" ref="BX395:BX400" si="1099">D395+M395+V395+AE395+AN395+AW395+BF395+BO395</f>
        <v>0</v>
      </c>
      <c r="BY395" s="19">
        <f t="shared" ref="BY395:BY406" si="1100">SUM(BW395:BX395)</f>
        <v>0</v>
      </c>
      <c r="BZ395" s="20"/>
      <c r="CA395" s="20"/>
      <c r="CB395" s="20"/>
      <c r="CC395" s="20"/>
      <c r="CD395" s="20"/>
    </row>
    <row r="396" spans="1:82" ht="30" customHeight="1" thickBot="1">
      <c r="A396" s="12">
        <v>18</v>
      </c>
      <c r="B396" s="13" t="s">
        <v>36</v>
      </c>
      <c r="C396" s="16"/>
      <c r="D396" s="16"/>
      <c r="E396" s="15">
        <f t="shared" si="1069"/>
        <v>0</v>
      </c>
      <c r="F396" s="16"/>
      <c r="G396" s="16"/>
      <c r="H396" s="16">
        <f t="shared" si="1070"/>
        <v>0</v>
      </c>
      <c r="I396" s="16"/>
      <c r="J396" s="16"/>
      <c r="K396" s="16">
        <f t="shared" si="1071"/>
        <v>0</v>
      </c>
      <c r="L396" s="16"/>
      <c r="M396" s="16"/>
      <c r="N396" s="15">
        <f t="shared" si="1072"/>
        <v>0</v>
      </c>
      <c r="O396" s="16"/>
      <c r="P396" s="16"/>
      <c r="Q396" s="16">
        <f t="shared" si="1073"/>
        <v>0</v>
      </c>
      <c r="R396" s="16"/>
      <c r="S396" s="16"/>
      <c r="T396" s="16">
        <f t="shared" si="1074"/>
        <v>0</v>
      </c>
      <c r="U396" s="16"/>
      <c r="V396" s="16"/>
      <c r="W396" s="15">
        <f t="shared" si="1075"/>
        <v>0</v>
      </c>
      <c r="X396" s="16"/>
      <c r="Y396" s="16"/>
      <c r="Z396" s="16">
        <f t="shared" si="1076"/>
        <v>0</v>
      </c>
      <c r="AA396" s="16"/>
      <c r="AB396" s="16"/>
      <c r="AC396" s="16">
        <f t="shared" si="1077"/>
        <v>0</v>
      </c>
      <c r="AD396" s="16"/>
      <c r="AE396" s="16"/>
      <c r="AF396" s="15">
        <f t="shared" si="1078"/>
        <v>0</v>
      </c>
      <c r="AG396" s="16"/>
      <c r="AH396" s="16"/>
      <c r="AI396" s="16">
        <f t="shared" si="1079"/>
        <v>0</v>
      </c>
      <c r="AJ396" s="16"/>
      <c r="AK396" s="16"/>
      <c r="AL396" s="16">
        <f t="shared" si="1080"/>
        <v>0</v>
      </c>
      <c r="AM396" s="16"/>
      <c r="AN396" s="16"/>
      <c r="AO396" s="15">
        <f t="shared" si="1081"/>
        <v>0</v>
      </c>
      <c r="AP396" s="16"/>
      <c r="AQ396" s="16"/>
      <c r="AR396" s="16">
        <f t="shared" si="1082"/>
        <v>0</v>
      </c>
      <c r="AS396" s="16"/>
      <c r="AT396" s="16"/>
      <c r="AU396" s="16">
        <f t="shared" si="1083"/>
        <v>0</v>
      </c>
      <c r="AV396" s="16"/>
      <c r="AW396" s="16"/>
      <c r="AX396" s="15">
        <f t="shared" si="1096"/>
        <v>0</v>
      </c>
      <c r="AY396" s="16"/>
      <c r="AZ396" s="16"/>
      <c r="BA396" s="16">
        <f t="shared" si="1085"/>
        <v>0</v>
      </c>
      <c r="BB396" s="16"/>
      <c r="BC396" s="16"/>
      <c r="BD396" s="16">
        <f t="shared" si="1086"/>
        <v>0</v>
      </c>
      <c r="BE396" s="16"/>
      <c r="BF396" s="16"/>
      <c r="BG396" s="15">
        <f t="shared" si="1087"/>
        <v>0</v>
      </c>
      <c r="BH396" s="16"/>
      <c r="BI396" s="16"/>
      <c r="BJ396" s="16">
        <f t="shared" si="1088"/>
        <v>0</v>
      </c>
      <c r="BK396" s="16"/>
      <c r="BL396" s="16"/>
      <c r="BM396" s="16">
        <f t="shared" si="1089"/>
        <v>0</v>
      </c>
      <c r="BN396" s="16"/>
      <c r="BO396" s="16"/>
      <c r="BP396" s="15">
        <f t="shared" si="1097"/>
        <v>0</v>
      </c>
      <c r="BQ396" s="16"/>
      <c r="BR396" s="16"/>
      <c r="BS396" s="16">
        <f t="shared" si="1091"/>
        <v>0</v>
      </c>
      <c r="BT396" s="16"/>
      <c r="BU396" s="16"/>
      <c r="BV396" s="16">
        <f t="shared" si="1092"/>
        <v>0</v>
      </c>
      <c r="BW396" s="17">
        <f t="shared" si="1098"/>
        <v>0</v>
      </c>
      <c r="BX396" s="18">
        <f t="shared" si="1099"/>
        <v>0</v>
      </c>
      <c r="BY396" s="19">
        <f t="shared" si="1100"/>
        <v>0</v>
      </c>
      <c r="BZ396" s="20"/>
      <c r="CA396" s="20"/>
      <c r="CB396" s="20"/>
      <c r="CC396" s="20"/>
      <c r="CD396" s="20"/>
    </row>
    <row r="397" spans="1:82" ht="30" customHeight="1" thickBot="1">
      <c r="A397" s="12">
        <v>19</v>
      </c>
      <c r="B397" s="13" t="s">
        <v>37</v>
      </c>
      <c r="C397" s="16"/>
      <c r="D397" s="16"/>
      <c r="E397" s="15">
        <f t="shared" si="1069"/>
        <v>0</v>
      </c>
      <c r="F397" s="16"/>
      <c r="G397" s="16"/>
      <c r="H397" s="16">
        <f t="shared" si="1070"/>
        <v>0</v>
      </c>
      <c r="I397" s="16"/>
      <c r="J397" s="16"/>
      <c r="K397" s="16">
        <f t="shared" si="1071"/>
        <v>0</v>
      </c>
      <c r="L397" s="16"/>
      <c r="M397" s="16"/>
      <c r="N397" s="15">
        <f t="shared" si="1072"/>
        <v>0</v>
      </c>
      <c r="O397" s="16"/>
      <c r="P397" s="16"/>
      <c r="Q397" s="16">
        <f t="shared" si="1073"/>
        <v>0</v>
      </c>
      <c r="R397" s="16"/>
      <c r="S397" s="16"/>
      <c r="T397" s="16">
        <f t="shared" si="1074"/>
        <v>0</v>
      </c>
      <c r="U397" s="16"/>
      <c r="V397" s="16"/>
      <c r="W397" s="15">
        <f t="shared" si="1075"/>
        <v>0</v>
      </c>
      <c r="X397" s="16"/>
      <c r="Y397" s="16"/>
      <c r="Z397" s="16">
        <f t="shared" si="1076"/>
        <v>0</v>
      </c>
      <c r="AA397" s="16"/>
      <c r="AB397" s="16"/>
      <c r="AC397" s="16">
        <f t="shared" si="1077"/>
        <v>0</v>
      </c>
      <c r="AD397" s="16"/>
      <c r="AE397" s="16"/>
      <c r="AF397" s="15">
        <f t="shared" si="1078"/>
        <v>0</v>
      </c>
      <c r="AG397" s="16"/>
      <c r="AH397" s="16"/>
      <c r="AI397" s="16">
        <f t="shared" si="1079"/>
        <v>0</v>
      </c>
      <c r="AJ397" s="16"/>
      <c r="AK397" s="16"/>
      <c r="AL397" s="16">
        <f t="shared" si="1080"/>
        <v>0</v>
      </c>
      <c r="AM397" s="16"/>
      <c r="AN397" s="16"/>
      <c r="AO397" s="15">
        <f t="shared" si="1081"/>
        <v>0</v>
      </c>
      <c r="AP397" s="16"/>
      <c r="AQ397" s="16"/>
      <c r="AR397" s="16">
        <f t="shared" si="1082"/>
        <v>0</v>
      </c>
      <c r="AS397" s="16"/>
      <c r="AT397" s="16"/>
      <c r="AU397" s="16">
        <f t="shared" si="1083"/>
        <v>0</v>
      </c>
      <c r="AV397" s="16"/>
      <c r="AW397" s="16"/>
      <c r="AX397" s="15">
        <f t="shared" si="1096"/>
        <v>0</v>
      </c>
      <c r="AY397" s="16"/>
      <c r="AZ397" s="16"/>
      <c r="BA397" s="16">
        <f t="shared" si="1085"/>
        <v>0</v>
      </c>
      <c r="BB397" s="16"/>
      <c r="BC397" s="16"/>
      <c r="BD397" s="16">
        <f t="shared" si="1086"/>
        <v>0</v>
      </c>
      <c r="BE397" s="16"/>
      <c r="BF397" s="16"/>
      <c r="BG397" s="15">
        <f t="shared" si="1087"/>
        <v>0</v>
      </c>
      <c r="BH397" s="16"/>
      <c r="BI397" s="16"/>
      <c r="BJ397" s="16">
        <f t="shared" si="1088"/>
        <v>0</v>
      </c>
      <c r="BK397" s="16"/>
      <c r="BL397" s="16"/>
      <c r="BM397" s="16">
        <f t="shared" si="1089"/>
        <v>0</v>
      </c>
      <c r="BN397" s="16"/>
      <c r="BO397" s="16"/>
      <c r="BP397" s="15">
        <f t="shared" si="1097"/>
        <v>0</v>
      </c>
      <c r="BQ397" s="16"/>
      <c r="BR397" s="16"/>
      <c r="BS397" s="16">
        <f t="shared" si="1091"/>
        <v>0</v>
      </c>
      <c r="BT397" s="16"/>
      <c r="BU397" s="16"/>
      <c r="BV397" s="16">
        <f t="shared" si="1092"/>
        <v>0</v>
      </c>
      <c r="BW397" s="17">
        <f t="shared" si="1098"/>
        <v>0</v>
      </c>
      <c r="BX397" s="18">
        <f t="shared" si="1099"/>
        <v>0</v>
      </c>
      <c r="BY397" s="19">
        <f t="shared" si="1100"/>
        <v>0</v>
      </c>
      <c r="BZ397" s="20"/>
      <c r="CA397" s="20"/>
      <c r="CB397" s="20"/>
      <c r="CC397" s="20"/>
      <c r="CD397" s="20"/>
    </row>
    <row r="398" spans="1:82" ht="30" customHeight="1" thickBot="1">
      <c r="A398" s="12">
        <v>20</v>
      </c>
      <c r="B398" s="13" t="s">
        <v>38</v>
      </c>
      <c r="C398" s="16"/>
      <c r="D398" s="16"/>
      <c r="E398" s="15">
        <f t="shared" si="1069"/>
        <v>0</v>
      </c>
      <c r="F398" s="16"/>
      <c r="G398" s="16"/>
      <c r="H398" s="16">
        <f t="shared" si="1070"/>
        <v>0</v>
      </c>
      <c r="I398" s="16"/>
      <c r="J398" s="16"/>
      <c r="K398" s="16">
        <f t="shared" si="1071"/>
        <v>0</v>
      </c>
      <c r="L398" s="16"/>
      <c r="M398" s="16"/>
      <c r="N398" s="15">
        <f t="shared" si="1072"/>
        <v>0</v>
      </c>
      <c r="O398" s="16"/>
      <c r="P398" s="16"/>
      <c r="Q398" s="16">
        <f t="shared" si="1073"/>
        <v>0</v>
      </c>
      <c r="R398" s="16"/>
      <c r="S398" s="16"/>
      <c r="T398" s="16">
        <f t="shared" si="1074"/>
        <v>0</v>
      </c>
      <c r="U398" s="16"/>
      <c r="V398" s="16"/>
      <c r="W398" s="15">
        <f t="shared" si="1075"/>
        <v>0</v>
      </c>
      <c r="X398" s="16"/>
      <c r="Y398" s="16"/>
      <c r="Z398" s="16">
        <f t="shared" si="1076"/>
        <v>0</v>
      </c>
      <c r="AA398" s="16"/>
      <c r="AB398" s="16"/>
      <c r="AC398" s="16">
        <f t="shared" si="1077"/>
        <v>0</v>
      </c>
      <c r="AD398" s="16"/>
      <c r="AE398" s="16"/>
      <c r="AF398" s="15">
        <f t="shared" si="1078"/>
        <v>0</v>
      </c>
      <c r="AG398" s="16"/>
      <c r="AH398" s="16"/>
      <c r="AI398" s="16">
        <f t="shared" si="1079"/>
        <v>0</v>
      </c>
      <c r="AJ398" s="16"/>
      <c r="AK398" s="16"/>
      <c r="AL398" s="16">
        <f t="shared" si="1080"/>
        <v>0</v>
      </c>
      <c r="AM398" s="16"/>
      <c r="AN398" s="16"/>
      <c r="AO398" s="15">
        <f t="shared" si="1081"/>
        <v>0</v>
      </c>
      <c r="AP398" s="16"/>
      <c r="AQ398" s="16"/>
      <c r="AR398" s="16">
        <f t="shared" si="1082"/>
        <v>0</v>
      </c>
      <c r="AS398" s="16"/>
      <c r="AT398" s="16"/>
      <c r="AU398" s="16">
        <f t="shared" si="1083"/>
        <v>0</v>
      </c>
      <c r="AV398" s="16"/>
      <c r="AW398" s="16"/>
      <c r="AX398" s="15">
        <f t="shared" si="1096"/>
        <v>0</v>
      </c>
      <c r="AY398" s="16"/>
      <c r="AZ398" s="16"/>
      <c r="BA398" s="16">
        <f t="shared" si="1085"/>
        <v>0</v>
      </c>
      <c r="BB398" s="16"/>
      <c r="BC398" s="16"/>
      <c r="BD398" s="16">
        <f t="shared" si="1086"/>
        <v>0</v>
      </c>
      <c r="BE398" s="16"/>
      <c r="BF398" s="16"/>
      <c r="BG398" s="15">
        <f t="shared" si="1087"/>
        <v>0</v>
      </c>
      <c r="BH398" s="16"/>
      <c r="BI398" s="16"/>
      <c r="BJ398" s="16">
        <f t="shared" si="1088"/>
        <v>0</v>
      </c>
      <c r="BK398" s="16"/>
      <c r="BL398" s="16"/>
      <c r="BM398" s="16">
        <f t="shared" si="1089"/>
        <v>0</v>
      </c>
      <c r="BN398" s="16"/>
      <c r="BO398" s="16"/>
      <c r="BP398" s="15">
        <f t="shared" si="1097"/>
        <v>0</v>
      </c>
      <c r="BQ398" s="16"/>
      <c r="BR398" s="16"/>
      <c r="BS398" s="16">
        <f t="shared" si="1091"/>
        <v>0</v>
      </c>
      <c r="BT398" s="16"/>
      <c r="BU398" s="16"/>
      <c r="BV398" s="16">
        <f t="shared" si="1092"/>
        <v>0</v>
      </c>
      <c r="BW398" s="17">
        <f t="shared" si="1098"/>
        <v>0</v>
      </c>
      <c r="BX398" s="18">
        <f t="shared" si="1099"/>
        <v>0</v>
      </c>
      <c r="BY398" s="19">
        <f t="shared" si="1100"/>
        <v>0</v>
      </c>
      <c r="BZ398" s="20"/>
      <c r="CA398" s="20"/>
      <c r="CB398" s="20"/>
      <c r="CC398" s="20"/>
      <c r="CD398" s="20"/>
    </row>
    <row r="399" spans="1:82" ht="30" customHeight="1" thickBot="1">
      <c r="A399" s="12">
        <v>21</v>
      </c>
      <c r="B399" s="13" t="s">
        <v>39</v>
      </c>
      <c r="C399" s="16"/>
      <c r="D399" s="16"/>
      <c r="E399" s="15">
        <f t="shared" si="1069"/>
        <v>0</v>
      </c>
      <c r="F399" s="16"/>
      <c r="G399" s="16"/>
      <c r="H399" s="16">
        <f t="shared" si="1070"/>
        <v>0</v>
      </c>
      <c r="I399" s="21"/>
      <c r="J399" s="21"/>
      <c r="K399" s="16">
        <f t="shared" si="1071"/>
        <v>0</v>
      </c>
      <c r="L399" s="16"/>
      <c r="M399" s="16"/>
      <c r="N399" s="15">
        <f t="shared" si="1072"/>
        <v>0</v>
      </c>
      <c r="O399" s="16"/>
      <c r="P399" s="16"/>
      <c r="Q399" s="16">
        <f t="shared" si="1073"/>
        <v>0</v>
      </c>
      <c r="R399" s="16"/>
      <c r="S399" s="16"/>
      <c r="T399" s="16">
        <f t="shared" si="1074"/>
        <v>0</v>
      </c>
      <c r="U399" s="16"/>
      <c r="V399" s="16"/>
      <c r="W399" s="15">
        <f t="shared" si="1075"/>
        <v>0</v>
      </c>
      <c r="X399" s="16"/>
      <c r="Y399" s="16"/>
      <c r="Z399" s="16">
        <f t="shared" si="1076"/>
        <v>0</v>
      </c>
      <c r="AA399" s="16"/>
      <c r="AB399" s="16"/>
      <c r="AC399" s="16">
        <f t="shared" si="1077"/>
        <v>0</v>
      </c>
      <c r="AD399" s="16"/>
      <c r="AE399" s="16"/>
      <c r="AF399" s="15">
        <f t="shared" si="1078"/>
        <v>0</v>
      </c>
      <c r="AG399" s="16"/>
      <c r="AH399" s="16"/>
      <c r="AI399" s="16">
        <f t="shared" si="1079"/>
        <v>0</v>
      </c>
      <c r="AJ399" s="16"/>
      <c r="AK399" s="16"/>
      <c r="AL399" s="16">
        <f t="shared" si="1080"/>
        <v>0</v>
      </c>
      <c r="AM399" s="16"/>
      <c r="AN399" s="16"/>
      <c r="AO399" s="15">
        <f t="shared" si="1081"/>
        <v>0</v>
      </c>
      <c r="AP399" s="16"/>
      <c r="AQ399" s="16"/>
      <c r="AR399" s="16">
        <f t="shared" si="1082"/>
        <v>0</v>
      </c>
      <c r="AS399" s="16"/>
      <c r="AT399" s="16"/>
      <c r="AU399" s="16">
        <f t="shared" si="1083"/>
        <v>0</v>
      </c>
      <c r="AV399" s="16"/>
      <c r="AW399" s="16"/>
      <c r="AX399" s="15">
        <f t="shared" si="1096"/>
        <v>0</v>
      </c>
      <c r="AY399" s="16"/>
      <c r="AZ399" s="16"/>
      <c r="BA399" s="16">
        <f t="shared" si="1085"/>
        <v>0</v>
      </c>
      <c r="BB399" s="16"/>
      <c r="BC399" s="16"/>
      <c r="BD399" s="16">
        <f t="shared" si="1086"/>
        <v>0</v>
      </c>
      <c r="BE399" s="16"/>
      <c r="BF399" s="16"/>
      <c r="BG399" s="15">
        <f t="shared" si="1087"/>
        <v>0</v>
      </c>
      <c r="BH399" s="16"/>
      <c r="BI399" s="16"/>
      <c r="BJ399" s="16">
        <f t="shared" si="1088"/>
        <v>0</v>
      </c>
      <c r="BK399" s="16"/>
      <c r="BL399" s="16"/>
      <c r="BM399" s="16">
        <f t="shared" si="1089"/>
        <v>0</v>
      </c>
      <c r="BN399" s="16"/>
      <c r="BO399" s="16"/>
      <c r="BP399" s="15">
        <f t="shared" si="1097"/>
        <v>0</v>
      </c>
      <c r="BQ399" s="16"/>
      <c r="BR399" s="16"/>
      <c r="BS399" s="16">
        <f t="shared" si="1091"/>
        <v>0</v>
      </c>
      <c r="BT399" s="16"/>
      <c r="BU399" s="16"/>
      <c r="BV399" s="16">
        <f t="shared" si="1092"/>
        <v>0</v>
      </c>
      <c r="BW399" s="17">
        <f t="shared" si="1098"/>
        <v>0</v>
      </c>
      <c r="BX399" s="18">
        <f t="shared" si="1099"/>
        <v>0</v>
      </c>
      <c r="BY399" s="19">
        <f t="shared" si="1100"/>
        <v>0</v>
      </c>
      <c r="BZ399" s="20"/>
      <c r="CA399" s="20"/>
      <c r="CB399" s="20"/>
      <c r="CC399" s="20"/>
      <c r="CD399" s="20"/>
    </row>
    <row r="400" spans="1:82" ht="30" customHeight="1" thickBot="1">
      <c r="A400" s="12">
        <v>22</v>
      </c>
      <c r="B400" s="13" t="s">
        <v>40</v>
      </c>
      <c r="C400" s="16"/>
      <c r="D400" s="16"/>
      <c r="E400" s="15">
        <f t="shared" si="1069"/>
        <v>0</v>
      </c>
      <c r="F400" s="16"/>
      <c r="G400" s="16"/>
      <c r="H400" s="16">
        <f t="shared" si="1070"/>
        <v>0</v>
      </c>
      <c r="I400" s="16"/>
      <c r="J400" s="16"/>
      <c r="K400" s="16">
        <f t="shared" si="1071"/>
        <v>0</v>
      </c>
      <c r="L400" s="16"/>
      <c r="M400" s="16"/>
      <c r="N400" s="15">
        <f t="shared" si="1072"/>
        <v>0</v>
      </c>
      <c r="O400" s="16"/>
      <c r="P400" s="16"/>
      <c r="Q400" s="16">
        <f t="shared" si="1073"/>
        <v>0</v>
      </c>
      <c r="R400" s="16"/>
      <c r="S400" s="16"/>
      <c r="T400" s="16">
        <f t="shared" si="1074"/>
        <v>0</v>
      </c>
      <c r="U400" s="16"/>
      <c r="V400" s="16"/>
      <c r="W400" s="15">
        <f t="shared" si="1075"/>
        <v>0</v>
      </c>
      <c r="X400" s="16"/>
      <c r="Y400" s="16"/>
      <c r="Z400" s="16">
        <f t="shared" si="1076"/>
        <v>0</v>
      </c>
      <c r="AA400" s="16"/>
      <c r="AB400" s="16"/>
      <c r="AC400" s="16">
        <f t="shared" si="1077"/>
        <v>0</v>
      </c>
      <c r="AD400" s="16"/>
      <c r="AE400" s="16"/>
      <c r="AF400" s="15">
        <f t="shared" si="1078"/>
        <v>0</v>
      </c>
      <c r="AG400" s="16"/>
      <c r="AH400" s="16"/>
      <c r="AI400" s="16">
        <f t="shared" si="1079"/>
        <v>0</v>
      </c>
      <c r="AJ400" s="16"/>
      <c r="AK400" s="16"/>
      <c r="AL400" s="16">
        <f t="shared" si="1080"/>
        <v>0</v>
      </c>
      <c r="AM400" s="16"/>
      <c r="AN400" s="16"/>
      <c r="AO400" s="15">
        <f t="shared" si="1081"/>
        <v>0</v>
      </c>
      <c r="AP400" s="16"/>
      <c r="AQ400" s="16"/>
      <c r="AR400" s="16">
        <f t="shared" si="1082"/>
        <v>0</v>
      </c>
      <c r="AS400" s="16"/>
      <c r="AT400" s="16"/>
      <c r="AU400" s="16">
        <f t="shared" si="1083"/>
        <v>0</v>
      </c>
      <c r="AV400" s="16"/>
      <c r="AW400" s="16"/>
      <c r="AX400" s="15">
        <f t="shared" si="1096"/>
        <v>0</v>
      </c>
      <c r="AY400" s="16"/>
      <c r="AZ400" s="16"/>
      <c r="BA400" s="16">
        <f t="shared" si="1085"/>
        <v>0</v>
      </c>
      <c r="BB400" s="16"/>
      <c r="BC400" s="16"/>
      <c r="BD400" s="16">
        <f t="shared" si="1086"/>
        <v>0</v>
      </c>
      <c r="BE400" s="16"/>
      <c r="BF400" s="16"/>
      <c r="BG400" s="15">
        <f t="shared" si="1087"/>
        <v>0</v>
      </c>
      <c r="BH400" s="16"/>
      <c r="BI400" s="16"/>
      <c r="BJ400" s="16">
        <f t="shared" si="1088"/>
        <v>0</v>
      </c>
      <c r="BK400" s="16"/>
      <c r="BL400" s="16"/>
      <c r="BM400" s="16">
        <f t="shared" si="1089"/>
        <v>0</v>
      </c>
      <c r="BN400" s="16"/>
      <c r="BO400" s="16"/>
      <c r="BP400" s="15">
        <f t="shared" si="1097"/>
        <v>0</v>
      </c>
      <c r="BQ400" s="16"/>
      <c r="BR400" s="16"/>
      <c r="BS400" s="16">
        <f t="shared" si="1091"/>
        <v>0</v>
      </c>
      <c r="BT400" s="16"/>
      <c r="BU400" s="16"/>
      <c r="BV400" s="16">
        <f t="shared" si="1092"/>
        <v>0</v>
      </c>
      <c r="BW400" s="17">
        <f t="shared" si="1098"/>
        <v>0</v>
      </c>
      <c r="BX400" s="18">
        <f t="shared" si="1099"/>
        <v>0</v>
      </c>
      <c r="BY400" s="19">
        <f t="shared" si="1100"/>
        <v>0</v>
      </c>
      <c r="BZ400" s="20"/>
      <c r="CA400" s="20"/>
      <c r="CB400" s="20"/>
      <c r="CC400" s="20"/>
      <c r="CD400" s="20"/>
    </row>
    <row r="401" spans="1:82" ht="30" customHeight="1" thickBot="1">
      <c r="A401" s="12">
        <v>23</v>
      </c>
      <c r="B401" s="13" t="s">
        <v>41</v>
      </c>
      <c r="C401" s="16"/>
      <c r="D401" s="16"/>
      <c r="E401" s="15">
        <f t="shared" si="1069"/>
        <v>0</v>
      </c>
      <c r="F401" s="16"/>
      <c r="G401" s="16"/>
      <c r="H401" s="16">
        <f t="shared" si="1070"/>
        <v>0</v>
      </c>
      <c r="I401" s="16"/>
      <c r="J401" s="16"/>
      <c r="K401" s="16">
        <f t="shared" si="1071"/>
        <v>0</v>
      </c>
      <c r="L401" s="16"/>
      <c r="M401" s="16"/>
      <c r="N401" s="15">
        <f t="shared" si="1072"/>
        <v>0</v>
      </c>
      <c r="O401" s="16"/>
      <c r="P401" s="16"/>
      <c r="Q401" s="16">
        <f t="shared" si="1073"/>
        <v>0</v>
      </c>
      <c r="R401" s="16"/>
      <c r="S401" s="16"/>
      <c r="T401" s="16">
        <f t="shared" si="1074"/>
        <v>0</v>
      </c>
      <c r="U401" s="16"/>
      <c r="V401" s="16"/>
      <c r="W401" s="15">
        <f t="shared" si="1075"/>
        <v>0</v>
      </c>
      <c r="X401" s="16"/>
      <c r="Y401" s="16"/>
      <c r="Z401" s="16">
        <f t="shared" si="1076"/>
        <v>0</v>
      </c>
      <c r="AA401" s="16"/>
      <c r="AB401" s="16"/>
      <c r="AC401" s="16">
        <f t="shared" si="1077"/>
        <v>0</v>
      </c>
      <c r="AD401" s="16"/>
      <c r="AE401" s="16"/>
      <c r="AF401" s="15">
        <f t="shared" si="1078"/>
        <v>0</v>
      </c>
      <c r="AG401" s="16"/>
      <c r="AH401" s="16"/>
      <c r="AI401" s="16">
        <f t="shared" si="1079"/>
        <v>0</v>
      </c>
      <c r="AJ401" s="16"/>
      <c r="AK401" s="16"/>
      <c r="AL401" s="16">
        <f t="shared" si="1080"/>
        <v>0</v>
      </c>
      <c r="AM401" s="16"/>
      <c r="AN401" s="16"/>
      <c r="AO401" s="15">
        <f t="shared" si="1081"/>
        <v>0</v>
      </c>
      <c r="AP401" s="16"/>
      <c r="AQ401" s="16"/>
      <c r="AR401" s="16">
        <f t="shared" si="1082"/>
        <v>0</v>
      </c>
      <c r="AS401" s="16"/>
      <c r="AT401" s="16"/>
      <c r="AU401" s="16">
        <f t="shared" si="1083"/>
        <v>0</v>
      </c>
      <c r="AV401" s="16"/>
      <c r="AW401" s="16"/>
      <c r="AX401" s="15">
        <f t="shared" si="1096"/>
        <v>0</v>
      </c>
      <c r="AY401" s="16"/>
      <c r="AZ401" s="16"/>
      <c r="BA401" s="16">
        <f t="shared" si="1085"/>
        <v>0</v>
      </c>
      <c r="BB401" s="16"/>
      <c r="BC401" s="16"/>
      <c r="BD401" s="16">
        <f t="shared" si="1086"/>
        <v>0</v>
      </c>
      <c r="BE401" s="16"/>
      <c r="BF401" s="16"/>
      <c r="BG401" s="15">
        <f t="shared" si="1087"/>
        <v>0</v>
      </c>
      <c r="BH401" s="16"/>
      <c r="BI401" s="16"/>
      <c r="BJ401" s="16">
        <f t="shared" si="1088"/>
        <v>0</v>
      </c>
      <c r="BK401" s="16"/>
      <c r="BL401" s="16"/>
      <c r="BM401" s="16">
        <f t="shared" si="1089"/>
        <v>0</v>
      </c>
      <c r="BN401" s="16"/>
      <c r="BO401" s="16"/>
      <c r="BP401" s="15">
        <f t="shared" si="1097"/>
        <v>0</v>
      </c>
      <c r="BQ401" s="16"/>
      <c r="BR401" s="16"/>
      <c r="BS401" s="16">
        <f t="shared" si="1091"/>
        <v>0</v>
      </c>
      <c r="BT401" s="16"/>
      <c r="BU401" s="16"/>
      <c r="BV401" s="16">
        <f t="shared" si="1092"/>
        <v>0</v>
      </c>
      <c r="BW401" s="17">
        <v>2</v>
      </c>
      <c r="BX401" s="18">
        <v>4</v>
      </c>
      <c r="BY401" s="19">
        <f t="shared" si="1100"/>
        <v>6</v>
      </c>
      <c r="BZ401" s="20"/>
      <c r="CA401" s="20"/>
      <c r="CB401" s="20"/>
      <c r="CC401" s="20"/>
      <c r="CD401" s="20"/>
    </row>
    <row r="402" spans="1:82" ht="30" customHeight="1" thickBot="1">
      <c r="A402" s="12">
        <v>24</v>
      </c>
      <c r="B402" s="13" t="s">
        <v>42</v>
      </c>
      <c r="C402" s="16"/>
      <c r="D402" s="16"/>
      <c r="E402" s="15">
        <f t="shared" si="1069"/>
        <v>0</v>
      </c>
      <c r="F402" s="16"/>
      <c r="G402" s="16"/>
      <c r="H402" s="16">
        <f t="shared" si="1070"/>
        <v>0</v>
      </c>
      <c r="I402" s="16"/>
      <c r="J402" s="16"/>
      <c r="K402" s="16">
        <f t="shared" si="1071"/>
        <v>0</v>
      </c>
      <c r="L402" s="16"/>
      <c r="M402" s="16"/>
      <c r="N402" s="15">
        <f t="shared" si="1072"/>
        <v>0</v>
      </c>
      <c r="O402" s="16"/>
      <c r="P402" s="16"/>
      <c r="Q402" s="16">
        <f t="shared" si="1073"/>
        <v>0</v>
      </c>
      <c r="R402" s="16"/>
      <c r="S402" s="16"/>
      <c r="T402" s="16">
        <f t="shared" si="1074"/>
        <v>0</v>
      </c>
      <c r="U402" s="16"/>
      <c r="V402" s="16"/>
      <c r="W402" s="15">
        <f t="shared" si="1075"/>
        <v>0</v>
      </c>
      <c r="X402" s="16"/>
      <c r="Y402" s="16"/>
      <c r="Z402" s="16">
        <f t="shared" si="1076"/>
        <v>0</v>
      </c>
      <c r="AA402" s="16"/>
      <c r="AB402" s="16"/>
      <c r="AC402" s="16">
        <f t="shared" si="1077"/>
        <v>0</v>
      </c>
      <c r="AD402" s="16"/>
      <c r="AE402" s="16"/>
      <c r="AF402" s="15">
        <f t="shared" si="1078"/>
        <v>0</v>
      </c>
      <c r="AG402" s="16"/>
      <c r="AH402" s="16"/>
      <c r="AI402" s="16">
        <f t="shared" si="1079"/>
        <v>0</v>
      </c>
      <c r="AJ402" s="16"/>
      <c r="AK402" s="16"/>
      <c r="AL402" s="16">
        <f t="shared" si="1080"/>
        <v>0</v>
      </c>
      <c r="AM402" s="16"/>
      <c r="AN402" s="16"/>
      <c r="AO402" s="15">
        <f t="shared" si="1081"/>
        <v>0</v>
      </c>
      <c r="AP402" s="16"/>
      <c r="AQ402" s="16"/>
      <c r="AR402" s="16">
        <f t="shared" si="1082"/>
        <v>0</v>
      </c>
      <c r="AS402" s="16"/>
      <c r="AT402" s="16"/>
      <c r="AU402" s="16">
        <f t="shared" si="1083"/>
        <v>0</v>
      </c>
      <c r="AV402" s="16"/>
      <c r="AW402" s="16"/>
      <c r="AX402" s="15">
        <f t="shared" si="1096"/>
        <v>0</v>
      </c>
      <c r="AY402" s="16"/>
      <c r="AZ402" s="16"/>
      <c r="BA402" s="16">
        <f t="shared" si="1085"/>
        <v>0</v>
      </c>
      <c r="BB402" s="16"/>
      <c r="BC402" s="16"/>
      <c r="BD402" s="16">
        <f t="shared" si="1086"/>
        <v>0</v>
      </c>
      <c r="BE402" s="16"/>
      <c r="BF402" s="16"/>
      <c r="BG402" s="15">
        <f t="shared" si="1087"/>
        <v>0</v>
      </c>
      <c r="BH402" s="16"/>
      <c r="BI402" s="16"/>
      <c r="BJ402" s="16">
        <f t="shared" si="1088"/>
        <v>0</v>
      </c>
      <c r="BK402" s="16"/>
      <c r="BL402" s="16"/>
      <c r="BM402" s="16">
        <f t="shared" si="1089"/>
        <v>0</v>
      </c>
      <c r="BN402" s="16"/>
      <c r="BO402" s="16"/>
      <c r="BP402" s="15">
        <f t="shared" si="1097"/>
        <v>0</v>
      </c>
      <c r="BQ402" s="16"/>
      <c r="BR402" s="16"/>
      <c r="BS402" s="16">
        <f t="shared" si="1091"/>
        <v>0</v>
      </c>
      <c r="BT402" s="16"/>
      <c r="BU402" s="16"/>
      <c r="BV402" s="16">
        <f t="shared" si="1092"/>
        <v>0</v>
      </c>
      <c r="BW402" s="17">
        <f t="shared" ref="BW402:BW406" si="1101">AM402+AV402+BE402+C402+L402+U402+AD402+BN402</f>
        <v>0</v>
      </c>
      <c r="BX402" s="18">
        <f t="shared" ref="BX402:BX406" si="1102">D402+M402+V402+AE402+AN402+AW402+BF402+BO402</f>
        <v>0</v>
      </c>
      <c r="BY402" s="19">
        <f t="shared" si="1100"/>
        <v>0</v>
      </c>
      <c r="BZ402" s="20"/>
      <c r="CA402" s="20"/>
      <c r="CB402" s="20"/>
      <c r="CC402" s="20"/>
      <c r="CD402" s="20"/>
    </row>
    <row r="403" spans="1:82" ht="30" customHeight="1" thickBot="1">
      <c r="A403" s="12">
        <v>25</v>
      </c>
      <c r="B403" s="13" t="s">
        <v>43</v>
      </c>
      <c r="C403" s="16"/>
      <c r="D403" s="16"/>
      <c r="E403" s="15">
        <f t="shared" si="1069"/>
        <v>0</v>
      </c>
      <c r="F403" s="16"/>
      <c r="G403" s="16"/>
      <c r="H403" s="16">
        <f t="shared" si="1070"/>
        <v>0</v>
      </c>
      <c r="I403" s="16"/>
      <c r="J403" s="16"/>
      <c r="K403" s="16">
        <f t="shared" si="1071"/>
        <v>0</v>
      </c>
      <c r="L403" s="16"/>
      <c r="M403" s="16"/>
      <c r="N403" s="15">
        <f t="shared" si="1072"/>
        <v>0</v>
      </c>
      <c r="O403" s="16"/>
      <c r="P403" s="16"/>
      <c r="Q403" s="16">
        <f t="shared" si="1073"/>
        <v>0</v>
      </c>
      <c r="R403" s="16"/>
      <c r="S403" s="16"/>
      <c r="T403" s="16">
        <f t="shared" si="1074"/>
        <v>0</v>
      </c>
      <c r="U403" s="16"/>
      <c r="V403" s="16"/>
      <c r="W403" s="15">
        <f t="shared" si="1075"/>
        <v>0</v>
      </c>
      <c r="X403" s="16"/>
      <c r="Y403" s="16"/>
      <c r="Z403" s="16">
        <f t="shared" si="1076"/>
        <v>0</v>
      </c>
      <c r="AA403" s="16"/>
      <c r="AB403" s="16"/>
      <c r="AC403" s="16">
        <f t="shared" si="1077"/>
        <v>0</v>
      </c>
      <c r="AD403" s="16"/>
      <c r="AE403" s="16"/>
      <c r="AF403" s="15">
        <f t="shared" si="1078"/>
        <v>0</v>
      </c>
      <c r="AG403" s="16"/>
      <c r="AH403" s="16"/>
      <c r="AI403" s="16">
        <f t="shared" si="1079"/>
        <v>0</v>
      </c>
      <c r="AJ403" s="16"/>
      <c r="AK403" s="16"/>
      <c r="AL403" s="16">
        <f t="shared" si="1080"/>
        <v>0</v>
      </c>
      <c r="AM403" s="16"/>
      <c r="AN403" s="16"/>
      <c r="AO403" s="15">
        <f t="shared" si="1081"/>
        <v>0</v>
      </c>
      <c r="AP403" s="16"/>
      <c r="AQ403" s="16"/>
      <c r="AR403" s="16">
        <f t="shared" si="1082"/>
        <v>0</v>
      </c>
      <c r="AS403" s="16"/>
      <c r="AT403" s="16"/>
      <c r="AU403" s="16">
        <f t="shared" si="1083"/>
        <v>0</v>
      </c>
      <c r="AV403" s="16"/>
      <c r="AW403" s="16"/>
      <c r="AX403" s="15">
        <f t="shared" si="1096"/>
        <v>0</v>
      </c>
      <c r="AY403" s="16"/>
      <c r="AZ403" s="16"/>
      <c r="BA403" s="16">
        <f t="shared" si="1085"/>
        <v>0</v>
      </c>
      <c r="BB403" s="16"/>
      <c r="BC403" s="16"/>
      <c r="BD403" s="16">
        <f t="shared" si="1086"/>
        <v>0</v>
      </c>
      <c r="BE403" s="16"/>
      <c r="BF403" s="16"/>
      <c r="BG403" s="15">
        <f t="shared" si="1087"/>
        <v>0</v>
      </c>
      <c r="BH403" s="16"/>
      <c r="BI403" s="16"/>
      <c r="BJ403" s="16">
        <f t="shared" si="1088"/>
        <v>0</v>
      </c>
      <c r="BK403" s="16"/>
      <c r="BL403" s="16"/>
      <c r="BM403" s="16">
        <f t="shared" si="1089"/>
        <v>0</v>
      </c>
      <c r="BN403" s="16"/>
      <c r="BO403" s="16"/>
      <c r="BP403" s="15">
        <f t="shared" si="1097"/>
        <v>0</v>
      </c>
      <c r="BQ403" s="16"/>
      <c r="BR403" s="16"/>
      <c r="BS403" s="16">
        <f t="shared" si="1091"/>
        <v>0</v>
      </c>
      <c r="BT403" s="16"/>
      <c r="BU403" s="16"/>
      <c r="BV403" s="16">
        <f t="shared" si="1092"/>
        <v>0</v>
      </c>
      <c r="BW403" s="17">
        <f t="shared" si="1101"/>
        <v>0</v>
      </c>
      <c r="BX403" s="18">
        <f t="shared" si="1102"/>
        <v>0</v>
      </c>
      <c r="BY403" s="19">
        <f t="shared" si="1100"/>
        <v>0</v>
      </c>
      <c r="BZ403" s="20"/>
      <c r="CA403" s="20"/>
      <c r="CB403" s="20"/>
      <c r="CC403" s="20"/>
      <c r="CD403" s="20"/>
    </row>
    <row r="404" spans="1:82" ht="30" customHeight="1" thickBot="1">
      <c r="A404" s="12">
        <v>26</v>
      </c>
      <c r="B404" s="13" t="s">
        <v>44</v>
      </c>
      <c r="C404" s="16"/>
      <c r="D404" s="16"/>
      <c r="E404" s="15">
        <f t="shared" si="1069"/>
        <v>0</v>
      </c>
      <c r="F404" s="16"/>
      <c r="G404" s="16"/>
      <c r="H404" s="16">
        <f t="shared" si="1070"/>
        <v>0</v>
      </c>
      <c r="I404" s="16"/>
      <c r="J404" s="16"/>
      <c r="K404" s="16">
        <f t="shared" si="1071"/>
        <v>0</v>
      </c>
      <c r="L404" s="16"/>
      <c r="M404" s="16"/>
      <c r="N404" s="15">
        <f t="shared" si="1072"/>
        <v>0</v>
      </c>
      <c r="O404" s="16"/>
      <c r="P404" s="16"/>
      <c r="Q404" s="16">
        <f t="shared" si="1073"/>
        <v>0</v>
      </c>
      <c r="R404" s="16"/>
      <c r="S404" s="16"/>
      <c r="T404" s="16">
        <f t="shared" si="1074"/>
        <v>0</v>
      </c>
      <c r="U404" s="16"/>
      <c r="V404" s="16"/>
      <c r="W404" s="15">
        <f t="shared" si="1075"/>
        <v>0</v>
      </c>
      <c r="X404" s="16"/>
      <c r="Y404" s="16"/>
      <c r="Z404" s="16">
        <f t="shared" si="1076"/>
        <v>0</v>
      </c>
      <c r="AA404" s="16"/>
      <c r="AB404" s="16"/>
      <c r="AC404" s="16">
        <f t="shared" si="1077"/>
        <v>0</v>
      </c>
      <c r="AD404" s="16"/>
      <c r="AE404" s="16"/>
      <c r="AF404" s="15">
        <f t="shared" si="1078"/>
        <v>0</v>
      </c>
      <c r="AG404" s="16"/>
      <c r="AH404" s="16"/>
      <c r="AI404" s="16">
        <f t="shared" si="1079"/>
        <v>0</v>
      </c>
      <c r="AJ404" s="16"/>
      <c r="AK404" s="16"/>
      <c r="AL404" s="16">
        <f t="shared" si="1080"/>
        <v>0</v>
      </c>
      <c r="AM404" s="16"/>
      <c r="AN404" s="16"/>
      <c r="AO404" s="15">
        <f t="shared" si="1081"/>
        <v>0</v>
      </c>
      <c r="AP404" s="16"/>
      <c r="AQ404" s="16"/>
      <c r="AR404" s="16">
        <f t="shared" si="1082"/>
        <v>0</v>
      </c>
      <c r="AS404" s="16"/>
      <c r="AT404" s="16"/>
      <c r="AU404" s="16">
        <f t="shared" si="1083"/>
        <v>0</v>
      </c>
      <c r="AV404" s="16"/>
      <c r="AW404" s="16"/>
      <c r="AX404" s="15">
        <f t="shared" si="1096"/>
        <v>0</v>
      </c>
      <c r="AY404" s="16"/>
      <c r="AZ404" s="16"/>
      <c r="BA404" s="16">
        <f t="shared" si="1085"/>
        <v>0</v>
      </c>
      <c r="BB404" s="16"/>
      <c r="BC404" s="16"/>
      <c r="BD404" s="16">
        <f t="shared" si="1086"/>
        <v>0</v>
      </c>
      <c r="BE404" s="16"/>
      <c r="BF404" s="16"/>
      <c r="BG404" s="15">
        <f t="shared" si="1087"/>
        <v>0</v>
      </c>
      <c r="BH404" s="16"/>
      <c r="BI404" s="16"/>
      <c r="BJ404" s="16">
        <f t="shared" si="1088"/>
        <v>0</v>
      </c>
      <c r="BK404" s="16"/>
      <c r="BL404" s="16"/>
      <c r="BM404" s="16">
        <f t="shared" si="1089"/>
        <v>0</v>
      </c>
      <c r="BN404" s="16"/>
      <c r="BO404" s="16"/>
      <c r="BP404" s="15">
        <f t="shared" si="1097"/>
        <v>0</v>
      </c>
      <c r="BQ404" s="16"/>
      <c r="BR404" s="16"/>
      <c r="BS404" s="16">
        <f t="shared" si="1091"/>
        <v>0</v>
      </c>
      <c r="BT404" s="16"/>
      <c r="BU404" s="16"/>
      <c r="BV404" s="16">
        <f t="shared" si="1092"/>
        <v>0</v>
      </c>
      <c r="BW404" s="17">
        <f t="shared" si="1101"/>
        <v>0</v>
      </c>
      <c r="BX404" s="18">
        <f t="shared" si="1102"/>
        <v>0</v>
      </c>
      <c r="BY404" s="19">
        <f t="shared" si="1100"/>
        <v>0</v>
      </c>
      <c r="BZ404" s="20"/>
      <c r="CA404" s="20"/>
      <c r="CB404" s="20"/>
      <c r="CC404" s="20"/>
      <c r="CD404" s="20"/>
    </row>
    <row r="405" spans="1:82" ht="30" customHeight="1" thickBot="1">
      <c r="A405" s="12">
        <v>27</v>
      </c>
      <c r="B405" s="13" t="s">
        <v>45</v>
      </c>
      <c r="C405" s="16"/>
      <c r="D405" s="16"/>
      <c r="E405" s="15">
        <f t="shared" si="1069"/>
        <v>0</v>
      </c>
      <c r="F405" s="16"/>
      <c r="G405" s="16"/>
      <c r="H405" s="16">
        <f t="shared" si="1070"/>
        <v>0</v>
      </c>
      <c r="I405" s="16"/>
      <c r="J405" s="16"/>
      <c r="K405" s="16">
        <f t="shared" si="1071"/>
        <v>0</v>
      </c>
      <c r="L405" s="16"/>
      <c r="M405" s="16"/>
      <c r="N405" s="15">
        <f t="shared" si="1072"/>
        <v>0</v>
      </c>
      <c r="O405" s="16"/>
      <c r="P405" s="16"/>
      <c r="Q405" s="16">
        <f t="shared" si="1073"/>
        <v>0</v>
      </c>
      <c r="R405" s="16"/>
      <c r="S405" s="16"/>
      <c r="T405" s="16">
        <f t="shared" si="1074"/>
        <v>0</v>
      </c>
      <c r="U405" s="16"/>
      <c r="V405" s="16"/>
      <c r="W405" s="15">
        <f t="shared" si="1075"/>
        <v>0</v>
      </c>
      <c r="X405" s="16"/>
      <c r="Y405" s="16"/>
      <c r="Z405" s="16">
        <f t="shared" si="1076"/>
        <v>0</v>
      </c>
      <c r="AA405" s="16"/>
      <c r="AB405" s="16"/>
      <c r="AC405" s="16">
        <f t="shared" si="1077"/>
        <v>0</v>
      </c>
      <c r="AD405" s="16"/>
      <c r="AE405" s="16"/>
      <c r="AF405" s="15">
        <f t="shared" si="1078"/>
        <v>0</v>
      </c>
      <c r="AG405" s="16"/>
      <c r="AH405" s="16"/>
      <c r="AI405" s="16">
        <f t="shared" si="1079"/>
        <v>0</v>
      </c>
      <c r="AJ405" s="16"/>
      <c r="AK405" s="16"/>
      <c r="AL405" s="16">
        <f t="shared" si="1080"/>
        <v>0</v>
      </c>
      <c r="AM405" s="16"/>
      <c r="AN405" s="16"/>
      <c r="AO405" s="15">
        <f t="shared" si="1081"/>
        <v>0</v>
      </c>
      <c r="AP405" s="16"/>
      <c r="AQ405" s="16"/>
      <c r="AR405" s="16">
        <f t="shared" si="1082"/>
        <v>0</v>
      </c>
      <c r="AS405" s="16"/>
      <c r="AT405" s="16"/>
      <c r="AU405" s="16">
        <f t="shared" si="1083"/>
        <v>0</v>
      </c>
      <c r="AV405" s="16"/>
      <c r="AW405" s="16"/>
      <c r="AX405" s="15">
        <f t="shared" si="1096"/>
        <v>0</v>
      </c>
      <c r="AY405" s="16"/>
      <c r="AZ405" s="16"/>
      <c r="BA405" s="16">
        <f t="shared" si="1085"/>
        <v>0</v>
      </c>
      <c r="BB405" s="16"/>
      <c r="BC405" s="16"/>
      <c r="BD405" s="16">
        <f t="shared" si="1086"/>
        <v>0</v>
      </c>
      <c r="BE405" s="16"/>
      <c r="BF405" s="16"/>
      <c r="BG405" s="15">
        <f t="shared" si="1087"/>
        <v>0</v>
      </c>
      <c r="BH405" s="16"/>
      <c r="BI405" s="16"/>
      <c r="BJ405" s="16">
        <f t="shared" si="1088"/>
        <v>0</v>
      </c>
      <c r="BK405" s="16"/>
      <c r="BL405" s="16"/>
      <c r="BM405" s="16">
        <f t="shared" si="1089"/>
        <v>0</v>
      </c>
      <c r="BN405" s="16"/>
      <c r="BO405" s="16"/>
      <c r="BP405" s="15">
        <f t="shared" si="1097"/>
        <v>0</v>
      </c>
      <c r="BQ405" s="16"/>
      <c r="BR405" s="16"/>
      <c r="BS405" s="16">
        <f t="shared" si="1091"/>
        <v>0</v>
      </c>
      <c r="BT405" s="16"/>
      <c r="BU405" s="16"/>
      <c r="BV405" s="16">
        <f t="shared" si="1092"/>
        <v>0</v>
      </c>
      <c r="BW405" s="17">
        <f t="shared" si="1101"/>
        <v>0</v>
      </c>
      <c r="BX405" s="18">
        <f t="shared" si="1102"/>
        <v>0</v>
      </c>
      <c r="BY405" s="19">
        <f t="shared" si="1100"/>
        <v>0</v>
      </c>
      <c r="BZ405" s="20"/>
      <c r="CA405" s="20"/>
      <c r="CB405" s="20"/>
      <c r="CC405" s="20"/>
      <c r="CD405" s="20"/>
    </row>
    <row r="406" spans="1:82" ht="30" customHeight="1" thickBot="1">
      <c r="A406" s="311" t="s">
        <v>12</v>
      </c>
      <c r="B406" s="312"/>
      <c r="C406" s="58">
        <f t="shared" ref="C406:D406" si="1103">SUM(C379:C405)</f>
        <v>0</v>
      </c>
      <c r="D406" s="58">
        <f t="shared" si="1103"/>
        <v>0</v>
      </c>
      <c r="E406" s="15">
        <f t="shared" si="1069"/>
        <v>0</v>
      </c>
      <c r="F406" s="58">
        <f t="shared" ref="F406:G406" si="1104">SUM(F379:F405)</f>
        <v>0</v>
      </c>
      <c r="G406" s="58">
        <f t="shared" si="1104"/>
        <v>0</v>
      </c>
      <c r="H406" s="16">
        <f t="shared" si="1070"/>
        <v>0</v>
      </c>
      <c r="I406" s="58">
        <f t="shared" ref="I406:J406" si="1105">SUM(I379:I405)</f>
        <v>0</v>
      </c>
      <c r="J406" s="58">
        <f t="shared" si="1105"/>
        <v>0</v>
      </c>
      <c r="K406" s="16">
        <f t="shared" si="1071"/>
        <v>0</v>
      </c>
      <c r="L406" s="58">
        <f t="shared" ref="L406:M406" si="1106">SUM(L379:L405)</f>
        <v>0</v>
      </c>
      <c r="M406" s="58">
        <f t="shared" si="1106"/>
        <v>0</v>
      </c>
      <c r="N406" s="15">
        <f t="shared" si="1072"/>
        <v>0</v>
      </c>
      <c r="O406" s="58">
        <f t="shared" ref="O406:P406" si="1107">SUM(O379:O405)</f>
        <v>0</v>
      </c>
      <c r="P406" s="58">
        <f t="shared" si="1107"/>
        <v>0</v>
      </c>
      <c r="Q406" s="16">
        <f t="shared" si="1073"/>
        <v>0</v>
      </c>
      <c r="R406" s="58">
        <f t="shared" ref="R406:S406" si="1108">SUM(R379:R405)</f>
        <v>0</v>
      </c>
      <c r="S406" s="58">
        <f t="shared" si="1108"/>
        <v>0</v>
      </c>
      <c r="T406" s="16">
        <f t="shared" si="1074"/>
        <v>0</v>
      </c>
      <c r="U406" s="58">
        <f t="shared" ref="U406:V406" si="1109">SUM(U379:U405)</f>
        <v>0</v>
      </c>
      <c r="V406" s="58">
        <f t="shared" si="1109"/>
        <v>0</v>
      </c>
      <c r="W406" s="15">
        <f t="shared" si="1075"/>
        <v>0</v>
      </c>
      <c r="X406" s="58">
        <f t="shared" ref="X406:Y406" si="1110">SUM(X379:X405)</f>
        <v>0</v>
      </c>
      <c r="Y406" s="58">
        <f t="shared" si="1110"/>
        <v>0</v>
      </c>
      <c r="Z406" s="16">
        <f t="shared" si="1076"/>
        <v>0</v>
      </c>
      <c r="AA406" s="58">
        <f t="shared" ref="AA406:AB406" si="1111">SUM(AA379:AA405)</f>
        <v>0</v>
      </c>
      <c r="AB406" s="58">
        <f t="shared" si="1111"/>
        <v>0</v>
      </c>
      <c r="AC406" s="16">
        <f t="shared" si="1077"/>
        <v>0</v>
      </c>
      <c r="AD406" s="58">
        <f t="shared" ref="AD406:AE406" si="1112">SUM(AD379:AD405)</f>
        <v>0</v>
      </c>
      <c r="AE406" s="58">
        <f t="shared" si="1112"/>
        <v>0</v>
      </c>
      <c r="AF406" s="15">
        <f t="shared" si="1078"/>
        <v>0</v>
      </c>
      <c r="AG406" s="58">
        <f t="shared" ref="AG406:AH406" si="1113">SUM(AG379:AG405)</f>
        <v>0</v>
      </c>
      <c r="AH406" s="58">
        <f t="shared" si="1113"/>
        <v>0</v>
      </c>
      <c r="AI406" s="16">
        <f t="shared" si="1079"/>
        <v>0</v>
      </c>
      <c r="AJ406" s="58">
        <f t="shared" ref="AJ406:AK406" si="1114">SUM(AJ379:AJ405)</f>
        <v>0</v>
      </c>
      <c r="AK406" s="58">
        <f t="shared" si="1114"/>
        <v>0</v>
      </c>
      <c r="AL406" s="16">
        <f t="shared" si="1080"/>
        <v>0</v>
      </c>
      <c r="AM406" s="58">
        <f t="shared" ref="AM406:AN406" si="1115">SUM(AM379:AM405)</f>
        <v>0</v>
      </c>
      <c r="AN406" s="58">
        <f t="shared" si="1115"/>
        <v>0</v>
      </c>
      <c r="AO406" s="15">
        <f t="shared" si="1081"/>
        <v>0</v>
      </c>
      <c r="AP406" s="58">
        <f t="shared" ref="AP406:AQ406" si="1116">SUM(AP379:AP405)</f>
        <v>0</v>
      </c>
      <c r="AQ406" s="58">
        <f t="shared" si="1116"/>
        <v>0</v>
      </c>
      <c r="AR406" s="16">
        <f t="shared" si="1082"/>
        <v>0</v>
      </c>
      <c r="AS406" s="58">
        <f t="shared" ref="AS406:AT406" si="1117">SUM(AS379:AS405)</f>
        <v>0</v>
      </c>
      <c r="AT406" s="58">
        <f t="shared" si="1117"/>
        <v>0</v>
      </c>
      <c r="AU406" s="16">
        <f t="shared" si="1083"/>
        <v>0</v>
      </c>
      <c r="AV406" s="58">
        <f t="shared" ref="AV406:AW406" si="1118">SUM(AV379:AV405)</f>
        <v>0</v>
      </c>
      <c r="AW406" s="58">
        <f t="shared" si="1118"/>
        <v>0</v>
      </c>
      <c r="AX406" s="15">
        <f t="shared" si="1096"/>
        <v>0</v>
      </c>
      <c r="AY406" s="58">
        <f t="shared" ref="AY406:AZ406" si="1119">SUM(AY379:AY405)</f>
        <v>0</v>
      </c>
      <c r="AZ406" s="58">
        <f t="shared" si="1119"/>
        <v>0</v>
      </c>
      <c r="BA406" s="16">
        <f t="shared" si="1085"/>
        <v>0</v>
      </c>
      <c r="BB406" s="58">
        <f t="shared" ref="BB406:BC406" si="1120">SUM(BB379:BB405)</f>
        <v>0</v>
      </c>
      <c r="BC406" s="58">
        <f t="shared" si="1120"/>
        <v>0</v>
      </c>
      <c r="BD406" s="16">
        <f t="shared" si="1086"/>
        <v>0</v>
      </c>
      <c r="BE406" s="58">
        <f t="shared" ref="BE406:BF406" si="1121">SUM(BE379:BE405)</f>
        <v>0</v>
      </c>
      <c r="BF406" s="58">
        <f t="shared" si="1121"/>
        <v>0</v>
      </c>
      <c r="BG406" s="15">
        <f t="shared" si="1087"/>
        <v>0</v>
      </c>
      <c r="BH406" s="58">
        <f t="shared" ref="BH406:BI406" si="1122">SUM(BH379:BH405)</f>
        <v>0</v>
      </c>
      <c r="BI406" s="58">
        <f t="shared" si="1122"/>
        <v>0</v>
      </c>
      <c r="BJ406" s="16">
        <f t="shared" si="1088"/>
        <v>0</v>
      </c>
      <c r="BK406" s="58">
        <f t="shared" ref="BK406:BL406" si="1123">SUM(BK379:BK405)</f>
        <v>0</v>
      </c>
      <c r="BL406" s="58">
        <f t="shared" si="1123"/>
        <v>0</v>
      </c>
      <c r="BM406" s="16">
        <f t="shared" si="1089"/>
        <v>0</v>
      </c>
      <c r="BN406" s="58">
        <f t="shared" ref="BN406:BO406" si="1124">SUM(BN379:BN405)</f>
        <v>0</v>
      </c>
      <c r="BO406" s="58">
        <f t="shared" si="1124"/>
        <v>0</v>
      </c>
      <c r="BP406" s="15">
        <f t="shared" si="1097"/>
        <v>0</v>
      </c>
      <c r="BQ406" s="58">
        <f t="shared" ref="BQ406:BR406" si="1125">SUM(BQ379:BQ405)</f>
        <v>0</v>
      </c>
      <c r="BR406" s="58">
        <f t="shared" si="1125"/>
        <v>0</v>
      </c>
      <c r="BS406" s="16">
        <f t="shared" si="1091"/>
        <v>0</v>
      </c>
      <c r="BT406" s="58">
        <f t="shared" ref="BT406:BU406" si="1126">SUM(BT379:BT405)</f>
        <v>0</v>
      </c>
      <c r="BU406" s="58">
        <f t="shared" si="1126"/>
        <v>0</v>
      </c>
      <c r="BV406" s="58">
        <f>BU406+BT406</f>
        <v>0</v>
      </c>
      <c r="BW406" s="59">
        <f t="shared" si="1101"/>
        <v>0</v>
      </c>
      <c r="BX406" s="60">
        <f t="shared" si="1102"/>
        <v>0</v>
      </c>
      <c r="BY406" s="61">
        <f t="shared" si="1100"/>
        <v>0</v>
      </c>
      <c r="BZ406" s="20"/>
      <c r="CA406" s="20"/>
      <c r="CB406" s="20"/>
      <c r="CC406" s="20"/>
      <c r="CD406" s="20"/>
    </row>
    <row r="407" spans="1:82" ht="14.25" customHeight="1"/>
    <row r="408" spans="1:82" ht="14.25" customHeight="1">
      <c r="A408" s="6" t="s">
        <v>46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3"/>
      <c r="CD408" s="5">
        <v>0</v>
      </c>
    </row>
    <row r="409" spans="1:82" ht="14.25" customHeight="1">
      <c r="A409" s="6" t="s">
        <v>59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3"/>
    </row>
    <row r="410" spans="1:82" ht="14.25" customHeight="1" thickBot="1">
      <c r="A410" s="326" t="s">
        <v>1</v>
      </c>
      <c r="B410" s="317"/>
      <c r="C410" s="317"/>
      <c r="D410" s="317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  <c r="AH410" s="317"/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  <c r="AS410" s="317"/>
      <c r="AT410" s="317"/>
      <c r="AU410" s="317"/>
      <c r="AV410" s="317"/>
      <c r="AW410" s="317"/>
      <c r="AX410" s="317"/>
      <c r="AY410" s="317"/>
      <c r="AZ410" s="317"/>
      <c r="BA410" s="317"/>
      <c r="BB410" s="317"/>
      <c r="BC410" s="317"/>
      <c r="BD410" s="317"/>
      <c r="BE410" s="317"/>
      <c r="BF410" s="317"/>
      <c r="BG410" s="317"/>
      <c r="BH410" s="317"/>
      <c r="BI410" s="317"/>
      <c r="BJ410" s="317"/>
      <c r="BK410" s="317"/>
      <c r="BL410" s="317"/>
      <c r="BM410" s="317"/>
      <c r="BN410" s="317"/>
      <c r="BO410" s="317"/>
      <c r="BP410" s="317"/>
      <c r="BQ410" s="317"/>
      <c r="BR410" s="317"/>
      <c r="BS410" s="317"/>
      <c r="BT410" s="317"/>
      <c r="BU410" s="317"/>
      <c r="BV410" s="317"/>
      <c r="BW410" s="7"/>
      <c r="BX410" s="7"/>
      <c r="BY410" s="7"/>
    </row>
    <row r="411" spans="1:82" ht="111" customHeight="1" thickBot="1">
      <c r="A411" s="327" t="s">
        <v>2</v>
      </c>
      <c r="B411" s="327" t="s">
        <v>3</v>
      </c>
      <c r="C411" s="330" t="s">
        <v>4</v>
      </c>
      <c r="D411" s="331"/>
      <c r="E411" s="331"/>
      <c r="F411" s="331"/>
      <c r="G411" s="331"/>
      <c r="H411" s="331"/>
      <c r="I411" s="331"/>
      <c r="J411" s="331"/>
      <c r="K411" s="312"/>
      <c r="L411" s="330" t="s">
        <v>5</v>
      </c>
      <c r="M411" s="331"/>
      <c r="N411" s="331"/>
      <c r="O411" s="331"/>
      <c r="P411" s="331"/>
      <c r="Q411" s="331"/>
      <c r="R411" s="331"/>
      <c r="S411" s="331"/>
      <c r="T411" s="312"/>
      <c r="U411" s="330" t="s">
        <v>6</v>
      </c>
      <c r="V411" s="331"/>
      <c r="W411" s="331"/>
      <c r="X411" s="331"/>
      <c r="Y411" s="331"/>
      <c r="Z411" s="331"/>
      <c r="AA411" s="331"/>
      <c r="AB411" s="331"/>
      <c r="AC411" s="312"/>
      <c r="AD411" s="330" t="s">
        <v>7</v>
      </c>
      <c r="AE411" s="331"/>
      <c r="AF411" s="331"/>
      <c r="AG411" s="331"/>
      <c r="AH411" s="331"/>
      <c r="AI411" s="331"/>
      <c r="AJ411" s="331"/>
      <c r="AK411" s="331"/>
      <c r="AL411" s="312"/>
      <c r="AM411" s="330" t="s">
        <v>8</v>
      </c>
      <c r="AN411" s="331"/>
      <c r="AO411" s="331"/>
      <c r="AP411" s="331"/>
      <c r="AQ411" s="331"/>
      <c r="AR411" s="331"/>
      <c r="AS411" s="331"/>
      <c r="AT411" s="331"/>
      <c r="AU411" s="312"/>
      <c r="AV411" s="330" t="s">
        <v>9</v>
      </c>
      <c r="AW411" s="331"/>
      <c r="AX411" s="331"/>
      <c r="AY411" s="331"/>
      <c r="AZ411" s="331"/>
      <c r="BA411" s="331"/>
      <c r="BB411" s="331"/>
      <c r="BC411" s="331"/>
      <c r="BD411" s="312"/>
      <c r="BE411" s="330" t="s">
        <v>10</v>
      </c>
      <c r="BF411" s="331"/>
      <c r="BG411" s="331"/>
      <c r="BH411" s="331"/>
      <c r="BI411" s="331"/>
      <c r="BJ411" s="331"/>
      <c r="BK411" s="331"/>
      <c r="BL411" s="331"/>
      <c r="BM411" s="312"/>
      <c r="BN411" s="330" t="s">
        <v>11</v>
      </c>
      <c r="BO411" s="331"/>
      <c r="BP411" s="331"/>
      <c r="BQ411" s="331"/>
      <c r="BR411" s="331"/>
      <c r="BS411" s="331"/>
      <c r="BT411" s="331"/>
      <c r="BU411" s="331"/>
      <c r="BV411" s="312"/>
      <c r="BW411" s="322" t="s">
        <v>12</v>
      </c>
      <c r="BX411" s="314"/>
      <c r="BY411" s="315"/>
    </row>
    <row r="412" spans="1:82" ht="15" customHeight="1">
      <c r="A412" s="328"/>
      <c r="B412" s="328"/>
      <c r="C412" s="313" t="s">
        <v>13</v>
      </c>
      <c r="D412" s="314"/>
      <c r="E412" s="315"/>
      <c r="F412" s="313" t="s">
        <v>14</v>
      </c>
      <c r="G412" s="314"/>
      <c r="H412" s="315"/>
      <c r="I412" s="313" t="s">
        <v>15</v>
      </c>
      <c r="J412" s="314"/>
      <c r="K412" s="315"/>
      <c r="L412" s="313" t="s">
        <v>13</v>
      </c>
      <c r="M412" s="314"/>
      <c r="N412" s="315"/>
      <c r="O412" s="313" t="s">
        <v>14</v>
      </c>
      <c r="P412" s="314"/>
      <c r="Q412" s="315"/>
      <c r="R412" s="313" t="s">
        <v>15</v>
      </c>
      <c r="S412" s="314"/>
      <c r="T412" s="315"/>
      <c r="U412" s="313" t="s">
        <v>13</v>
      </c>
      <c r="V412" s="314"/>
      <c r="W412" s="315"/>
      <c r="X412" s="313" t="s">
        <v>14</v>
      </c>
      <c r="Y412" s="314"/>
      <c r="Z412" s="315"/>
      <c r="AA412" s="313" t="s">
        <v>15</v>
      </c>
      <c r="AB412" s="314"/>
      <c r="AC412" s="315"/>
      <c r="AD412" s="313" t="s">
        <v>13</v>
      </c>
      <c r="AE412" s="314"/>
      <c r="AF412" s="315"/>
      <c r="AG412" s="313" t="s">
        <v>14</v>
      </c>
      <c r="AH412" s="314"/>
      <c r="AI412" s="315"/>
      <c r="AJ412" s="313" t="s">
        <v>15</v>
      </c>
      <c r="AK412" s="314"/>
      <c r="AL412" s="315"/>
      <c r="AM412" s="313" t="s">
        <v>13</v>
      </c>
      <c r="AN412" s="314"/>
      <c r="AO412" s="315"/>
      <c r="AP412" s="313" t="s">
        <v>14</v>
      </c>
      <c r="AQ412" s="314"/>
      <c r="AR412" s="315"/>
      <c r="AS412" s="313" t="s">
        <v>15</v>
      </c>
      <c r="AT412" s="314"/>
      <c r="AU412" s="315"/>
      <c r="AV412" s="313" t="s">
        <v>13</v>
      </c>
      <c r="AW412" s="314"/>
      <c r="AX412" s="315"/>
      <c r="AY412" s="313" t="s">
        <v>14</v>
      </c>
      <c r="AZ412" s="314"/>
      <c r="BA412" s="315"/>
      <c r="BB412" s="313" t="s">
        <v>15</v>
      </c>
      <c r="BC412" s="314"/>
      <c r="BD412" s="315"/>
      <c r="BE412" s="313" t="s">
        <v>13</v>
      </c>
      <c r="BF412" s="314"/>
      <c r="BG412" s="315"/>
      <c r="BH412" s="313" t="s">
        <v>14</v>
      </c>
      <c r="BI412" s="314"/>
      <c r="BJ412" s="315"/>
      <c r="BK412" s="313" t="s">
        <v>15</v>
      </c>
      <c r="BL412" s="314"/>
      <c r="BM412" s="315"/>
      <c r="BN412" s="313" t="s">
        <v>13</v>
      </c>
      <c r="BO412" s="314"/>
      <c r="BP412" s="315"/>
      <c r="BQ412" s="313" t="s">
        <v>14</v>
      </c>
      <c r="BR412" s="314"/>
      <c r="BS412" s="315"/>
      <c r="BT412" s="313" t="s">
        <v>15</v>
      </c>
      <c r="BU412" s="314"/>
      <c r="BV412" s="315"/>
      <c r="BW412" s="316"/>
      <c r="BX412" s="317"/>
      <c r="BY412" s="318"/>
    </row>
    <row r="413" spans="1:82" ht="15" customHeight="1">
      <c r="A413" s="328"/>
      <c r="B413" s="328"/>
      <c r="C413" s="316"/>
      <c r="D413" s="317"/>
      <c r="E413" s="318"/>
      <c r="F413" s="316"/>
      <c r="G413" s="317"/>
      <c r="H413" s="318"/>
      <c r="I413" s="316"/>
      <c r="J413" s="317"/>
      <c r="K413" s="318"/>
      <c r="L413" s="316"/>
      <c r="M413" s="317"/>
      <c r="N413" s="318"/>
      <c r="O413" s="316"/>
      <c r="P413" s="317"/>
      <c r="Q413" s="318"/>
      <c r="R413" s="316"/>
      <c r="S413" s="317"/>
      <c r="T413" s="318"/>
      <c r="U413" s="316"/>
      <c r="V413" s="317"/>
      <c r="W413" s="318"/>
      <c r="X413" s="316"/>
      <c r="Y413" s="317"/>
      <c r="Z413" s="318"/>
      <c r="AA413" s="316"/>
      <c r="AB413" s="317"/>
      <c r="AC413" s="318"/>
      <c r="AD413" s="316"/>
      <c r="AE413" s="317"/>
      <c r="AF413" s="318"/>
      <c r="AG413" s="316"/>
      <c r="AH413" s="317"/>
      <c r="AI413" s="318"/>
      <c r="AJ413" s="316"/>
      <c r="AK413" s="317"/>
      <c r="AL413" s="318"/>
      <c r="AM413" s="316"/>
      <c r="AN413" s="317"/>
      <c r="AO413" s="318"/>
      <c r="AP413" s="316"/>
      <c r="AQ413" s="317"/>
      <c r="AR413" s="318"/>
      <c r="AS413" s="316"/>
      <c r="AT413" s="317"/>
      <c r="AU413" s="318"/>
      <c r="AV413" s="316"/>
      <c r="AW413" s="317"/>
      <c r="AX413" s="318"/>
      <c r="AY413" s="316"/>
      <c r="AZ413" s="317"/>
      <c r="BA413" s="318"/>
      <c r="BB413" s="316"/>
      <c r="BC413" s="317"/>
      <c r="BD413" s="318"/>
      <c r="BE413" s="316"/>
      <c r="BF413" s="317"/>
      <c r="BG413" s="318"/>
      <c r="BH413" s="316"/>
      <c r="BI413" s="317"/>
      <c r="BJ413" s="318"/>
      <c r="BK413" s="316"/>
      <c r="BL413" s="317"/>
      <c r="BM413" s="318"/>
      <c r="BN413" s="316"/>
      <c r="BO413" s="317"/>
      <c r="BP413" s="318"/>
      <c r="BQ413" s="316"/>
      <c r="BR413" s="317"/>
      <c r="BS413" s="318"/>
      <c r="BT413" s="316"/>
      <c r="BU413" s="317"/>
      <c r="BV413" s="318"/>
      <c r="BW413" s="316"/>
      <c r="BX413" s="317"/>
      <c r="BY413" s="318"/>
    </row>
    <row r="414" spans="1:82" ht="15" customHeight="1" thickBot="1">
      <c r="A414" s="328"/>
      <c r="B414" s="328"/>
      <c r="C414" s="319"/>
      <c r="D414" s="320"/>
      <c r="E414" s="321"/>
      <c r="F414" s="319"/>
      <c r="G414" s="320"/>
      <c r="H414" s="321"/>
      <c r="I414" s="319"/>
      <c r="J414" s="320"/>
      <c r="K414" s="321"/>
      <c r="L414" s="319"/>
      <c r="M414" s="320"/>
      <c r="N414" s="321"/>
      <c r="O414" s="319"/>
      <c r="P414" s="320"/>
      <c r="Q414" s="321"/>
      <c r="R414" s="319"/>
      <c r="S414" s="320"/>
      <c r="T414" s="321"/>
      <c r="U414" s="319"/>
      <c r="V414" s="320"/>
      <c r="W414" s="321"/>
      <c r="X414" s="319"/>
      <c r="Y414" s="320"/>
      <c r="Z414" s="321"/>
      <c r="AA414" s="319"/>
      <c r="AB414" s="320"/>
      <c r="AC414" s="321"/>
      <c r="AD414" s="319"/>
      <c r="AE414" s="320"/>
      <c r="AF414" s="321"/>
      <c r="AG414" s="319"/>
      <c r="AH414" s="320"/>
      <c r="AI414" s="321"/>
      <c r="AJ414" s="319"/>
      <c r="AK414" s="320"/>
      <c r="AL414" s="321"/>
      <c r="AM414" s="319"/>
      <c r="AN414" s="320"/>
      <c r="AO414" s="321"/>
      <c r="AP414" s="319"/>
      <c r="AQ414" s="320"/>
      <c r="AR414" s="321"/>
      <c r="AS414" s="319"/>
      <c r="AT414" s="320"/>
      <c r="AU414" s="321"/>
      <c r="AV414" s="319"/>
      <c r="AW414" s="320"/>
      <c r="AX414" s="321"/>
      <c r="AY414" s="319"/>
      <c r="AZ414" s="320"/>
      <c r="BA414" s="321"/>
      <c r="BB414" s="319"/>
      <c r="BC414" s="320"/>
      <c r="BD414" s="321"/>
      <c r="BE414" s="319"/>
      <c r="BF414" s="320"/>
      <c r="BG414" s="321"/>
      <c r="BH414" s="319"/>
      <c r="BI414" s="320"/>
      <c r="BJ414" s="321"/>
      <c r="BK414" s="319"/>
      <c r="BL414" s="320"/>
      <c r="BM414" s="321"/>
      <c r="BN414" s="319"/>
      <c r="BO414" s="320"/>
      <c r="BP414" s="321"/>
      <c r="BQ414" s="319"/>
      <c r="BR414" s="320"/>
      <c r="BS414" s="321"/>
      <c r="BT414" s="319"/>
      <c r="BU414" s="320"/>
      <c r="BV414" s="321"/>
      <c r="BW414" s="323"/>
      <c r="BX414" s="324"/>
      <c r="BY414" s="325"/>
    </row>
    <row r="415" spans="1:82" ht="14.25" customHeight="1" thickBot="1">
      <c r="A415" s="329"/>
      <c r="B415" s="329"/>
      <c r="C415" s="8" t="s">
        <v>16</v>
      </c>
      <c r="D415" s="8" t="s">
        <v>17</v>
      </c>
      <c r="E415" s="8" t="s">
        <v>18</v>
      </c>
      <c r="F415" s="8" t="s">
        <v>16</v>
      </c>
      <c r="G415" s="8" t="s">
        <v>17</v>
      </c>
      <c r="H415" s="8" t="s">
        <v>18</v>
      </c>
      <c r="I415" s="8" t="s">
        <v>16</v>
      </c>
      <c r="J415" s="8" t="s">
        <v>17</v>
      </c>
      <c r="K415" s="8" t="s">
        <v>18</v>
      </c>
      <c r="L415" s="8" t="s">
        <v>16</v>
      </c>
      <c r="M415" s="8" t="s">
        <v>17</v>
      </c>
      <c r="N415" s="8" t="s">
        <v>18</v>
      </c>
      <c r="O415" s="8" t="s">
        <v>16</v>
      </c>
      <c r="P415" s="8" t="s">
        <v>17</v>
      </c>
      <c r="Q415" s="8" t="s">
        <v>18</v>
      </c>
      <c r="R415" s="8" t="s">
        <v>16</v>
      </c>
      <c r="S415" s="8" t="s">
        <v>17</v>
      </c>
      <c r="T415" s="8" t="s">
        <v>18</v>
      </c>
      <c r="U415" s="8" t="s">
        <v>16</v>
      </c>
      <c r="V415" s="8" t="s">
        <v>17</v>
      </c>
      <c r="W415" s="8" t="s">
        <v>18</v>
      </c>
      <c r="X415" s="8" t="s">
        <v>16</v>
      </c>
      <c r="Y415" s="8" t="s">
        <v>17</v>
      </c>
      <c r="Z415" s="8" t="s">
        <v>18</v>
      </c>
      <c r="AA415" s="8" t="s">
        <v>16</v>
      </c>
      <c r="AB415" s="8" t="s">
        <v>17</v>
      </c>
      <c r="AC415" s="8" t="s">
        <v>18</v>
      </c>
      <c r="AD415" s="8" t="s">
        <v>16</v>
      </c>
      <c r="AE415" s="8" t="s">
        <v>17</v>
      </c>
      <c r="AF415" s="8" t="s">
        <v>18</v>
      </c>
      <c r="AG415" s="8" t="s">
        <v>16</v>
      </c>
      <c r="AH415" s="8" t="s">
        <v>17</v>
      </c>
      <c r="AI415" s="8" t="s">
        <v>18</v>
      </c>
      <c r="AJ415" s="8" t="s">
        <v>16</v>
      </c>
      <c r="AK415" s="8" t="s">
        <v>17</v>
      </c>
      <c r="AL415" s="8" t="s">
        <v>18</v>
      </c>
      <c r="AM415" s="8" t="s">
        <v>16</v>
      </c>
      <c r="AN415" s="8" t="s">
        <v>17</v>
      </c>
      <c r="AO415" s="8" t="s">
        <v>18</v>
      </c>
      <c r="AP415" s="8" t="s">
        <v>16</v>
      </c>
      <c r="AQ415" s="8" t="s">
        <v>17</v>
      </c>
      <c r="AR415" s="8" t="s">
        <v>18</v>
      </c>
      <c r="AS415" s="8" t="s">
        <v>16</v>
      </c>
      <c r="AT415" s="8" t="s">
        <v>17</v>
      </c>
      <c r="AU415" s="8" t="s">
        <v>18</v>
      </c>
      <c r="AV415" s="8" t="s">
        <v>16</v>
      </c>
      <c r="AW415" s="8" t="s">
        <v>17</v>
      </c>
      <c r="AX415" s="8" t="s">
        <v>18</v>
      </c>
      <c r="AY415" s="8" t="s">
        <v>16</v>
      </c>
      <c r="AZ415" s="8" t="s">
        <v>17</v>
      </c>
      <c r="BA415" s="8" t="s">
        <v>18</v>
      </c>
      <c r="BB415" s="8" t="s">
        <v>16</v>
      </c>
      <c r="BC415" s="8" t="s">
        <v>17</v>
      </c>
      <c r="BD415" s="8" t="s">
        <v>18</v>
      </c>
      <c r="BE415" s="8" t="s">
        <v>16</v>
      </c>
      <c r="BF415" s="8" t="s">
        <v>17</v>
      </c>
      <c r="BG415" s="8" t="s">
        <v>18</v>
      </c>
      <c r="BH415" s="8" t="s">
        <v>16</v>
      </c>
      <c r="BI415" s="8" t="s">
        <v>17</v>
      </c>
      <c r="BJ415" s="8" t="s">
        <v>18</v>
      </c>
      <c r="BK415" s="8" t="s">
        <v>16</v>
      </c>
      <c r="BL415" s="8" t="s">
        <v>17</v>
      </c>
      <c r="BM415" s="8" t="s">
        <v>18</v>
      </c>
      <c r="BN415" s="8" t="s">
        <v>16</v>
      </c>
      <c r="BO415" s="8" t="s">
        <v>17</v>
      </c>
      <c r="BP415" s="8" t="s">
        <v>18</v>
      </c>
      <c r="BQ415" s="8" t="s">
        <v>16</v>
      </c>
      <c r="BR415" s="8" t="s">
        <v>17</v>
      </c>
      <c r="BS415" s="8" t="s">
        <v>18</v>
      </c>
      <c r="BT415" s="8" t="s">
        <v>16</v>
      </c>
      <c r="BU415" s="8" t="s">
        <v>17</v>
      </c>
      <c r="BV415" s="8" t="s">
        <v>18</v>
      </c>
      <c r="BW415" s="9" t="s">
        <v>16</v>
      </c>
      <c r="BX415" s="10" t="s">
        <v>17</v>
      </c>
      <c r="BY415" s="11" t="s">
        <v>18</v>
      </c>
    </row>
    <row r="416" spans="1:82" ht="30" customHeight="1" thickBot="1">
      <c r="A416" s="12">
        <v>1</v>
      </c>
      <c r="B416" s="13" t="s">
        <v>19</v>
      </c>
      <c r="C416" s="16"/>
      <c r="D416" s="16"/>
      <c r="E416" s="15">
        <f t="shared" ref="E416:E443" si="1127">SUM(C416:D416)</f>
        <v>0</v>
      </c>
      <c r="F416" s="16"/>
      <c r="G416" s="16"/>
      <c r="H416" s="16">
        <f t="shared" ref="H416:H443" si="1128">SUM(F416:G416)</f>
        <v>0</v>
      </c>
      <c r="I416" s="16"/>
      <c r="J416" s="16"/>
      <c r="K416" s="16">
        <f t="shared" ref="K416:K443" si="1129">SUM(I416:J416)</f>
        <v>0</v>
      </c>
      <c r="L416" s="16"/>
      <c r="M416" s="16"/>
      <c r="N416" s="15">
        <f t="shared" ref="N416:N443" si="1130">SUM(L416:M416)</f>
        <v>0</v>
      </c>
      <c r="O416" s="16"/>
      <c r="P416" s="16"/>
      <c r="Q416" s="16">
        <f t="shared" ref="Q416:Q443" si="1131">SUM(O416:P416)</f>
        <v>0</v>
      </c>
      <c r="R416" s="16"/>
      <c r="S416" s="16"/>
      <c r="T416" s="16">
        <f t="shared" ref="T416:T443" si="1132">SUM(R416:S416)</f>
        <v>0</v>
      </c>
      <c r="U416" s="16"/>
      <c r="V416" s="16"/>
      <c r="W416" s="15">
        <f t="shared" ref="W416:W443" si="1133">SUM(U416:V416)</f>
        <v>0</v>
      </c>
      <c r="X416" s="16"/>
      <c r="Y416" s="16"/>
      <c r="Z416" s="16">
        <f t="shared" ref="Z416:Z443" si="1134">SUM(X416:Y416)</f>
        <v>0</v>
      </c>
      <c r="AA416" s="16"/>
      <c r="AB416" s="16"/>
      <c r="AC416" s="16">
        <f t="shared" ref="AC416:AC443" si="1135">SUM(AA416:AB416)</f>
        <v>0</v>
      </c>
      <c r="AD416" s="16"/>
      <c r="AE416" s="16"/>
      <c r="AF416" s="15">
        <f t="shared" ref="AF416:AF443" si="1136">SUM(AD416:AE416)</f>
        <v>0</v>
      </c>
      <c r="AG416" s="16"/>
      <c r="AH416" s="16"/>
      <c r="AI416" s="16">
        <f t="shared" ref="AI416:AI443" si="1137">SUM(AG416:AH416)</f>
        <v>0</v>
      </c>
      <c r="AJ416" s="16"/>
      <c r="AK416" s="16"/>
      <c r="AL416" s="16">
        <f t="shared" ref="AL416:AL443" si="1138">SUM(AJ416:AK416)</f>
        <v>0</v>
      </c>
      <c r="AM416" s="16"/>
      <c r="AN416" s="16"/>
      <c r="AO416" s="15">
        <f t="shared" ref="AO416:AO443" si="1139">SUM(AM416:AN416)</f>
        <v>0</v>
      </c>
      <c r="AP416" s="16"/>
      <c r="AQ416" s="16"/>
      <c r="AR416" s="16">
        <f t="shared" ref="AR416:AR443" si="1140">SUM(AP416:AQ416)</f>
        <v>0</v>
      </c>
      <c r="AS416" s="16"/>
      <c r="AT416" s="16"/>
      <c r="AU416" s="16">
        <f t="shared" ref="AU416:AU443" si="1141">SUM(AS416:AT416)</f>
        <v>0</v>
      </c>
      <c r="AV416" s="16"/>
      <c r="AW416" s="16"/>
      <c r="AX416" s="15">
        <f t="shared" ref="AX416:AX422" si="1142">SUM(AV416:AW416)</f>
        <v>0</v>
      </c>
      <c r="AY416" s="16"/>
      <c r="AZ416" s="16"/>
      <c r="BA416" s="16">
        <f t="shared" ref="BA416:BA443" si="1143">SUM(AY416:AZ416)</f>
        <v>0</v>
      </c>
      <c r="BB416" s="16"/>
      <c r="BC416" s="16"/>
      <c r="BD416" s="16">
        <f t="shared" ref="BD416:BD443" si="1144">SUM(BB416:BC416)</f>
        <v>0</v>
      </c>
      <c r="BE416" s="16"/>
      <c r="BF416" s="16"/>
      <c r="BG416" s="15">
        <f t="shared" ref="BG416:BG443" si="1145">SUM(BE416:BF416)</f>
        <v>0</v>
      </c>
      <c r="BH416" s="16"/>
      <c r="BI416" s="16"/>
      <c r="BJ416" s="16">
        <f t="shared" ref="BJ416:BJ443" si="1146">SUM(BH416:BI416)</f>
        <v>0</v>
      </c>
      <c r="BK416" s="16"/>
      <c r="BL416" s="16"/>
      <c r="BM416" s="16">
        <f t="shared" ref="BM416:BM443" si="1147">SUM(BK416:BL416)</f>
        <v>0</v>
      </c>
      <c r="BN416" s="16"/>
      <c r="BO416" s="16"/>
      <c r="BP416" s="15">
        <f t="shared" ref="BP416:BP422" si="1148">SUM(BN416:BO416)</f>
        <v>0</v>
      </c>
      <c r="BQ416" s="16"/>
      <c r="BR416" s="16"/>
      <c r="BS416" s="16">
        <f t="shared" ref="BS416:BS443" si="1149">SUM(BQ416:BR416)</f>
        <v>0</v>
      </c>
      <c r="BT416" s="16"/>
      <c r="BU416" s="16"/>
      <c r="BV416" s="16">
        <f t="shared" ref="BV416:BV442" si="1150">SUM(BT416:BU416)</f>
        <v>0</v>
      </c>
      <c r="BW416" s="17">
        <f t="shared" ref="BW416:BW430" si="1151">AM416+AV416+BE416+C416+L416+U416+AD416+BN416</f>
        <v>0</v>
      </c>
      <c r="BX416" s="18">
        <f t="shared" ref="BX416:BX430" si="1152">D416+M416+V416+AE416+AN416+AW416+BF416+BO416</f>
        <v>0</v>
      </c>
      <c r="BY416" s="19">
        <f t="shared" ref="BY416:BY430" si="1153">SUM(BW416:BX416)</f>
        <v>0</v>
      </c>
      <c r="BZ416" s="20"/>
      <c r="CA416" s="20"/>
      <c r="CB416" s="20"/>
      <c r="CC416" s="20"/>
      <c r="CD416" s="20"/>
    </row>
    <row r="417" spans="1:82" ht="30" customHeight="1" thickBot="1">
      <c r="A417" s="12">
        <v>2</v>
      </c>
      <c r="B417" s="13" t="s">
        <v>20</v>
      </c>
      <c r="C417" s="16"/>
      <c r="D417" s="16"/>
      <c r="E417" s="15">
        <f t="shared" si="1127"/>
        <v>0</v>
      </c>
      <c r="F417" s="21"/>
      <c r="G417" s="21"/>
      <c r="H417" s="16">
        <f t="shared" si="1128"/>
        <v>0</v>
      </c>
      <c r="I417" s="21"/>
      <c r="J417" s="21"/>
      <c r="K417" s="16">
        <f t="shared" si="1129"/>
        <v>0</v>
      </c>
      <c r="L417" s="21"/>
      <c r="M417" s="21"/>
      <c r="N417" s="15">
        <f t="shared" si="1130"/>
        <v>0</v>
      </c>
      <c r="O417" s="21"/>
      <c r="P417" s="21"/>
      <c r="Q417" s="16">
        <f t="shared" si="1131"/>
        <v>0</v>
      </c>
      <c r="R417" s="21"/>
      <c r="S417" s="21"/>
      <c r="T417" s="16">
        <f t="shared" si="1132"/>
        <v>0</v>
      </c>
      <c r="U417" s="21"/>
      <c r="V417" s="21"/>
      <c r="W417" s="15">
        <f t="shared" si="1133"/>
        <v>0</v>
      </c>
      <c r="X417" s="21"/>
      <c r="Y417" s="21"/>
      <c r="Z417" s="16">
        <f t="shared" si="1134"/>
        <v>0</v>
      </c>
      <c r="AA417" s="21"/>
      <c r="AB417" s="21"/>
      <c r="AC417" s="16">
        <f t="shared" si="1135"/>
        <v>0</v>
      </c>
      <c r="AD417" s="21"/>
      <c r="AE417" s="21"/>
      <c r="AF417" s="15">
        <f t="shared" si="1136"/>
        <v>0</v>
      </c>
      <c r="AG417" s="21"/>
      <c r="AH417" s="21"/>
      <c r="AI417" s="16">
        <f t="shared" si="1137"/>
        <v>0</v>
      </c>
      <c r="AJ417" s="21"/>
      <c r="AK417" s="21"/>
      <c r="AL417" s="16">
        <f t="shared" si="1138"/>
        <v>0</v>
      </c>
      <c r="AM417" s="16"/>
      <c r="AN417" s="16"/>
      <c r="AO417" s="15">
        <f t="shared" si="1139"/>
        <v>0</v>
      </c>
      <c r="AP417" s="16"/>
      <c r="AQ417" s="16"/>
      <c r="AR417" s="16">
        <f t="shared" si="1140"/>
        <v>0</v>
      </c>
      <c r="AS417" s="16"/>
      <c r="AT417" s="16"/>
      <c r="AU417" s="16">
        <f t="shared" si="1141"/>
        <v>0</v>
      </c>
      <c r="AV417" s="16"/>
      <c r="AW417" s="16"/>
      <c r="AX417" s="15">
        <f t="shared" si="1142"/>
        <v>0</v>
      </c>
      <c r="AY417" s="16"/>
      <c r="AZ417" s="16"/>
      <c r="BA417" s="16">
        <f t="shared" si="1143"/>
        <v>0</v>
      </c>
      <c r="BB417" s="16"/>
      <c r="BC417" s="16"/>
      <c r="BD417" s="16">
        <f t="shared" si="1144"/>
        <v>0</v>
      </c>
      <c r="BE417" s="16"/>
      <c r="BF417" s="16"/>
      <c r="BG417" s="15">
        <f t="shared" si="1145"/>
        <v>0</v>
      </c>
      <c r="BH417" s="16"/>
      <c r="BI417" s="16"/>
      <c r="BJ417" s="16">
        <f t="shared" si="1146"/>
        <v>0</v>
      </c>
      <c r="BK417" s="16"/>
      <c r="BL417" s="16"/>
      <c r="BM417" s="16">
        <f t="shared" si="1147"/>
        <v>0</v>
      </c>
      <c r="BN417" s="21"/>
      <c r="BO417" s="21"/>
      <c r="BP417" s="15">
        <f t="shared" si="1148"/>
        <v>0</v>
      </c>
      <c r="BQ417" s="16"/>
      <c r="BR417" s="16"/>
      <c r="BS417" s="16">
        <f t="shared" si="1149"/>
        <v>0</v>
      </c>
      <c r="BT417" s="16"/>
      <c r="BU417" s="16"/>
      <c r="BV417" s="16">
        <f t="shared" si="1150"/>
        <v>0</v>
      </c>
      <c r="BW417" s="17">
        <f t="shared" si="1151"/>
        <v>0</v>
      </c>
      <c r="BX417" s="18">
        <f t="shared" si="1152"/>
        <v>0</v>
      </c>
      <c r="BY417" s="19">
        <f t="shared" si="1153"/>
        <v>0</v>
      </c>
      <c r="BZ417" s="20"/>
      <c r="CA417" s="20"/>
      <c r="CB417" s="20"/>
      <c r="CC417" s="20"/>
      <c r="CD417" s="20"/>
    </row>
    <row r="418" spans="1:82" ht="30" customHeight="1" thickBot="1">
      <c r="A418" s="12">
        <v>3</v>
      </c>
      <c r="B418" s="13" t="s">
        <v>21</v>
      </c>
      <c r="C418" s="16"/>
      <c r="D418" s="16"/>
      <c r="E418" s="15">
        <f t="shared" si="1127"/>
        <v>0</v>
      </c>
      <c r="F418" s="16"/>
      <c r="G418" s="16"/>
      <c r="H418" s="16">
        <f t="shared" si="1128"/>
        <v>0</v>
      </c>
      <c r="I418" s="16"/>
      <c r="J418" s="16"/>
      <c r="K418" s="16">
        <f t="shared" si="1129"/>
        <v>0</v>
      </c>
      <c r="L418" s="16"/>
      <c r="M418" s="16"/>
      <c r="N418" s="15">
        <f t="shared" si="1130"/>
        <v>0</v>
      </c>
      <c r="O418" s="16"/>
      <c r="P418" s="16"/>
      <c r="Q418" s="16">
        <f t="shared" si="1131"/>
        <v>0</v>
      </c>
      <c r="R418" s="16"/>
      <c r="S418" s="16"/>
      <c r="T418" s="16">
        <f t="shared" si="1132"/>
        <v>0</v>
      </c>
      <c r="U418" s="16"/>
      <c r="V418" s="16"/>
      <c r="W418" s="15">
        <f t="shared" si="1133"/>
        <v>0</v>
      </c>
      <c r="X418" s="16"/>
      <c r="Y418" s="16"/>
      <c r="Z418" s="16">
        <f t="shared" si="1134"/>
        <v>0</v>
      </c>
      <c r="AA418" s="16"/>
      <c r="AB418" s="16"/>
      <c r="AC418" s="16">
        <f t="shared" si="1135"/>
        <v>0</v>
      </c>
      <c r="AD418" s="16"/>
      <c r="AE418" s="16"/>
      <c r="AF418" s="15">
        <f t="shared" si="1136"/>
        <v>0</v>
      </c>
      <c r="AG418" s="16"/>
      <c r="AH418" s="16"/>
      <c r="AI418" s="16">
        <f t="shared" si="1137"/>
        <v>0</v>
      </c>
      <c r="AJ418" s="16"/>
      <c r="AK418" s="16"/>
      <c r="AL418" s="16">
        <f t="shared" si="1138"/>
        <v>0</v>
      </c>
      <c r="AM418" s="16"/>
      <c r="AN418" s="16"/>
      <c r="AO418" s="15">
        <f t="shared" si="1139"/>
        <v>0</v>
      </c>
      <c r="AP418" s="16"/>
      <c r="AQ418" s="16"/>
      <c r="AR418" s="16">
        <f t="shared" si="1140"/>
        <v>0</v>
      </c>
      <c r="AS418" s="16"/>
      <c r="AT418" s="16"/>
      <c r="AU418" s="16">
        <f t="shared" si="1141"/>
        <v>0</v>
      </c>
      <c r="AV418" s="16"/>
      <c r="AW418" s="16"/>
      <c r="AX418" s="15">
        <f t="shared" si="1142"/>
        <v>0</v>
      </c>
      <c r="AY418" s="16"/>
      <c r="AZ418" s="16"/>
      <c r="BA418" s="16">
        <f t="shared" si="1143"/>
        <v>0</v>
      </c>
      <c r="BB418" s="16"/>
      <c r="BC418" s="16"/>
      <c r="BD418" s="16">
        <f t="shared" si="1144"/>
        <v>0</v>
      </c>
      <c r="BE418" s="16"/>
      <c r="BF418" s="16"/>
      <c r="BG418" s="15">
        <f t="shared" si="1145"/>
        <v>0</v>
      </c>
      <c r="BH418" s="16"/>
      <c r="BI418" s="16"/>
      <c r="BJ418" s="16">
        <f t="shared" si="1146"/>
        <v>0</v>
      </c>
      <c r="BK418" s="16"/>
      <c r="BL418" s="16"/>
      <c r="BM418" s="16">
        <f t="shared" si="1147"/>
        <v>0</v>
      </c>
      <c r="BN418" s="16"/>
      <c r="BO418" s="16"/>
      <c r="BP418" s="15">
        <f t="shared" si="1148"/>
        <v>0</v>
      </c>
      <c r="BQ418" s="16"/>
      <c r="BR418" s="16"/>
      <c r="BS418" s="16">
        <f t="shared" si="1149"/>
        <v>0</v>
      </c>
      <c r="BT418" s="16"/>
      <c r="BU418" s="16"/>
      <c r="BV418" s="16">
        <f t="shared" si="1150"/>
        <v>0</v>
      </c>
      <c r="BW418" s="17">
        <f t="shared" si="1151"/>
        <v>0</v>
      </c>
      <c r="BX418" s="18">
        <f t="shared" si="1152"/>
        <v>0</v>
      </c>
      <c r="BY418" s="19">
        <f t="shared" si="1153"/>
        <v>0</v>
      </c>
      <c r="BZ418" s="20"/>
      <c r="CA418" s="20"/>
      <c r="CB418" s="20"/>
      <c r="CC418" s="20"/>
      <c r="CD418" s="20"/>
    </row>
    <row r="419" spans="1:82" ht="30" customHeight="1" thickBot="1">
      <c r="A419" s="12">
        <v>4</v>
      </c>
      <c r="B419" s="13" t="s">
        <v>22</v>
      </c>
      <c r="C419" s="16"/>
      <c r="D419" s="16"/>
      <c r="E419" s="15">
        <f t="shared" si="1127"/>
        <v>0</v>
      </c>
      <c r="F419" s="16"/>
      <c r="G419" s="16"/>
      <c r="H419" s="16">
        <f t="shared" si="1128"/>
        <v>0</v>
      </c>
      <c r="I419" s="16"/>
      <c r="J419" s="16"/>
      <c r="K419" s="16">
        <f t="shared" si="1129"/>
        <v>0</v>
      </c>
      <c r="L419" s="16"/>
      <c r="M419" s="16"/>
      <c r="N419" s="15">
        <f t="shared" si="1130"/>
        <v>0</v>
      </c>
      <c r="O419" s="16"/>
      <c r="P419" s="16"/>
      <c r="Q419" s="16">
        <f t="shared" si="1131"/>
        <v>0</v>
      </c>
      <c r="R419" s="16"/>
      <c r="S419" s="16"/>
      <c r="T419" s="16">
        <f t="shared" si="1132"/>
        <v>0</v>
      </c>
      <c r="U419" s="16"/>
      <c r="V419" s="16"/>
      <c r="W419" s="15">
        <f t="shared" si="1133"/>
        <v>0</v>
      </c>
      <c r="X419" s="16"/>
      <c r="Y419" s="16"/>
      <c r="Z419" s="16">
        <f t="shared" si="1134"/>
        <v>0</v>
      </c>
      <c r="AA419" s="16"/>
      <c r="AB419" s="16"/>
      <c r="AC419" s="16">
        <f t="shared" si="1135"/>
        <v>0</v>
      </c>
      <c r="AD419" s="16"/>
      <c r="AE419" s="16"/>
      <c r="AF419" s="15">
        <f t="shared" si="1136"/>
        <v>0</v>
      </c>
      <c r="AG419" s="16"/>
      <c r="AH419" s="16"/>
      <c r="AI419" s="16">
        <f t="shared" si="1137"/>
        <v>0</v>
      </c>
      <c r="AJ419" s="16"/>
      <c r="AK419" s="16"/>
      <c r="AL419" s="16">
        <f t="shared" si="1138"/>
        <v>0</v>
      </c>
      <c r="AM419" s="16"/>
      <c r="AN419" s="16"/>
      <c r="AO419" s="15">
        <f t="shared" si="1139"/>
        <v>0</v>
      </c>
      <c r="AP419" s="16"/>
      <c r="AQ419" s="16"/>
      <c r="AR419" s="16">
        <f t="shared" si="1140"/>
        <v>0</v>
      </c>
      <c r="AS419" s="16"/>
      <c r="AT419" s="16"/>
      <c r="AU419" s="16">
        <f t="shared" si="1141"/>
        <v>0</v>
      </c>
      <c r="AV419" s="16"/>
      <c r="AW419" s="16"/>
      <c r="AX419" s="15">
        <f t="shared" si="1142"/>
        <v>0</v>
      </c>
      <c r="AY419" s="16"/>
      <c r="AZ419" s="16"/>
      <c r="BA419" s="16">
        <f t="shared" si="1143"/>
        <v>0</v>
      </c>
      <c r="BB419" s="16"/>
      <c r="BC419" s="16"/>
      <c r="BD419" s="16">
        <f t="shared" si="1144"/>
        <v>0</v>
      </c>
      <c r="BE419" s="16"/>
      <c r="BF419" s="16"/>
      <c r="BG419" s="15">
        <f t="shared" si="1145"/>
        <v>0</v>
      </c>
      <c r="BH419" s="16"/>
      <c r="BI419" s="16"/>
      <c r="BJ419" s="16">
        <f t="shared" si="1146"/>
        <v>0</v>
      </c>
      <c r="BK419" s="16"/>
      <c r="BL419" s="16"/>
      <c r="BM419" s="16">
        <f t="shared" si="1147"/>
        <v>0</v>
      </c>
      <c r="BN419" s="16"/>
      <c r="BO419" s="16"/>
      <c r="BP419" s="15">
        <f t="shared" si="1148"/>
        <v>0</v>
      </c>
      <c r="BQ419" s="16"/>
      <c r="BR419" s="16"/>
      <c r="BS419" s="16">
        <f t="shared" si="1149"/>
        <v>0</v>
      </c>
      <c r="BT419" s="16"/>
      <c r="BU419" s="16"/>
      <c r="BV419" s="16">
        <f t="shared" si="1150"/>
        <v>0</v>
      </c>
      <c r="BW419" s="17">
        <f t="shared" si="1151"/>
        <v>0</v>
      </c>
      <c r="BX419" s="18">
        <f t="shared" si="1152"/>
        <v>0</v>
      </c>
      <c r="BY419" s="19">
        <f t="shared" si="1153"/>
        <v>0</v>
      </c>
      <c r="BZ419" s="20"/>
      <c r="CA419" s="20"/>
      <c r="CB419" s="20"/>
      <c r="CC419" s="20"/>
      <c r="CD419" s="20"/>
    </row>
    <row r="420" spans="1:82" ht="30" customHeight="1" thickBot="1">
      <c r="A420" s="12">
        <v>5</v>
      </c>
      <c r="B420" s="13" t="s">
        <v>23</v>
      </c>
      <c r="C420" s="16"/>
      <c r="D420" s="16"/>
      <c r="E420" s="15">
        <f t="shared" si="1127"/>
        <v>0</v>
      </c>
      <c r="F420" s="16"/>
      <c r="G420" s="16"/>
      <c r="H420" s="16">
        <f t="shared" si="1128"/>
        <v>0</v>
      </c>
      <c r="I420" s="16"/>
      <c r="J420" s="16"/>
      <c r="K420" s="16">
        <f t="shared" si="1129"/>
        <v>0</v>
      </c>
      <c r="L420" s="16"/>
      <c r="M420" s="16"/>
      <c r="N420" s="15">
        <f t="shared" si="1130"/>
        <v>0</v>
      </c>
      <c r="O420" s="16"/>
      <c r="P420" s="16"/>
      <c r="Q420" s="16">
        <f t="shared" si="1131"/>
        <v>0</v>
      </c>
      <c r="R420" s="16"/>
      <c r="S420" s="16"/>
      <c r="T420" s="16">
        <f t="shared" si="1132"/>
        <v>0</v>
      </c>
      <c r="U420" s="16"/>
      <c r="V420" s="16"/>
      <c r="W420" s="15">
        <f t="shared" si="1133"/>
        <v>0</v>
      </c>
      <c r="X420" s="16"/>
      <c r="Y420" s="16"/>
      <c r="Z420" s="16">
        <f t="shared" si="1134"/>
        <v>0</v>
      </c>
      <c r="AA420" s="16"/>
      <c r="AB420" s="16"/>
      <c r="AC420" s="16">
        <f t="shared" si="1135"/>
        <v>0</v>
      </c>
      <c r="AD420" s="16"/>
      <c r="AE420" s="16"/>
      <c r="AF420" s="15">
        <f t="shared" si="1136"/>
        <v>0</v>
      </c>
      <c r="AG420" s="16"/>
      <c r="AH420" s="16"/>
      <c r="AI420" s="16">
        <f t="shared" si="1137"/>
        <v>0</v>
      </c>
      <c r="AJ420" s="16"/>
      <c r="AK420" s="16"/>
      <c r="AL420" s="16">
        <f t="shared" si="1138"/>
        <v>0</v>
      </c>
      <c r="AM420" s="16"/>
      <c r="AN420" s="16"/>
      <c r="AO420" s="15">
        <f t="shared" si="1139"/>
        <v>0</v>
      </c>
      <c r="AP420" s="16"/>
      <c r="AQ420" s="16"/>
      <c r="AR420" s="16">
        <f t="shared" si="1140"/>
        <v>0</v>
      </c>
      <c r="AS420" s="16"/>
      <c r="AT420" s="16"/>
      <c r="AU420" s="16">
        <f t="shared" si="1141"/>
        <v>0</v>
      </c>
      <c r="AV420" s="16"/>
      <c r="AW420" s="16"/>
      <c r="AX420" s="15">
        <f t="shared" si="1142"/>
        <v>0</v>
      </c>
      <c r="AY420" s="16"/>
      <c r="AZ420" s="16"/>
      <c r="BA420" s="16">
        <f t="shared" si="1143"/>
        <v>0</v>
      </c>
      <c r="BB420" s="16"/>
      <c r="BC420" s="16"/>
      <c r="BD420" s="16">
        <f t="shared" si="1144"/>
        <v>0</v>
      </c>
      <c r="BE420" s="16"/>
      <c r="BF420" s="16"/>
      <c r="BG420" s="15">
        <f t="shared" si="1145"/>
        <v>0</v>
      </c>
      <c r="BH420" s="16"/>
      <c r="BI420" s="16"/>
      <c r="BJ420" s="16">
        <f t="shared" si="1146"/>
        <v>0</v>
      </c>
      <c r="BK420" s="16"/>
      <c r="BL420" s="16"/>
      <c r="BM420" s="16">
        <f t="shared" si="1147"/>
        <v>0</v>
      </c>
      <c r="BN420" s="16"/>
      <c r="BO420" s="16"/>
      <c r="BP420" s="15">
        <f t="shared" si="1148"/>
        <v>0</v>
      </c>
      <c r="BQ420" s="16"/>
      <c r="BR420" s="16"/>
      <c r="BS420" s="16">
        <f t="shared" si="1149"/>
        <v>0</v>
      </c>
      <c r="BT420" s="16"/>
      <c r="BU420" s="16"/>
      <c r="BV420" s="16">
        <f t="shared" si="1150"/>
        <v>0</v>
      </c>
      <c r="BW420" s="17">
        <f t="shared" si="1151"/>
        <v>0</v>
      </c>
      <c r="BX420" s="18">
        <f t="shared" si="1152"/>
        <v>0</v>
      </c>
      <c r="BY420" s="19">
        <f t="shared" si="1153"/>
        <v>0</v>
      </c>
      <c r="BZ420" s="20"/>
      <c r="CA420" s="20"/>
      <c r="CB420" s="20"/>
      <c r="CC420" s="20"/>
      <c r="CD420" s="20"/>
    </row>
    <row r="421" spans="1:82" ht="30" customHeight="1" thickBot="1">
      <c r="A421" s="12">
        <v>6</v>
      </c>
      <c r="B421" s="13" t="s">
        <v>24</v>
      </c>
      <c r="C421" s="16"/>
      <c r="D421" s="16"/>
      <c r="E421" s="15">
        <f t="shared" si="1127"/>
        <v>0</v>
      </c>
      <c r="F421" s="16"/>
      <c r="G421" s="16"/>
      <c r="H421" s="16">
        <f t="shared" si="1128"/>
        <v>0</v>
      </c>
      <c r="I421" s="16"/>
      <c r="J421" s="16"/>
      <c r="K421" s="16">
        <f t="shared" si="1129"/>
        <v>0</v>
      </c>
      <c r="L421" s="16"/>
      <c r="M421" s="16"/>
      <c r="N421" s="15">
        <f t="shared" si="1130"/>
        <v>0</v>
      </c>
      <c r="O421" s="16"/>
      <c r="P421" s="16"/>
      <c r="Q421" s="16">
        <f t="shared" si="1131"/>
        <v>0</v>
      </c>
      <c r="R421" s="16"/>
      <c r="S421" s="16"/>
      <c r="T421" s="16">
        <f t="shared" si="1132"/>
        <v>0</v>
      </c>
      <c r="U421" s="16"/>
      <c r="V421" s="16"/>
      <c r="W421" s="15">
        <f t="shared" si="1133"/>
        <v>0</v>
      </c>
      <c r="X421" s="16"/>
      <c r="Y421" s="16"/>
      <c r="Z421" s="16">
        <f t="shared" si="1134"/>
        <v>0</v>
      </c>
      <c r="AA421" s="16"/>
      <c r="AB421" s="16"/>
      <c r="AC421" s="16">
        <f t="shared" si="1135"/>
        <v>0</v>
      </c>
      <c r="AD421" s="16"/>
      <c r="AE421" s="16"/>
      <c r="AF421" s="15">
        <f t="shared" si="1136"/>
        <v>0</v>
      </c>
      <c r="AG421" s="16"/>
      <c r="AH421" s="16"/>
      <c r="AI421" s="16">
        <f t="shared" si="1137"/>
        <v>0</v>
      </c>
      <c r="AJ421" s="16"/>
      <c r="AK421" s="16"/>
      <c r="AL421" s="16">
        <f t="shared" si="1138"/>
        <v>0</v>
      </c>
      <c r="AM421" s="16"/>
      <c r="AN421" s="16"/>
      <c r="AO421" s="15">
        <f t="shared" si="1139"/>
        <v>0</v>
      </c>
      <c r="AP421" s="16"/>
      <c r="AQ421" s="16"/>
      <c r="AR421" s="16">
        <f t="shared" si="1140"/>
        <v>0</v>
      </c>
      <c r="AS421" s="16"/>
      <c r="AT421" s="16"/>
      <c r="AU421" s="16">
        <f t="shared" si="1141"/>
        <v>0</v>
      </c>
      <c r="AV421" s="16"/>
      <c r="AW421" s="16"/>
      <c r="AX421" s="15">
        <f t="shared" si="1142"/>
        <v>0</v>
      </c>
      <c r="AY421" s="16"/>
      <c r="AZ421" s="16"/>
      <c r="BA421" s="16">
        <f t="shared" si="1143"/>
        <v>0</v>
      </c>
      <c r="BB421" s="16"/>
      <c r="BC421" s="16"/>
      <c r="BD421" s="16">
        <f t="shared" si="1144"/>
        <v>0</v>
      </c>
      <c r="BE421" s="16"/>
      <c r="BF421" s="16"/>
      <c r="BG421" s="15">
        <f t="shared" si="1145"/>
        <v>0</v>
      </c>
      <c r="BH421" s="16"/>
      <c r="BI421" s="16"/>
      <c r="BJ421" s="16">
        <f t="shared" si="1146"/>
        <v>0</v>
      </c>
      <c r="BK421" s="16"/>
      <c r="BL421" s="16"/>
      <c r="BM421" s="16">
        <f t="shared" si="1147"/>
        <v>0</v>
      </c>
      <c r="BN421" s="16"/>
      <c r="BO421" s="16"/>
      <c r="BP421" s="15">
        <f t="shared" si="1148"/>
        <v>0</v>
      </c>
      <c r="BQ421" s="16"/>
      <c r="BR421" s="16"/>
      <c r="BS421" s="16">
        <f t="shared" si="1149"/>
        <v>0</v>
      </c>
      <c r="BT421" s="16"/>
      <c r="BU421" s="16"/>
      <c r="BV421" s="16">
        <f t="shared" si="1150"/>
        <v>0</v>
      </c>
      <c r="BW421" s="17">
        <f t="shared" si="1151"/>
        <v>0</v>
      </c>
      <c r="BX421" s="18">
        <f t="shared" si="1152"/>
        <v>0</v>
      </c>
      <c r="BY421" s="19">
        <f t="shared" si="1153"/>
        <v>0</v>
      </c>
      <c r="BZ421" s="20"/>
      <c r="CA421" s="20"/>
      <c r="CB421" s="20"/>
      <c r="CC421" s="20"/>
      <c r="CD421" s="20"/>
    </row>
    <row r="422" spans="1:82" ht="30" customHeight="1" thickBot="1">
      <c r="A422" s="12">
        <v>7</v>
      </c>
      <c r="B422" s="13" t="s">
        <v>25</v>
      </c>
      <c r="C422" s="16"/>
      <c r="D422" s="16"/>
      <c r="E422" s="15">
        <f t="shared" si="1127"/>
        <v>0</v>
      </c>
      <c r="F422" s="16"/>
      <c r="G422" s="16"/>
      <c r="H422" s="16">
        <f t="shared" si="1128"/>
        <v>0</v>
      </c>
      <c r="I422" s="16"/>
      <c r="J422" s="16"/>
      <c r="K422" s="16">
        <f t="shared" si="1129"/>
        <v>0</v>
      </c>
      <c r="L422" s="16"/>
      <c r="M422" s="16"/>
      <c r="N422" s="15">
        <f t="shared" si="1130"/>
        <v>0</v>
      </c>
      <c r="O422" s="16"/>
      <c r="P422" s="16"/>
      <c r="Q422" s="16">
        <f t="shared" si="1131"/>
        <v>0</v>
      </c>
      <c r="R422" s="16"/>
      <c r="S422" s="16"/>
      <c r="T422" s="16">
        <f t="shared" si="1132"/>
        <v>0</v>
      </c>
      <c r="U422" s="16"/>
      <c r="V422" s="16"/>
      <c r="W422" s="15">
        <f t="shared" si="1133"/>
        <v>0</v>
      </c>
      <c r="X422" s="16"/>
      <c r="Y422" s="16"/>
      <c r="Z422" s="16">
        <f t="shared" si="1134"/>
        <v>0</v>
      </c>
      <c r="AA422" s="16"/>
      <c r="AB422" s="16"/>
      <c r="AC422" s="16">
        <f t="shared" si="1135"/>
        <v>0</v>
      </c>
      <c r="AD422" s="16"/>
      <c r="AE422" s="16"/>
      <c r="AF422" s="15">
        <f t="shared" si="1136"/>
        <v>0</v>
      </c>
      <c r="AG422" s="16"/>
      <c r="AH422" s="16"/>
      <c r="AI422" s="16">
        <f t="shared" si="1137"/>
        <v>0</v>
      </c>
      <c r="AJ422" s="16"/>
      <c r="AK422" s="16"/>
      <c r="AL422" s="16">
        <f t="shared" si="1138"/>
        <v>0</v>
      </c>
      <c r="AM422" s="16"/>
      <c r="AN422" s="16"/>
      <c r="AO422" s="15">
        <f t="shared" si="1139"/>
        <v>0</v>
      </c>
      <c r="AP422" s="16"/>
      <c r="AQ422" s="16"/>
      <c r="AR422" s="16">
        <f t="shared" si="1140"/>
        <v>0</v>
      </c>
      <c r="AS422" s="16"/>
      <c r="AT422" s="16"/>
      <c r="AU422" s="16">
        <f t="shared" si="1141"/>
        <v>0</v>
      </c>
      <c r="AV422" s="16"/>
      <c r="AW422" s="16"/>
      <c r="AX422" s="15">
        <f t="shared" si="1142"/>
        <v>0</v>
      </c>
      <c r="AY422" s="16"/>
      <c r="AZ422" s="16"/>
      <c r="BA422" s="16">
        <f t="shared" si="1143"/>
        <v>0</v>
      </c>
      <c r="BB422" s="16"/>
      <c r="BC422" s="16"/>
      <c r="BD422" s="16">
        <f t="shared" si="1144"/>
        <v>0</v>
      </c>
      <c r="BE422" s="16"/>
      <c r="BF422" s="16"/>
      <c r="BG422" s="15">
        <f t="shared" si="1145"/>
        <v>0</v>
      </c>
      <c r="BH422" s="16"/>
      <c r="BI422" s="16"/>
      <c r="BJ422" s="16">
        <f t="shared" si="1146"/>
        <v>0</v>
      </c>
      <c r="BK422" s="16"/>
      <c r="BL422" s="16"/>
      <c r="BM422" s="16">
        <f t="shared" si="1147"/>
        <v>0</v>
      </c>
      <c r="BN422" s="16"/>
      <c r="BO422" s="16"/>
      <c r="BP422" s="15">
        <f t="shared" si="1148"/>
        <v>0</v>
      </c>
      <c r="BQ422" s="16"/>
      <c r="BR422" s="16"/>
      <c r="BS422" s="16">
        <f t="shared" si="1149"/>
        <v>0</v>
      </c>
      <c r="BT422" s="16"/>
      <c r="BU422" s="16"/>
      <c r="BV422" s="16">
        <f t="shared" si="1150"/>
        <v>0</v>
      </c>
      <c r="BW422" s="17">
        <f t="shared" si="1151"/>
        <v>0</v>
      </c>
      <c r="BX422" s="18">
        <f t="shared" si="1152"/>
        <v>0</v>
      </c>
      <c r="BY422" s="19">
        <f t="shared" si="1153"/>
        <v>0</v>
      </c>
      <c r="BZ422" s="20"/>
      <c r="CA422" s="20"/>
      <c r="CB422" s="20"/>
      <c r="CC422" s="20"/>
      <c r="CD422" s="20"/>
    </row>
    <row r="423" spans="1:82" ht="30" customHeight="1" thickBot="1">
      <c r="A423" s="12">
        <v>8</v>
      </c>
      <c r="B423" s="13" t="s">
        <v>26</v>
      </c>
      <c r="C423" s="21"/>
      <c r="D423" s="21"/>
      <c r="E423" s="15">
        <f t="shared" si="1127"/>
        <v>0</v>
      </c>
      <c r="F423" s="21"/>
      <c r="G423" s="21"/>
      <c r="H423" s="16">
        <f t="shared" si="1128"/>
        <v>0</v>
      </c>
      <c r="I423" s="21"/>
      <c r="J423" s="21"/>
      <c r="K423" s="16">
        <f t="shared" si="1129"/>
        <v>0</v>
      </c>
      <c r="L423" s="21"/>
      <c r="M423" s="21"/>
      <c r="N423" s="15">
        <f t="shared" si="1130"/>
        <v>0</v>
      </c>
      <c r="O423" s="21"/>
      <c r="P423" s="21"/>
      <c r="Q423" s="16">
        <f t="shared" si="1131"/>
        <v>0</v>
      </c>
      <c r="R423" s="21"/>
      <c r="S423" s="21"/>
      <c r="T423" s="16">
        <f t="shared" si="1132"/>
        <v>0</v>
      </c>
      <c r="U423" s="21"/>
      <c r="V423" s="21"/>
      <c r="W423" s="15">
        <f t="shared" si="1133"/>
        <v>0</v>
      </c>
      <c r="X423" s="21"/>
      <c r="Y423" s="21"/>
      <c r="Z423" s="16">
        <f t="shared" si="1134"/>
        <v>0</v>
      </c>
      <c r="AA423" s="21"/>
      <c r="AB423" s="21"/>
      <c r="AC423" s="16">
        <f t="shared" si="1135"/>
        <v>0</v>
      </c>
      <c r="AD423" s="21"/>
      <c r="AE423" s="21"/>
      <c r="AF423" s="15">
        <f t="shared" si="1136"/>
        <v>0</v>
      </c>
      <c r="AG423" s="21"/>
      <c r="AH423" s="21"/>
      <c r="AI423" s="16">
        <f t="shared" si="1137"/>
        <v>0</v>
      </c>
      <c r="AJ423" s="21"/>
      <c r="AK423" s="21"/>
      <c r="AL423" s="16">
        <f t="shared" si="1138"/>
        <v>0</v>
      </c>
      <c r="AM423" s="16"/>
      <c r="AN423" s="16"/>
      <c r="AO423" s="15">
        <f t="shared" si="1139"/>
        <v>0</v>
      </c>
      <c r="AP423" s="16"/>
      <c r="AQ423" s="16"/>
      <c r="AR423" s="16">
        <f t="shared" si="1140"/>
        <v>0</v>
      </c>
      <c r="AS423" s="16"/>
      <c r="AT423" s="16"/>
      <c r="AU423" s="16">
        <f t="shared" si="1141"/>
        <v>0</v>
      </c>
      <c r="AV423" s="16"/>
      <c r="AW423" s="16"/>
      <c r="AX423" s="15">
        <v>0</v>
      </c>
      <c r="AY423" s="16"/>
      <c r="AZ423" s="16"/>
      <c r="BA423" s="16">
        <f t="shared" si="1143"/>
        <v>0</v>
      </c>
      <c r="BB423" s="16"/>
      <c r="BC423" s="16"/>
      <c r="BD423" s="16">
        <f t="shared" si="1144"/>
        <v>0</v>
      </c>
      <c r="BE423" s="16"/>
      <c r="BF423" s="16"/>
      <c r="BG423" s="15">
        <f t="shared" si="1145"/>
        <v>0</v>
      </c>
      <c r="BH423" s="16"/>
      <c r="BI423" s="16"/>
      <c r="BJ423" s="16">
        <f t="shared" si="1146"/>
        <v>0</v>
      </c>
      <c r="BK423" s="16"/>
      <c r="BL423" s="16"/>
      <c r="BM423" s="16">
        <f t="shared" si="1147"/>
        <v>0</v>
      </c>
      <c r="BN423" s="16"/>
      <c r="BO423" s="16"/>
      <c r="BP423" s="15">
        <v>0</v>
      </c>
      <c r="BQ423" s="21"/>
      <c r="BR423" s="21"/>
      <c r="BS423" s="16">
        <f t="shared" si="1149"/>
        <v>0</v>
      </c>
      <c r="BT423" s="21"/>
      <c r="BU423" s="21"/>
      <c r="BV423" s="16">
        <f t="shared" si="1150"/>
        <v>0</v>
      </c>
      <c r="BW423" s="17">
        <f t="shared" si="1151"/>
        <v>0</v>
      </c>
      <c r="BX423" s="18">
        <f t="shared" si="1152"/>
        <v>0</v>
      </c>
      <c r="BY423" s="19">
        <f t="shared" si="1153"/>
        <v>0</v>
      </c>
      <c r="BZ423" s="20"/>
      <c r="CA423" s="26"/>
      <c r="CB423" s="26"/>
      <c r="CC423" s="26"/>
      <c r="CD423" s="26"/>
    </row>
    <row r="424" spans="1:82" ht="30" customHeight="1" thickBot="1">
      <c r="A424" s="12">
        <v>9</v>
      </c>
      <c r="B424" s="13" t="s">
        <v>27</v>
      </c>
      <c r="C424" s="16"/>
      <c r="D424" s="16"/>
      <c r="E424" s="15">
        <f t="shared" si="1127"/>
        <v>0</v>
      </c>
      <c r="F424" s="16"/>
      <c r="G424" s="16"/>
      <c r="H424" s="16">
        <f t="shared" si="1128"/>
        <v>0</v>
      </c>
      <c r="I424" s="16"/>
      <c r="J424" s="16"/>
      <c r="K424" s="16">
        <f t="shared" si="1129"/>
        <v>0</v>
      </c>
      <c r="L424" s="16"/>
      <c r="M424" s="16"/>
      <c r="N424" s="15">
        <f t="shared" si="1130"/>
        <v>0</v>
      </c>
      <c r="O424" s="16"/>
      <c r="P424" s="16"/>
      <c r="Q424" s="16">
        <f t="shared" si="1131"/>
        <v>0</v>
      </c>
      <c r="R424" s="16"/>
      <c r="S424" s="16"/>
      <c r="T424" s="16">
        <f t="shared" si="1132"/>
        <v>0</v>
      </c>
      <c r="U424" s="16"/>
      <c r="V424" s="16"/>
      <c r="W424" s="15">
        <f t="shared" si="1133"/>
        <v>0</v>
      </c>
      <c r="X424" s="16"/>
      <c r="Y424" s="16"/>
      <c r="Z424" s="16">
        <f t="shared" si="1134"/>
        <v>0</v>
      </c>
      <c r="AA424" s="16"/>
      <c r="AB424" s="16"/>
      <c r="AC424" s="16">
        <f t="shared" si="1135"/>
        <v>0</v>
      </c>
      <c r="AD424" s="16"/>
      <c r="AE424" s="16"/>
      <c r="AF424" s="15">
        <f t="shared" si="1136"/>
        <v>0</v>
      </c>
      <c r="AG424" s="16"/>
      <c r="AH424" s="16"/>
      <c r="AI424" s="16">
        <f t="shared" si="1137"/>
        <v>0</v>
      </c>
      <c r="AJ424" s="16"/>
      <c r="AK424" s="16"/>
      <c r="AL424" s="16">
        <f t="shared" si="1138"/>
        <v>0</v>
      </c>
      <c r="AM424" s="16"/>
      <c r="AN424" s="16"/>
      <c r="AO424" s="15">
        <f t="shared" si="1139"/>
        <v>0</v>
      </c>
      <c r="AP424" s="16"/>
      <c r="AQ424" s="16"/>
      <c r="AR424" s="16">
        <f t="shared" si="1140"/>
        <v>0</v>
      </c>
      <c r="AS424" s="16"/>
      <c r="AT424" s="16"/>
      <c r="AU424" s="16">
        <f t="shared" si="1141"/>
        <v>0</v>
      </c>
      <c r="AV424" s="16"/>
      <c r="AW424" s="16"/>
      <c r="AX424" s="15">
        <f t="shared" ref="AX424:AX443" si="1154">SUM(AV424:AW424)</f>
        <v>0</v>
      </c>
      <c r="AY424" s="16"/>
      <c r="AZ424" s="16"/>
      <c r="BA424" s="16">
        <f t="shared" si="1143"/>
        <v>0</v>
      </c>
      <c r="BB424" s="16"/>
      <c r="BC424" s="16"/>
      <c r="BD424" s="16">
        <f t="shared" si="1144"/>
        <v>0</v>
      </c>
      <c r="BE424" s="16"/>
      <c r="BF424" s="16"/>
      <c r="BG424" s="15">
        <f t="shared" si="1145"/>
        <v>0</v>
      </c>
      <c r="BH424" s="16"/>
      <c r="BI424" s="16"/>
      <c r="BJ424" s="16">
        <f t="shared" si="1146"/>
        <v>0</v>
      </c>
      <c r="BK424" s="16"/>
      <c r="BL424" s="16"/>
      <c r="BM424" s="16">
        <f t="shared" si="1147"/>
        <v>0</v>
      </c>
      <c r="BN424" s="16"/>
      <c r="BO424" s="16"/>
      <c r="BP424" s="15">
        <f t="shared" ref="BP424:BP443" si="1155">SUM(BN424:BO424)</f>
        <v>0</v>
      </c>
      <c r="BQ424" s="16"/>
      <c r="BR424" s="16"/>
      <c r="BS424" s="16">
        <f t="shared" si="1149"/>
        <v>0</v>
      </c>
      <c r="BT424" s="16"/>
      <c r="BU424" s="16"/>
      <c r="BV424" s="16">
        <f t="shared" si="1150"/>
        <v>0</v>
      </c>
      <c r="BW424" s="17">
        <f t="shared" si="1151"/>
        <v>0</v>
      </c>
      <c r="BX424" s="18">
        <f t="shared" si="1152"/>
        <v>0</v>
      </c>
      <c r="BY424" s="19">
        <f t="shared" si="1153"/>
        <v>0</v>
      </c>
      <c r="BZ424" s="20"/>
      <c r="CA424" s="20"/>
      <c r="CB424" s="20"/>
      <c r="CC424" s="20"/>
      <c r="CD424" s="20"/>
    </row>
    <row r="425" spans="1:82" ht="30" customHeight="1" thickBot="1">
      <c r="A425" s="12">
        <v>10</v>
      </c>
      <c r="B425" s="13" t="s">
        <v>28</v>
      </c>
      <c r="C425" s="21"/>
      <c r="D425" s="21"/>
      <c r="E425" s="15">
        <f t="shared" si="1127"/>
        <v>0</v>
      </c>
      <c r="F425" s="21"/>
      <c r="G425" s="21"/>
      <c r="H425" s="16">
        <f t="shared" si="1128"/>
        <v>0</v>
      </c>
      <c r="I425" s="21"/>
      <c r="J425" s="21"/>
      <c r="K425" s="16">
        <f t="shared" si="1129"/>
        <v>0</v>
      </c>
      <c r="L425" s="21"/>
      <c r="M425" s="21"/>
      <c r="N425" s="15">
        <f t="shared" si="1130"/>
        <v>0</v>
      </c>
      <c r="O425" s="21"/>
      <c r="P425" s="21"/>
      <c r="Q425" s="16">
        <f t="shared" si="1131"/>
        <v>0</v>
      </c>
      <c r="R425" s="21"/>
      <c r="S425" s="21"/>
      <c r="T425" s="16">
        <f t="shared" si="1132"/>
        <v>0</v>
      </c>
      <c r="U425" s="21"/>
      <c r="V425" s="21"/>
      <c r="W425" s="15">
        <f t="shared" si="1133"/>
        <v>0</v>
      </c>
      <c r="X425" s="16"/>
      <c r="Y425" s="16"/>
      <c r="Z425" s="16">
        <f t="shared" si="1134"/>
        <v>0</v>
      </c>
      <c r="AA425" s="16"/>
      <c r="AB425" s="16"/>
      <c r="AC425" s="16">
        <f t="shared" si="1135"/>
        <v>0</v>
      </c>
      <c r="AD425" s="16"/>
      <c r="AE425" s="16"/>
      <c r="AF425" s="15">
        <f t="shared" si="1136"/>
        <v>0</v>
      </c>
      <c r="AG425" s="21"/>
      <c r="AH425" s="21"/>
      <c r="AI425" s="16">
        <f t="shared" si="1137"/>
        <v>0</v>
      </c>
      <c r="AJ425" s="21"/>
      <c r="AK425" s="21"/>
      <c r="AL425" s="16">
        <f t="shared" si="1138"/>
        <v>0</v>
      </c>
      <c r="AM425" s="16"/>
      <c r="AN425" s="16"/>
      <c r="AO425" s="15">
        <f t="shared" si="1139"/>
        <v>0</v>
      </c>
      <c r="AP425" s="16"/>
      <c r="AQ425" s="16"/>
      <c r="AR425" s="16">
        <f t="shared" si="1140"/>
        <v>0</v>
      </c>
      <c r="AS425" s="16"/>
      <c r="AT425" s="16"/>
      <c r="AU425" s="16">
        <f t="shared" si="1141"/>
        <v>0</v>
      </c>
      <c r="AV425" s="16"/>
      <c r="AW425" s="16"/>
      <c r="AX425" s="15">
        <f t="shared" si="1154"/>
        <v>0</v>
      </c>
      <c r="AY425" s="16"/>
      <c r="AZ425" s="16"/>
      <c r="BA425" s="16">
        <f t="shared" si="1143"/>
        <v>0</v>
      </c>
      <c r="BB425" s="16"/>
      <c r="BC425" s="16"/>
      <c r="BD425" s="16">
        <f t="shared" si="1144"/>
        <v>0</v>
      </c>
      <c r="BE425" s="16"/>
      <c r="BF425" s="16"/>
      <c r="BG425" s="15">
        <f t="shared" si="1145"/>
        <v>0</v>
      </c>
      <c r="BH425" s="16"/>
      <c r="BI425" s="16"/>
      <c r="BJ425" s="16">
        <f t="shared" si="1146"/>
        <v>0</v>
      </c>
      <c r="BK425" s="16"/>
      <c r="BL425" s="16"/>
      <c r="BM425" s="16">
        <f t="shared" si="1147"/>
        <v>0</v>
      </c>
      <c r="BN425" s="16"/>
      <c r="BO425" s="16"/>
      <c r="BP425" s="15">
        <f t="shared" si="1155"/>
        <v>0</v>
      </c>
      <c r="BQ425" s="21"/>
      <c r="BR425" s="21"/>
      <c r="BS425" s="16">
        <f t="shared" si="1149"/>
        <v>0</v>
      </c>
      <c r="BT425" s="21"/>
      <c r="BU425" s="21"/>
      <c r="BV425" s="16">
        <f t="shared" si="1150"/>
        <v>0</v>
      </c>
      <c r="BW425" s="17">
        <f t="shared" si="1151"/>
        <v>0</v>
      </c>
      <c r="BX425" s="18">
        <f t="shared" si="1152"/>
        <v>0</v>
      </c>
      <c r="BY425" s="19">
        <f t="shared" si="1153"/>
        <v>0</v>
      </c>
      <c r="BZ425" s="20"/>
      <c r="CA425" s="26"/>
      <c r="CB425" s="26"/>
      <c r="CC425" s="26"/>
      <c r="CD425" s="26"/>
    </row>
    <row r="426" spans="1:82" ht="30" customHeight="1" thickBot="1">
      <c r="A426" s="12">
        <v>11</v>
      </c>
      <c r="B426" s="13" t="s">
        <v>29</v>
      </c>
      <c r="C426" s="16"/>
      <c r="D426" s="16"/>
      <c r="E426" s="15">
        <f t="shared" si="1127"/>
        <v>0</v>
      </c>
      <c r="F426" s="16"/>
      <c r="G426" s="16"/>
      <c r="H426" s="16">
        <f t="shared" si="1128"/>
        <v>0</v>
      </c>
      <c r="I426" s="16"/>
      <c r="J426" s="16"/>
      <c r="K426" s="16">
        <f t="shared" si="1129"/>
        <v>0</v>
      </c>
      <c r="L426" s="16"/>
      <c r="M426" s="16"/>
      <c r="N426" s="15">
        <f t="shared" si="1130"/>
        <v>0</v>
      </c>
      <c r="O426" s="16"/>
      <c r="P426" s="16"/>
      <c r="Q426" s="16">
        <f t="shared" si="1131"/>
        <v>0</v>
      </c>
      <c r="R426" s="16"/>
      <c r="S426" s="16"/>
      <c r="T426" s="16">
        <f t="shared" si="1132"/>
        <v>0</v>
      </c>
      <c r="U426" s="16"/>
      <c r="V426" s="16"/>
      <c r="W426" s="15">
        <f t="shared" si="1133"/>
        <v>0</v>
      </c>
      <c r="X426" s="16"/>
      <c r="Y426" s="16"/>
      <c r="Z426" s="16">
        <f t="shared" si="1134"/>
        <v>0</v>
      </c>
      <c r="AA426" s="16"/>
      <c r="AB426" s="16"/>
      <c r="AC426" s="16">
        <f t="shared" si="1135"/>
        <v>0</v>
      </c>
      <c r="AD426" s="16"/>
      <c r="AE426" s="16"/>
      <c r="AF426" s="15">
        <f t="shared" si="1136"/>
        <v>0</v>
      </c>
      <c r="AG426" s="16"/>
      <c r="AH426" s="16"/>
      <c r="AI426" s="16">
        <f t="shared" si="1137"/>
        <v>0</v>
      </c>
      <c r="AJ426" s="16"/>
      <c r="AK426" s="16"/>
      <c r="AL426" s="16">
        <f t="shared" si="1138"/>
        <v>0</v>
      </c>
      <c r="AM426" s="16"/>
      <c r="AN426" s="16"/>
      <c r="AO426" s="15">
        <f t="shared" si="1139"/>
        <v>0</v>
      </c>
      <c r="AP426" s="16"/>
      <c r="AQ426" s="16"/>
      <c r="AR426" s="16">
        <f t="shared" si="1140"/>
        <v>0</v>
      </c>
      <c r="AS426" s="16"/>
      <c r="AT426" s="16"/>
      <c r="AU426" s="16">
        <f t="shared" si="1141"/>
        <v>0</v>
      </c>
      <c r="AV426" s="16"/>
      <c r="AW426" s="16"/>
      <c r="AX426" s="15">
        <f t="shared" si="1154"/>
        <v>0</v>
      </c>
      <c r="AY426" s="16"/>
      <c r="AZ426" s="16"/>
      <c r="BA426" s="16">
        <f t="shared" si="1143"/>
        <v>0</v>
      </c>
      <c r="BB426" s="16"/>
      <c r="BC426" s="16"/>
      <c r="BD426" s="16">
        <f t="shared" si="1144"/>
        <v>0</v>
      </c>
      <c r="BE426" s="16"/>
      <c r="BF426" s="16"/>
      <c r="BG426" s="15">
        <f t="shared" si="1145"/>
        <v>0</v>
      </c>
      <c r="BH426" s="16"/>
      <c r="BI426" s="16"/>
      <c r="BJ426" s="16">
        <f t="shared" si="1146"/>
        <v>0</v>
      </c>
      <c r="BK426" s="16"/>
      <c r="BL426" s="16"/>
      <c r="BM426" s="16">
        <f t="shared" si="1147"/>
        <v>0</v>
      </c>
      <c r="BN426" s="16"/>
      <c r="BO426" s="16"/>
      <c r="BP426" s="15">
        <f t="shared" si="1155"/>
        <v>0</v>
      </c>
      <c r="BQ426" s="16"/>
      <c r="BR426" s="16"/>
      <c r="BS426" s="16">
        <f t="shared" si="1149"/>
        <v>0</v>
      </c>
      <c r="BT426" s="16"/>
      <c r="BU426" s="16"/>
      <c r="BV426" s="16">
        <f t="shared" si="1150"/>
        <v>0</v>
      </c>
      <c r="BW426" s="17">
        <f t="shared" si="1151"/>
        <v>0</v>
      </c>
      <c r="BX426" s="18">
        <f t="shared" si="1152"/>
        <v>0</v>
      </c>
      <c r="BY426" s="19">
        <f t="shared" si="1153"/>
        <v>0</v>
      </c>
      <c r="BZ426" s="20"/>
      <c r="CA426" s="20"/>
      <c r="CB426" s="20"/>
      <c r="CC426" s="20"/>
      <c r="CD426" s="20"/>
    </row>
    <row r="427" spans="1:82" ht="30" customHeight="1" thickBot="1">
      <c r="A427" s="12">
        <v>12</v>
      </c>
      <c r="B427" s="13" t="s">
        <v>30</v>
      </c>
      <c r="C427" s="21"/>
      <c r="D427" s="21"/>
      <c r="E427" s="15">
        <f t="shared" si="1127"/>
        <v>0</v>
      </c>
      <c r="F427" s="21"/>
      <c r="G427" s="21"/>
      <c r="H427" s="16">
        <f t="shared" si="1128"/>
        <v>0</v>
      </c>
      <c r="I427" s="21"/>
      <c r="J427" s="21"/>
      <c r="K427" s="16">
        <f t="shared" si="1129"/>
        <v>0</v>
      </c>
      <c r="L427" s="21"/>
      <c r="M427" s="21"/>
      <c r="N427" s="15">
        <f t="shared" si="1130"/>
        <v>0</v>
      </c>
      <c r="O427" s="21"/>
      <c r="P427" s="21"/>
      <c r="Q427" s="16">
        <f t="shared" si="1131"/>
        <v>0</v>
      </c>
      <c r="R427" s="21"/>
      <c r="S427" s="21"/>
      <c r="T427" s="16">
        <f t="shared" si="1132"/>
        <v>0</v>
      </c>
      <c r="U427" s="21"/>
      <c r="V427" s="21"/>
      <c r="W427" s="15">
        <f t="shared" si="1133"/>
        <v>0</v>
      </c>
      <c r="X427" s="21"/>
      <c r="Y427" s="21"/>
      <c r="Z427" s="16">
        <f t="shared" si="1134"/>
        <v>0</v>
      </c>
      <c r="AA427" s="21"/>
      <c r="AB427" s="21"/>
      <c r="AC427" s="16">
        <f t="shared" si="1135"/>
        <v>0</v>
      </c>
      <c r="AD427" s="21"/>
      <c r="AE427" s="21"/>
      <c r="AF427" s="15">
        <f t="shared" si="1136"/>
        <v>0</v>
      </c>
      <c r="AG427" s="21"/>
      <c r="AH427" s="21"/>
      <c r="AI427" s="16">
        <f t="shared" si="1137"/>
        <v>0</v>
      </c>
      <c r="AJ427" s="21"/>
      <c r="AK427" s="21"/>
      <c r="AL427" s="16">
        <f t="shared" si="1138"/>
        <v>0</v>
      </c>
      <c r="AM427" s="16"/>
      <c r="AN427" s="16"/>
      <c r="AO427" s="15">
        <f t="shared" si="1139"/>
        <v>0</v>
      </c>
      <c r="AP427" s="16"/>
      <c r="AQ427" s="16"/>
      <c r="AR427" s="16">
        <f t="shared" si="1140"/>
        <v>0</v>
      </c>
      <c r="AS427" s="16"/>
      <c r="AT427" s="16"/>
      <c r="AU427" s="16">
        <f t="shared" si="1141"/>
        <v>0</v>
      </c>
      <c r="AV427" s="16"/>
      <c r="AW427" s="16"/>
      <c r="AX427" s="15">
        <f t="shared" si="1154"/>
        <v>0</v>
      </c>
      <c r="AY427" s="16"/>
      <c r="AZ427" s="16"/>
      <c r="BA427" s="16">
        <f t="shared" si="1143"/>
        <v>0</v>
      </c>
      <c r="BB427" s="16"/>
      <c r="BC427" s="16"/>
      <c r="BD427" s="16">
        <f t="shared" si="1144"/>
        <v>0</v>
      </c>
      <c r="BE427" s="16"/>
      <c r="BF427" s="16"/>
      <c r="BG427" s="15">
        <f t="shared" si="1145"/>
        <v>0</v>
      </c>
      <c r="BH427" s="16"/>
      <c r="BI427" s="16"/>
      <c r="BJ427" s="16">
        <f t="shared" si="1146"/>
        <v>0</v>
      </c>
      <c r="BK427" s="16"/>
      <c r="BL427" s="16"/>
      <c r="BM427" s="16">
        <f t="shared" si="1147"/>
        <v>0</v>
      </c>
      <c r="BN427" s="21"/>
      <c r="BO427" s="21"/>
      <c r="BP427" s="15">
        <f t="shared" si="1155"/>
        <v>0</v>
      </c>
      <c r="BQ427" s="21"/>
      <c r="BR427" s="21"/>
      <c r="BS427" s="16">
        <f t="shared" si="1149"/>
        <v>0</v>
      </c>
      <c r="BT427" s="21"/>
      <c r="BU427" s="21"/>
      <c r="BV427" s="16">
        <f t="shared" si="1150"/>
        <v>0</v>
      </c>
      <c r="BW427" s="17">
        <f t="shared" si="1151"/>
        <v>0</v>
      </c>
      <c r="BX427" s="18">
        <f t="shared" si="1152"/>
        <v>0</v>
      </c>
      <c r="BY427" s="19">
        <f t="shared" si="1153"/>
        <v>0</v>
      </c>
      <c r="BZ427" s="20"/>
      <c r="CA427" s="26"/>
      <c r="CB427" s="26"/>
      <c r="CC427" s="26"/>
      <c r="CD427" s="26"/>
    </row>
    <row r="428" spans="1:82" ht="30" customHeight="1" thickBot="1">
      <c r="A428" s="12">
        <v>13</v>
      </c>
      <c r="B428" s="13" t="s">
        <v>31</v>
      </c>
      <c r="C428" s="16"/>
      <c r="D428" s="16"/>
      <c r="E428" s="15">
        <f t="shared" si="1127"/>
        <v>0</v>
      </c>
      <c r="F428" s="16"/>
      <c r="G428" s="16"/>
      <c r="H428" s="16">
        <f t="shared" si="1128"/>
        <v>0</v>
      </c>
      <c r="I428" s="16"/>
      <c r="J428" s="16"/>
      <c r="K428" s="16">
        <f t="shared" si="1129"/>
        <v>0</v>
      </c>
      <c r="L428" s="16"/>
      <c r="M428" s="16"/>
      <c r="N428" s="15">
        <f t="shared" si="1130"/>
        <v>0</v>
      </c>
      <c r="O428" s="16"/>
      <c r="P428" s="16"/>
      <c r="Q428" s="16">
        <f t="shared" si="1131"/>
        <v>0</v>
      </c>
      <c r="R428" s="16"/>
      <c r="S428" s="16"/>
      <c r="T428" s="16">
        <f t="shared" si="1132"/>
        <v>0</v>
      </c>
      <c r="U428" s="16"/>
      <c r="V428" s="16"/>
      <c r="W428" s="15">
        <f t="shared" si="1133"/>
        <v>0</v>
      </c>
      <c r="X428" s="16"/>
      <c r="Y428" s="16"/>
      <c r="Z428" s="16">
        <f t="shared" si="1134"/>
        <v>0</v>
      </c>
      <c r="AA428" s="16"/>
      <c r="AB428" s="16"/>
      <c r="AC428" s="16">
        <f t="shared" si="1135"/>
        <v>0</v>
      </c>
      <c r="AD428" s="16"/>
      <c r="AE428" s="16"/>
      <c r="AF428" s="15">
        <f t="shared" si="1136"/>
        <v>0</v>
      </c>
      <c r="AG428" s="16"/>
      <c r="AH428" s="16"/>
      <c r="AI428" s="16">
        <f t="shared" si="1137"/>
        <v>0</v>
      </c>
      <c r="AJ428" s="16"/>
      <c r="AK428" s="16"/>
      <c r="AL428" s="16">
        <f t="shared" si="1138"/>
        <v>0</v>
      </c>
      <c r="AM428" s="16"/>
      <c r="AN428" s="16"/>
      <c r="AO428" s="15">
        <f t="shared" si="1139"/>
        <v>0</v>
      </c>
      <c r="AP428" s="16"/>
      <c r="AQ428" s="16"/>
      <c r="AR428" s="16">
        <f t="shared" si="1140"/>
        <v>0</v>
      </c>
      <c r="AS428" s="16"/>
      <c r="AT428" s="16"/>
      <c r="AU428" s="16">
        <f t="shared" si="1141"/>
        <v>0</v>
      </c>
      <c r="AV428" s="16"/>
      <c r="AW428" s="16"/>
      <c r="AX428" s="15">
        <f t="shared" si="1154"/>
        <v>0</v>
      </c>
      <c r="AY428" s="16"/>
      <c r="AZ428" s="16"/>
      <c r="BA428" s="16">
        <f t="shared" si="1143"/>
        <v>0</v>
      </c>
      <c r="BB428" s="16"/>
      <c r="BC428" s="16"/>
      <c r="BD428" s="16">
        <f t="shared" si="1144"/>
        <v>0</v>
      </c>
      <c r="BE428" s="16"/>
      <c r="BF428" s="16"/>
      <c r="BG428" s="15">
        <f t="shared" si="1145"/>
        <v>0</v>
      </c>
      <c r="BH428" s="16"/>
      <c r="BI428" s="16"/>
      <c r="BJ428" s="16">
        <f t="shared" si="1146"/>
        <v>0</v>
      </c>
      <c r="BK428" s="16"/>
      <c r="BL428" s="16"/>
      <c r="BM428" s="16">
        <f t="shared" si="1147"/>
        <v>0</v>
      </c>
      <c r="BN428" s="16"/>
      <c r="BO428" s="16"/>
      <c r="BP428" s="15">
        <f t="shared" si="1155"/>
        <v>0</v>
      </c>
      <c r="BQ428" s="16"/>
      <c r="BR428" s="16"/>
      <c r="BS428" s="16">
        <f t="shared" si="1149"/>
        <v>0</v>
      </c>
      <c r="BT428" s="16"/>
      <c r="BU428" s="16"/>
      <c r="BV428" s="16">
        <f t="shared" si="1150"/>
        <v>0</v>
      </c>
      <c r="BW428" s="17">
        <f t="shared" si="1151"/>
        <v>0</v>
      </c>
      <c r="BX428" s="18">
        <f t="shared" si="1152"/>
        <v>0</v>
      </c>
      <c r="BY428" s="19">
        <f t="shared" si="1153"/>
        <v>0</v>
      </c>
      <c r="BZ428" s="20"/>
      <c r="CA428" s="20"/>
      <c r="CB428" s="20"/>
      <c r="CC428" s="20"/>
      <c r="CD428" s="20"/>
    </row>
    <row r="429" spans="1:82" ht="30" customHeight="1" thickBot="1">
      <c r="A429" s="12">
        <v>14</v>
      </c>
      <c r="B429" s="13" t="s">
        <v>32</v>
      </c>
      <c r="C429" s="16"/>
      <c r="D429" s="16"/>
      <c r="E429" s="15">
        <f t="shared" si="1127"/>
        <v>0</v>
      </c>
      <c r="F429" s="16"/>
      <c r="G429" s="16"/>
      <c r="H429" s="16">
        <f t="shared" si="1128"/>
        <v>0</v>
      </c>
      <c r="I429" s="16"/>
      <c r="J429" s="16"/>
      <c r="K429" s="16">
        <f t="shared" si="1129"/>
        <v>0</v>
      </c>
      <c r="L429" s="16"/>
      <c r="M429" s="16"/>
      <c r="N429" s="15">
        <f t="shared" si="1130"/>
        <v>0</v>
      </c>
      <c r="O429" s="16"/>
      <c r="P429" s="16"/>
      <c r="Q429" s="16">
        <f t="shared" si="1131"/>
        <v>0</v>
      </c>
      <c r="R429" s="16"/>
      <c r="S429" s="16"/>
      <c r="T429" s="16">
        <f t="shared" si="1132"/>
        <v>0</v>
      </c>
      <c r="U429" s="16"/>
      <c r="V429" s="16"/>
      <c r="W429" s="15">
        <f t="shared" si="1133"/>
        <v>0</v>
      </c>
      <c r="X429" s="16"/>
      <c r="Y429" s="16"/>
      <c r="Z429" s="16">
        <f t="shared" si="1134"/>
        <v>0</v>
      </c>
      <c r="AA429" s="16"/>
      <c r="AB429" s="16"/>
      <c r="AC429" s="16">
        <f t="shared" si="1135"/>
        <v>0</v>
      </c>
      <c r="AD429" s="16"/>
      <c r="AE429" s="16"/>
      <c r="AF429" s="15">
        <f t="shared" si="1136"/>
        <v>0</v>
      </c>
      <c r="AG429" s="16"/>
      <c r="AH429" s="16"/>
      <c r="AI429" s="16">
        <f t="shared" si="1137"/>
        <v>0</v>
      </c>
      <c r="AJ429" s="16"/>
      <c r="AK429" s="16"/>
      <c r="AL429" s="16">
        <f t="shared" si="1138"/>
        <v>0</v>
      </c>
      <c r="AM429" s="16"/>
      <c r="AN429" s="16"/>
      <c r="AO429" s="15">
        <f t="shared" si="1139"/>
        <v>0</v>
      </c>
      <c r="AP429" s="16"/>
      <c r="AQ429" s="16"/>
      <c r="AR429" s="16">
        <f t="shared" si="1140"/>
        <v>0</v>
      </c>
      <c r="AS429" s="16"/>
      <c r="AT429" s="16"/>
      <c r="AU429" s="16">
        <f t="shared" si="1141"/>
        <v>0</v>
      </c>
      <c r="AV429" s="16"/>
      <c r="AW429" s="16"/>
      <c r="AX429" s="15">
        <f t="shared" si="1154"/>
        <v>0</v>
      </c>
      <c r="AY429" s="16"/>
      <c r="AZ429" s="16"/>
      <c r="BA429" s="16">
        <f t="shared" si="1143"/>
        <v>0</v>
      </c>
      <c r="BB429" s="16"/>
      <c r="BC429" s="16"/>
      <c r="BD429" s="16">
        <f t="shared" si="1144"/>
        <v>0</v>
      </c>
      <c r="BE429" s="16"/>
      <c r="BF429" s="16"/>
      <c r="BG429" s="15">
        <f t="shared" si="1145"/>
        <v>0</v>
      </c>
      <c r="BH429" s="16"/>
      <c r="BI429" s="16"/>
      <c r="BJ429" s="16">
        <f t="shared" si="1146"/>
        <v>0</v>
      </c>
      <c r="BK429" s="16"/>
      <c r="BL429" s="16"/>
      <c r="BM429" s="16">
        <f t="shared" si="1147"/>
        <v>0</v>
      </c>
      <c r="BN429" s="16"/>
      <c r="BO429" s="16"/>
      <c r="BP429" s="15">
        <f t="shared" si="1155"/>
        <v>0</v>
      </c>
      <c r="BQ429" s="16"/>
      <c r="BR429" s="16"/>
      <c r="BS429" s="16">
        <f t="shared" si="1149"/>
        <v>0</v>
      </c>
      <c r="BT429" s="16"/>
      <c r="BU429" s="16"/>
      <c r="BV429" s="16">
        <f t="shared" si="1150"/>
        <v>0</v>
      </c>
      <c r="BW429" s="17">
        <f t="shared" si="1151"/>
        <v>0</v>
      </c>
      <c r="BX429" s="18">
        <f t="shared" si="1152"/>
        <v>0</v>
      </c>
      <c r="BY429" s="19">
        <f t="shared" si="1153"/>
        <v>0</v>
      </c>
      <c r="BZ429" s="20"/>
      <c r="CA429" s="20"/>
      <c r="CB429" s="20"/>
      <c r="CC429" s="20"/>
      <c r="CD429" s="20"/>
    </row>
    <row r="430" spans="1:82" ht="30" customHeight="1" thickBot="1">
      <c r="A430" s="12">
        <v>15</v>
      </c>
      <c r="B430" s="13" t="s">
        <v>33</v>
      </c>
      <c r="C430" s="16"/>
      <c r="D430" s="16"/>
      <c r="E430" s="15">
        <f t="shared" si="1127"/>
        <v>0</v>
      </c>
      <c r="F430" s="16"/>
      <c r="G430" s="16"/>
      <c r="H430" s="16">
        <f t="shared" si="1128"/>
        <v>0</v>
      </c>
      <c r="I430" s="16"/>
      <c r="J430" s="16"/>
      <c r="K430" s="16">
        <f t="shared" si="1129"/>
        <v>0</v>
      </c>
      <c r="L430" s="16"/>
      <c r="M430" s="16"/>
      <c r="N430" s="15">
        <f t="shared" si="1130"/>
        <v>0</v>
      </c>
      <c r="O430" s="16"/>
      <c r="P430" s="16"/>
      <c r="Q430" s="16">
        <f t="shared" si="1131"/>
        <v>0</v>
      </c>
      <c r="R430" s="16"/>
      <c r="S430" s="16"/>
      <c r="T430" s="16">
        <f t="shared" si="1132"/>
        <v>0</v>
      </c>
      <c r="U430" s="16"/>
      <c r="V430" s="16"/>
      <c r="W430" s="15">
        <f t="shared" si="1133"/>
        <v>0</v>
      </c>
      <c r="X430" s="16"/>
      <c r="Y430" s="16"/>
      <c r="Z430" s="16">
        <f t="shared" si="1134"/>
        <v>0</v>
      </c>
      <c r="AA430" s="16"/>
      <c r="AB430" s="16"/>
      <c r="AC430" s="16">
        <f t="shared" si="1135"/>
        <v>0</v>
      </c>
      <c r="AD430" s="16"/>
      <c r="AE430" s="16"/>
      <c r="AF430" s="15">
        <f t="shared" si="1136"/>
        <v>0</v>
      </c>
      <c r="AG430" s="16"/>
      <c r="AH430" s="16"/>
      <c r="AI430" s="16">
        <f t="shared" si="1137"/>
        <v>0</v>
      </c>
      <c r="AJ430" s="16"/>
      <c r="AK430" s="16"/>
      <c r="AL430" s="16">
        <f t="shared" si="1138"/>
        <v>0</v>
      </c>
      <c r="AM430" s="16"/>
      <c r="AN430" s="16"/>
      <c r="AO430" s="15">
        <f t="shared" si="1139"/>
        <v>0</v>
      </c>
      <c r="AP430" s="16"/>
      <c r="AQ430" s="16"/>
      <c r="AR430" s="16">
        <f t="shared" si="1140"/>
        <v>0</v>
      </c>
      <c r="AS430" s="16"/>
      <c r="AT430" s="16"/>
      <c r="AU430" s="16">
        <f t="shared" si="1141"/>
        <v>0</v>
      </c>
      <c r="AV430" s="16"/>
      <c r="AW430" s="16"/>
      <c r="AX430" s="15">
        <f t="shared" si="1154"/>
        <v>0</v>
      </c>
      <c r="AY430" s="16"/>
      <c r="AZ430" s="16"/>
      <c r="BA430" s="16">
        <f t="shared" si="1143"/>
        <v>0</v>
      </c>
      <c r="BB430" s="16"/>
      <c r="BC430" s="16"/>
      <c r="BD430" s="16">
        <f t="shared" si="1144"/>
        <v>0</v>
      </c>
      <c r="BE430" s="16"/>
      <c r="BF430" s="16"/>
      <c r="BG430" s="15">
        <f t="shared" si="1145"/>
        <v>0</v>
      </c>
      <c r="BH430" s="16"/>
      <c r="BI430" s="16"/>
      <c r="BJ430" s="16">
        <f t="shared" si="1146"/>
        <v>0</v>
      </c>
      <c r="BK430" s="16"/>
      <c r="BL430" s="16"/>
      <c r="BM430" s="16">
        <f t="shared" si="1147"/>
        <v>0</v>
      </c>
      <c r="BN430" s="16"/>
      <c r="BO430" s="16"/>
      <c r="BP430" s="15">
        <f t="shared" si="1155"/>
        <v>0</v>
      </c>
      <c r="BQ430" s="16"/>
      <c r="BR430" s="16"/>
      <c r="BS430" s="16">
        <f t="shared" si="1149"/>
        <v>0</v>
      </c>
      <c r="BT430" s="16"/>
      <c r="BU430" s="16"/>
      <c r="BV430" s="16">
        <f t="shared" si="1150"/>
        <v>0</v>
      </c>
      <c r="BW430" s="17">
        <f t="shared" si="1151"/>
        <v>0</v>
      </c>
      <c r="BX430" s="18">
        <f t="shared" si="1152"/>
        <v>0</v>
      </c>
      <c r="BY430" s="19">
        <f t="shared" si="1153"/>
        <v>0</v>
      </c>
      <c r="BZ430" s="20"/>
      <c r="CA430" s="20"/>
      <c r="CB430" s="20"/>
      <c r="CC430" s="20"/>
      <c r="CD430" s="20"/>
    </row>
    <row r="431" spans="1:82" ht="30" customHeight="1" thickBot="1">
      <c r="A431" s="12">
        <v>16</v>
      </c>
      <c r="B431" s="13" t="s">
        <v>34</v>
      </c>
      <c r="C431" s="16"/>
      <c r="D431" s="16"/>
      <c r="E431" s="15">
        <f t="shared" si="1127"/>
        <v>0</v>
      </c>
      <c r="F431" s="16"/>
      <c r="G431" s="16"/>
      <c r="H431" s="16">
        <f t="shared" si="1128"/>
        <v>0</v>
      </c>
      <c r="I431" s="16"/>
      <c r="J431" s="16"/>
      <c r="K431" s="16">
        <f t="shared" si="1129"/>
        <v>0</v>
      </c>
      <c r="L431" s="16"/>
      <c r="M431" s="16"/>
      <c r="N431" s="15">
        <f t="shared" si="1130"/>
        <v>0</v>
      </c>
      <c r="O431" s="16"/>
      <c r="P431" s="16"/>
      <c r="Q431" s="16">
        <f t="shared" si="1131"/>
        <v>0</v>
      </c>
      <c r="R431" s="16"/>
      <c r="S431" s="16"/>
      <c r="T431" s="16">
        <f t="shared" si="1132"/>
        <v>0</v>
      </c>
      <c r="U431" s="16"/>
      <c r="V431" s="16"/>
      <c r="W431" s="15">
        <f t="shared" si="1133"/>
        <v>0</v>
      </c>
      <c r="X431" s="16"/>
      <c r="Y431" s="16"/>
      <c r="Z431" s="16">
        <f t="shared" si="1134"/>
        <v>0</v>
      </c>
      <c r="AA431" s="16"/>
      <c r="AB431" s="16"/>
      <c r="AC431" s="16">
        <f t="shared" si="1135"/>
        <v>0</v>
      </c>
      <c r="AD431" s="16"/>
      <c r="AE431" s="16"/>
      <c r="AF431" s="15">
        <f t="shared" si="1136"/>
        <v>0</v>
      </c>
      <c r="AG431" s="16"/>
      <c r="AH431" s="16"/>
      <c r="AI431" s="16">
        <f t="shared" si="1137"/>
        <v>0</v>
      </c>
      <c r="AJ431" s="16"/>
      <c r="AK431" s="16"/>
      <c r="AL431" s="16">
        <f t="shared" si="1138"/>
        <v>0</v>
      </c>
      <c r="AM431" s="16"/>
      <c r="AN431" s="16"/>
      <c r="AO431" s="15">
        <f t="shared" si="1139"/>
        <v>0</v>
      </c>
      <c r="AP431" s="16"/>
      <c r="AQ431" s="16"/>
      <c r="AR431" s="16">
        <f t="shared" si="1140"/>
        <v>0</v>
      </c>
      <c r="AS431" s="16"/>
      <c r="AT431" s="16"/>
      <c r="AU431" s="16">
        <f t="shared" si="1141"/>
        <v>0</v>
      </c>
      <c r="AV431" s="16"/>
      <c r="AW431" s="16"/>
      <c r="AX431" s="15">
        <f t="shared" si="1154"/>
        <v>0</v>
      </c>
      <c r="AY431" s="16"/>
      <c r="AZ431" s="16"/>
      <c r="BA431" s="16">
        <f t="shared" si="1143"/>
        <v>0</v>
      </c>
      <c r="BB431" s="16"/>
      <c r="BC431" s="16"/>
      <c r="BD431" s="16">
        <f t="shared" si="1144"/>
        <v>0</v>
      </c>
      <c r="BE431" s="16"/>
      <c r="BF431" s="16"/>
      <c r="BG431" s="15">
        <f t="shared" si="1145"/>
        <v>0</v>
      </c>
      <c r="BH431" s="16"/>
      <c r="BI431" s="16"/>
      <c r="BJ431" s="16">
        <f t="shared" si="1146"/>
        <v>0</v>
      </c>
      <c r="BK431" s="16"/>
      <c r="BL431" s="16"/>
      <c r="BM431" s="16">
        <f t="shared" si="1147"/>
        <v>0</v>
      </c>
      <c r="BN431" s="16"/>
      <c r="BO431" s="16"/>
      <c r="BP431" s="15">
        <f t="shared" si="1155"/>
        <v>0</v>
      </c>
      <c r="BQ431" s="16"/>
      <c r="BR431" s="16"/>
      <c r="BS431" s="16">
        <f t="shared" si="1149"/>
        <v>0</v>
      </c>
      <c r="BT431" s="16"/>
      <c r="BU431" s="16"/>
      <c r="BV431" s="16">
        <f t="shared" si="1150"/>
        <v>0</v>
      </c>
      <c r="BW431" s="17">
        <v>0</v>
      </c>
      <c r="BX431" s="18">
        <v>0</v>
      </c>
      <c r="BY431" s="19">
        <v>0</v>
      </c>
      <c r="BZ431" s="20"/>
      <c r="CA431" s="20"/>
      <c r="CB431" s="20"/>
      <c r="CC431" s="20"/>
      <c r="CD431" s="20"/>
    </row>
    <row r="432" spans="1:82" ht="30" customHeight="1" thickBot="1">
      <c r="A432" s="12">
        <v>17</v>
      </c>
      <c r="B432" s="13" t="s">
        <v>35</v>
      </c>
      <c r="C432" s="16"/>
      <c r="D432" s="16"/>
      <c r="E432" s="15">
        <f t="shared" si="1127"/>
        <v>0</v>
      </c>
      <c r="F432" s="16"/>
      <c r="G432" s="16"/>
      <c r="H432" s="16">
        <f t="shared" si="1128"/>
        <v>0</v>
      </c>
      <c r="I432" s="16"/>
      <c r="J432" s="16"/>
      <c r="K432" s="16">
        <f t="shared" si="1129"/>
        <v>0</v>
      </c>
      <c r="L432" s="16"/>
      <c r="M432" s="16"/>
      <c r="N432" s="15">
        <f t="shared" si="1130"/>
        <v>0</v>
      </c>
      <c r="O432" s="16"/>
      <c r="P432" s="16"/>
      <c r="Q432" s="16">
        <f t="shared" si="1131"/>
        <v>0</v>
      </c>
      <c r="R432" s="16"/>
      <c r="S432" s="16"/>
      <c r="T432" s="16">
        <f t="shared" si="1132"/>
        <v>0</v>
      </c>
      <c r="U432" s="16"/>
      <c r="V432" s="16"/>
      <c r="W432" s="15">
        <f t="shared" si="1133"/>
        <v>0</v>
      </c>
      <c r="X432" s="16"/>
      <c r="Y432" s="16"/>
      <c r="Z432" s="16">
        <f t="shared" si="1134"/>
        <v>0</v>
      </c>
      <c r="AA432" s="16"/>
      <c r="AB432" s="16"/>
      <c r="AC432" s="16">
        <f t="shared" si="1135"/>
        <v>0</v>
      </c>
      <c r="AD432" s="16"/>
      <c r="AE432" s="16"/>
      <c r="AF432" s="15">
        <f t="shared" si="1136"/>
        <v>0</v>
      </c>
      <c r="AG432" s="16"/>
      <c r="AH432" s="16"/>
      <c r="AI432" s="16">
        <f t="shared" si="1137"/>
        <v>0</v>
      </c>
      <c r="AJ432" s="16"/>
      <c r="AK432" s="16"/>
      <c r="AL432" s="16">
        <f t="shared" si="1138"/>
        <v>0</v>
      </c>
      <c r="AM432" s="16"/>
      <c r="AN432" s="16"/>
      <c r="AO432" s="15">
        <f t="shared" si="1139"/>
        <v>0</v>
      </c>
      <c r="AP432" s="16"/>
      <c r="AQ432" s="16"/>
      <c r="AR432" s="16">
        <f t="shared" si="1140"/>
        <v>0</v>
      </c>
      <c r="AS432" s="16"/>
      <c r="AT432" s="16"/>
      <c r="AU432" s="16">
        <f t="shared" si="1141"/>
        <v>0</v>
      </c>
      <c r="AV432" s="16"/>
      <c r="AW432" s="16"/>
      <c r="AX432" s="15">
        <f t="shared" si="1154"/>
        <v>0</v>
      </c>
      <c r="AY432" s="16"/>
      <c r="AZ432" s="16"/>
      <c r="BA432" s="16">
        <f t="shared" si="1143"/>
        <v>0</v>
      </c>
      <c r="BB432" s="16"/>
      <c r="BC432" s="16"/>
      <c r="BD432" s="16">
        <f t="shared" si="1144"/>
        <v>0</v>
      </c>
      <c r="BE432" s="16"/>
      <c r="BF432" s="16"/>
      <c r="BG432" s="15">
        <f t="shared" si="1145"/>
        <v>0</v>
      </c>
      <c r="BH432" s="16"/>
      <c r="BI432" s="16"/>
      <c r="BJ432" s="16">
        <f t="shared" si="1146"/>
        <v>0</v>
      </c>
      <c r="BK432" s="16"/>
      <c r="BL432" s="16"/>
      <c r="BM432" s="16">
        <f t="shared" si="1147"/>
        <v>0</v>
      </c>
      <c r="BN432" s="16"/>
      <c r="BO432" s="16"/>
      <c r="BP432" s="15">
        <f t="shared" si="1155"/>
        <v>0</v>
      </c>
      <c r="BQ432" s="16"/>
      <c r="BR432" s="16"/>
      <c r="BS432" s="16">
        <f t="shared" si="1149"/>
        <v>0</v>
      </c>
      <c r="BT432" s="16"/>
      <c r="BU432" s="16"/>
      <c r="BV432" s="16">
        <f t="shared" si="1150"/>
        <v>0</v>
      </c>
      <c r="BW432" s="17">
        <f t="shared" ref="BW432:BW437" si="1156">AM432+AV432+BE432+C432+L432+U432+AD432+BN432</f>
        <v>0</v>
      </c>
      <c r="BX432" s="18">
        <f t="shared" ref="BX432:BX437" si="1157">D432+M432+V432+AE432+AN432+AW432+BF432+BO432</f>
        <v>0</v>
      </c>
      <c r="BY432" s="19">
        <f t="shared" ref="BY432:BY443" si="1158">SUM(BW432:BX432)</f>
        <v>0</v>
      </c>
      <c r="BZ432" s="20"/>
      <c r="CA432" s="20"/>
      <c r="CB432" s="20"/>
      <c r="CC432" s="20"/>
      <c r="CD432" s="20"/>
    </row>
    <row r="433" spans="1:82" ht="30" customHeight="1" thickBot="1">
      <c r="A433" s="12">
        <v>18</v>
      </c>
      <c r="B433" s="13" t="s">
        <v>36</v>
      </c>
      <c r="C433" s="16"/>
      <c r="D433" s="16"/>
      <c r="E433" s="15">
        <f t="shared" si="1127"/>
        <v>0</v>
      </c>
      <c r="F433" s="16"/>
      <c r="G433" s="16"/>
      <c r="H433" s="16">
        <f t="shared" si="1128"/>
        <v>0</v>
      </c>
      <c r="I433" s="16"/>
      <c r="J433" s="16"/>
      <c r="K433" s="16">
        <f t="shared" si="1129"/>
        <v>0</v>
      </c>
      <c r="L433" s="16"/>
      <c r="M433" s="16"/>
      <c r="N433" s="15">
        <f t="shared" si="1130"/>
        <v>0</v>
      </c>
      <c r="O433" s="16"/>
      <c r="P433" s="16"/>
      <c r="Q433" s="16">
        <f t="shared" si="1131"/>
        <v>0</v>
      </c>
      <c r="R433" s="16"/>
      <c r="S433" s="16"/>
      <c r="T433" s="16">
        <f t="shared" si="1132"/>
        <v>0</v>
      </c>
      <c r="U433" s="16"/>
      <c r="V433" s="16"/>
      <c r="W433" s="15">
        <f t="shared" si="1133"/>
        <v>0</v>
      </c>
      <c r="X433" s="16"/>
      <c r="Y433" s="16"/>
      <c r="Z433" s="16">
        <f t="shared" si="1134"/>
        <v>0</v>
      </c>
      <c r="AA433" s="16"/>
      <c r="AB433" s="16"/>
      <c r="AC433" s="16">
        <f t="shared" si="1135"/>
        <v>0</v>
      </c>
      <c r="AD433" s="16"/>
      <c r="AE433" s="16"/>
      <c r="AF433" s="15">
        <f t="shared" si="1136"/>
        <v>0</v>
      </c>
      <c r="AG433" s="16"/>
      <c r="AH433" s="16"/>
      <c r="AI433" s="16">
        <f t="shared" si="1137"/>
        <v>0</v>
      </c>
      <c r="AJ433" s="16"/>
      <c r="AK433" s="16"/>
      <c r="AL433" s="16">
        <f t="shared" si="1138"/>
        <v>0</v>
      </c>
      <c r="AM433" s="16"/>
      <c r="AN433" s="16"/>
      <c r="AO433" s="15">
        <f t="shared" si="1139"/>
        <v>0</v>
      </c>
      <c r="AP433" s="16"/>
      <c r="AQ433" s="16"/>
      <c r="AR433" s="16">
        <f t="shared" si="1140"/>
        <v>0</v>
      </c>
      <c r="AS433" s="16"/>
      <c r="AT433" s="16"/>
      <c r="AU433" s="16">
        <f t="shared" si="1141"/>
        <v>0</v>
      </c>
      <c r="AV433" s="16"/>
      <c r="AW433" s="16"/>
      <c r="AX433" s="15">
        <f t="shared" si="1154"/>
        <v>0</v>
      </c>
      <c r="AY433" s="16"/>
      <c r="AZ433" s="16"/>
      <c r="BA433" s="16">
        <f t="shared" si="1143"/>
        <v>0</v>
      </c>
      <c r="BB433" s="16"/>
      <c r="BC433" s="16"/>
      <c r="BD433" s="16">
        <f t="shared" si="1144"/>
        <v>0</v>
      </c>
      <c r="BE433" s="16"/>
      <c r="BF433" s="16"/>
      <c r="BG433" s="15">
        <f t="shared" si="1145"/>
        <v>0</v>
      </c>
      <c r="BH433" s="16"/>
      <c r="BI433" s="16"/>
      <c r="BJ433" s="16">
        <f t="shared" si="1146"/>
        <v>0</v>
      </c>
      <c r="BK433" s="16"/>
      <c r="BL433" s="16"/>
      <c r="BM433" s="16">
        <f t="shared" si="1147"/>
        <v>0</v>
      </c>
      <c r="BN433" s="16"/>
      <c r="BO433" s="16"/>
      <c r="BP433" s="15">
        <f t="shared" si="1155"/>
        <v>0</v>
      </c>
      <c r="BQ433" s="16"/>
      <c r="BR433" s="16"/>
      <c r="BS433" s="16">
        <f t="shared" si="1149"/>
        <v>0</v>
      </c>
      <c r="BT433" s="16"/>
      <c r="BU433" s="16"/>
      <c r="BV433" s="16">
        <f t="shared" si="1150"/>
        <v>0</v>
      </c>
      <c r="BW433" s="17">
        <f t="shared" si="1156"/>
        <v>0</v>
      </c>
      <c r="BX433" s="18">
        <f t="shared" si="1157"/>
        <v>0</v>
      </c>
      <c r="BY433" s="19">
        <f t="shared" si="1158"/>
        <v>0</v>
      </c>
      <c r="BZ433" s="20"/>
      <c r="CA433" s="20"/>
      <c r="CB433" s="20"/>
      <c r="CC433" s="20"/>
      <c r="CD433" s="20"/>
    </row>
    <row r="434" spans="1:82" ht="30" customHeight="1" thickBot="1">
      <c r="A434" s="12">
        <v>19</v>
      </c>
      <c r="B434" s="13" t="s">
        <v>37</v>
      </c>
      <c r="C434" s="16"/>
      <c r="D434" s="16"/>
      <c r="E434" s="15">
        <f t="shared" si="1127"/>
        <v>0</v>
      </c>
      <c r="F434" s="16"/>
      <c r="G434" s="16"/>
      <c r="H434" s="16">
        <f t="shared" si="1128"/>
        <v>0</v>
      </c>
      <c r="I434" s="16"/>
      <c r="J434" s="16"/>
      <c r="K434" s="16">
        <f t="shared" si="1129"/>
        <v>0</v>
      </c>
      <c r="L434" s="16"/>
      <c r="M434" s="16"/>
      <c r="N434" s="15">
        <f t="shared" si="1130"/>
        <v>0</v>
      </c>
      <c r="O434" s="16"/>
      <c r="P434" s="16"/>
      <c r="Q434" s="16">
        <f t="shared" si="1131"/>
        <v>0</v>
      </c>
      <c r="R434" s="16"/>
      <c r="S434" s="16"/>
      <c r="T434" s="16">
        <f t="shared" si="1132"/>
        <v>0</v>
      </c>
      <c r="U434" s="16"/>
      <c r="V434" s="16"/>
      <c r="W434" s="15">
        <f t="shared" si="1133"/>
        <v>0</v>
      </c>
      <c r="X434" s="16"/>
      <c r="Y434" s="16"/>
      <c r="Z434" s="16">
        <f t="shared" si="1134"/>
        <v>0</v>
      </c>
      <c r="AA434" s="16"/>
      <c r="AB434" s="16"/>
      <c r="AC434" s="16">
        <f t="shared" si="1135"/>
        <v>0</v>
      </c>
      <c r="AD434" s="16"/>
      <c r="AE434" s="16"/>
      <c r="AF434" s="15">
        <f t="shared" si="1136"/>
        <v>0</v>
      </c>
      <c r="AG434" s="16"/>
      <c r="AH434" s="16"/>
      <c r="AI434" s="16">
        <f t="shared" si="1137"/>
        <v>0</v>
      </c>
      <c r="AJ434" s="16"/>
      <c r="AK434" s="16"/>
      <c r="AL434" s="16">
        <f t="shared" si="1138"/>
        <v>0</v>
      </c>
      <c r="AM434" s="16"/>
      <c r="AN434" s="16"/>
      <c r="AO434" s="15">
        <f t="shared" si="1139"/>
        <v>0</v>
      </c>
      <c r="AP434" s="16"/>
      <c r="AQ434" s="16"/>
      <c r="AR434" s="16">
        <f t="shared" si="1140"/>
        <v>0</v>
      </c>
      <c r="AS434" s="16"/>
      <c r="AT434" s="16"/>
      <c r="AU434" s="16">
        <f t="shared" si="1141"/>
        <v>0</v>
      </c>
      <c r="AV434" s="16"/>
      <c r="AW434" s="16"/>
      <c r="AX434" s="15">
        <f t="shared" si="1154"/>
        <v>0</v>
      </c>
      <c r="AY434" s="16"/>
      <c r="AZ434" s="16"/>
      <c r="BA434" s="16">
        <f t="shared" si="1143"/>
        <v>0</v>
      </c>
      <c r="BB434" s="16"/>
      <c r="BC434" s="16"/>
      <c r="BD434" s="16">
        <f t="shared" si="1144"/>
        <v>0</v>
      </c>
      <c r="BE434" s="16"/>
      <c r="BF434" s="16"/>
      <c r="BG434" s="15">
        <f t="shared" si="1145"/>
        <v>0</v>
      </c>
      <c r="BH434" s="16"/>
      <c r="BI434" s="16"/>
      <c r="BJ434" s="16">
        <f t="shared" si="1146"/>
        <v>0</v>
      </c>
      <c r="BK434" s="16"/>
      <c r="BL434" s="16"/>
      <c r="BM434" s="16">
        <f t="shared" si="1147"/>
        <v>0</v>
      </c>
      <c r="BN434" s="16"/>
      <c r="BO434" s="16"/>
      <c r="BP434" s="15">
        <f t="shared" si="1155"/>
        <v>0</v>
      </c>
      <c r="BQ434" s="16"/>
      <c r="BR434" s="16"/>
      <c r="BS434" s="16">
        <f t="shared" si="1149"/>
        <v>0</v>
      </c>
      <c r="BT434" s="16"/>
      <c r="BU434" s="16"/>
      <c r="BV434" s="16">
        <f t="shared" si="1150"/>
        <v>0</v>
      </c>
      <c r="BW434" s="17">
        <f t="shared" si="1156"/>
        <v>0</v>
      </c>
      <c r="BX434" s="18">
        <f t="shared" si="1157"/>
        <v>0</v>
      </c>
      <c r="BY434" s="19">
        <f t="shared" si="1158"/>
        <v>0</v>
      </c>
      <c r="BZ434" s="20"/>
      <c r="CA434" s="20"/>
      <c r="CB434" s="20"/>
      <c r="CC434" s="20"/>
      <c r="CD434" s="20"/>
    </row>
    <row r="435" spans="1:82" ht="30" customHeight="1" thickBot="1">
      <c r="A435" s="12">
        <v>20</v>
      </c>
      <c r="B435" s="13" t="s">
        <v>38</v>
      </c>
      <c r="C435" s="16"/>
      <c r="D435" s="16"/>
      <c r="E435" s="15">
        <f t="shared" si="1127"/>
        <v>0</v>
      </c>
      <c r="F435" s="16"/>
      <c r="G435" s="16"/>
      <c r="H435" s="16">
        <f t="shared" si="1128"/>
        <v>0</v>
      </c>
      <c r="I435" s="16"/>
      <c r="J435" s="16"/>
      <c r="K435" s="16">
        <f t="shared" si="1129"/>
        <v>0</v>
      </c>
      <c r="L435" s="16"/>
      <c r="M435" s="16"/>
      <c r="N435" s="15">
        <f t="shared" si="1130"/>
        <v>0</v>
      </c>
      <c r="O435" s="16"/>
      <c r="P435" s="16"/>
      <c r="Q435" s="16">
        <f t="shared" si="1131"/>
        <v>0</v>
      </c>
      <c r="R435" s="16"/>
      <c r="S435" s="16"/>
      <c r="T435" s="16">
        <f t="shared" si="1132"/>
        <v>0</v>
      </c>
      <c r="U435" s="16"/>
      <c r="V435" s="16"/>
      <c r="W435" s="15">
        <f t="shared" si="1133"/>
        <v>0</v>
      </c>
      <c r="X435" s="16"/>
      <c r="Y435" s="16"/>
      <c r="Z435" s="16">
        <f t="shared" si="1134"/>
        <v>0</v>
      </c>
      <c r="AA435" s="16"/>
      <c r="AB435" s="16"/>
      <c r="AC435" s="16">
        <f t="shared" si="1135"/>
        <v>0</v>
      </c>
      <c r="AD435" s="16"/>
      <c r="AE435" s="16"/>
      <c r="AF435" s="15">
        <f t="shared" si="1136"/>
        <v>0</v>
      </c>
      <c r="AG435" s="16"/>
      <c r="AH435" s="16"/>
      <c r="AI435" s="16">
        <f t="shared" si="1137"/>
        <v>0</v>
      </c>
      <c r="AJ435" s="16"/>
      <c r="AK435" s="16"/>
      <c r="AL435" s="16">
        <f t="shared" si="1138"/>
        <v>0</v>
      </c>
      <c r="AM435" s="16"/>
      <c r="AN435" s="16"/>
      <c r="AO435" s="15">
        <f t="shared" si="1139"/>
        <v>0</v>
      </c>
      <c r="AP435" s="16"/>
      <c r="AQ435" s="16"/>
      <c r="AR435" s="16">
        <f t="shared" si="1140"/>
        <v>0</v>
      </c>
      <c r="AS435" s="16"/>
      <c r="AT435" s="16"/>
      <c r="AU435" s="16">
        <f t="shared" si="1141"/>
        <v>0</v>
      </c>
      <c r="AV435" s="16"/>
      <c r="AW435" s="16"/>
      <c r="AX435" s="15">
        <f t="shared" si="1154"/>
        <v>0</v>
      </c>
      <c r="AY435" s="16"/>
      <c r="AZ435" s="16"/>
      <c r="BA435" s="16">
        <f t="shared" si="1143"/>
        <v>0</v>
      </c>
      <c r="BB435" s="16"/>
      <c r="BC435" s="16"/>
      <c r="BD435" s="16">
        <f t="shared" si="1144"/>
        <v>0</v>
      </c>
      <c r="BE435" s="16"/>
      <c r="BF435" s="16"/>
      <c r="BG435" s="15">
        <f t="shared" si="1145"/>
        <v>0</v>
      </c>
      <c r="BH435" s="16"/>
      <c r="BI435" s="16"/>
      <c r="BJ435" s="16">
        <f t="shared" si="1146"/>
        <v>0</v>
      </c>
      <c r="BK435" s="16"/>
      <c r="BL435" s="16"/>
      <c r="BM435" s="16">
        <f t="shared" si="1147"/>
        <v>0</v>
      </c>
      <c r="BN435" s="16"/>
      <c r="BO435" s="16"/>
      <c r="BP435" s="15">
        <f t="shared" si="1155"/>
        <v>0</v>
      </c>
      <c r="BQ435" s="16"/>
      <c r="BR435" s="16"/>
      <c r="BS435" s="16">
        <f t="shared" si="1149"/>
        <v>0</v>
      </c>
      <c r="BT435" s="16"/>
      <c r="BU435" s="16"/>
      <c r="BV435" s="16">
        <f t="shared" si="1150"/>
        <v>0</v>
      </c>
      <c r="BW435" s="17">
        <f t="shared" si="1156"/>
        <v>0</v>
      </c>
      <c r="BX435" s="18">
        <f t="shared" si="1157"/>
        <v>0</v>
      </c>
      <c r="BY435" s="19">
        <f t="shared" si="1158"/>
        <v>0</v>
      </c>
      <c r="BZ435" s="20"/>
      <c r="CA435" s="20"/>
      <c r="CB435" s="20"/>
      <c r="CC435" s="20"/>
      <c r="CD435" s="20"/>
    </row>
    <row r="436" spans="1:82" ht="30" customHeight="1" thickBot="1">
      <c r="A436" s="12">
        <v>21</v>
      </c>
      <c r="B436" s="13" t="s">
        <v>39</v>
      </c>
      <c r="C436" s="16"/>
      <c r="D436" s="16"/>
      <c r="E436" s="15">
        <f t="shared" si="1127"/>
        <v>0</v>
      </c>
      <c r="F436" s="16"/>
      <c r="G436" s="16"/>
      <c r="H436" s="16">
        <f t="shared" si="1128"/>
        <v>0</v>
      </c>
      <c r="I436" s="21"/>
      <c r="J436" s="21"/>
      <c r="K436" s="16">
        <f t="shared" si="1129"/>
        <v>0</v>
      </c>
      <c r="L436" s="16"/>
      <c r="M436" s="16"/>
      <c r="N436" s="15">
        <f t="shared" si="1130"/>
        <v>0</v>
      </c>
      <c r="O436" s="16"/>
      <c r="P436" s="16"/>
      <c r="Q436" s="16">
        <f t="shared" si="1131"/>
        <v>0</v>
      </c>
      <c r="R436" s="16"/>
      <c r="S436" s="16"/>
      <c r="T436" s="16">
        <f t="shared" si="1132"/>
        <v>0</v>
      </c>
      <c r="U436" s="16"/>
      <c r="V436" s="16"/>
      <c r="W436" s="15">
        <f t="shared" si="1133"/>
        <v>0</v>
      </c>
      <c r="X436" s="16"/>
      <c r="Y436" s="16"/>
      <c r="Z436" s="16">
        <f t="shared" si="1134"/>
        <v>0</v>
      </c>
      <c r="AA436" s="16"/>
      <c r="AB436" s="16"/>
      <c r="AC436" s="16">
        <f t="shared" si="1135"/>
        <v>0</v>
      </c>
      <c r="AD436" s="16"/>
      <c r="AE436" s="16"/>
      <c r="AF436" s="15">
        <f t="shared" si="1136"/>
        <v>0</v>
      </c>
      <c r="AG436" s="16"/>
      <c r="AH436" s="16"/>
      <c r="AI436" s="16">
        <f t="shared" si="1137"/>
        <v>0</v>
      </c>
      <c r="AJ436" s="16"/>
      <c r="AK436" s="16"/>
      <c r="AL436" s="16">
        <f t="shared" si="1138"/>
        <v>0</v>
      </c>
      <c r="AM436" s="16"/>
      <c r="AN436" s="16"/>
      <c r="AO436" s="15">
        <f t="shared" si="1139"/>
        <v>0</v>
      </c>
      <c r="AP436" s="16"/>
      <c r="AQ436" s="16"/>
      <c r="AR436" s="16">
        <f t="shared" si="1140"/>
        <v>0</v>
      </c>
      <c r="AS436" s="16"/>
      <c r="AT436" s="16"/>
      <c r="AU436" s="16">
        <f t="shared" si="1141"/>
        <v>0</v>
      </c>
      <c r="AV436" s="16"/>
      <c r="AW436" s="16"/>
      <c r="AX436" s="15">
        <f t="shared" si="1154"/>
        <v>0</v>
      </c>
      <c r="AY436" s="16"/>
      <c r="AZ436" s="16"/>
      <c r="BA436" s="16">
        <f t="shared" si="1143"/>
        <v>0</v>
      </c>
      <c r="BB436" s="16"/>
      <c r="BC436" s="16"/>
      <c r="BD436" s="16">
        <f t="shared" si="1144"/>
        <v>0</v>
      </c>
      <c r="BE436" s="16"/>
      <c r="BF436" s="16"/>
      <c r="BG436" s="15">
        <f t="shared" si="1145"/>
        <v>0</v>
      </c>
      <c r="BH436" s="16"/>
      <c r="BI436" s="16"/>
      <c r="BJ436" s="16">
        <f t="shared" si="1146"/>
        <v>0</v>
      </c>
      <c r="BK436" s="16"/>
      <c r="BL436" s="16"/>
      <c r="BM436" s="16">
        <f t="shared" si="1147"/>
        <v>0</v>
      </c>
      <c r="BN436" s="16"/>
      <c r="BO436" s="16"/>
      <c r="BP436" s="15">
        <f t="shared" si="1155"/>
        <v>0</v>
      </c>
      <c r="BQ436" s="16"/>
      <c r="BR436" s="16"/>
      <c r="BS436" s="16">
        <f t="shared" si="1149"/>
        <v>0</v>
      </c>
      <c r="BT436" s="16"/>
      <c r="BU436" s="16"/>
      <c r="BV436" s="16">
        <f t="shared" si="1150"/>
        <v>0</v>
      </c>
      <c r="BW436" s="17">
        <f t="shared" si="1156"/>
        <v>0</v>
      </c>
      <c r="BX436" s="18">
        <f t="shared" si="1157"/>
        <v>0</v>
      </c>
      <c r="BY436" s="19">
        <f t="shared" si="1158"/>
        <v>0</v>
      </c>
      <c r="BZ436" s="20"/>
      <c r="CA436" s="20"/>
      <c r="CB436" s="20"/>
      <c r="CC436" s="20"/>
      <c r="CD436" s="20"/>
    </row>
    <row r="437" spans="1:82" ht="30" customHeight="1" thickBot="1">
      <c r="A437" s="12">
        <v>22</v>
      </c>
      <c r="B437" s="13" t="s">
        <v>40</v>
      </c>
      <c r="C437" s="16"/>
      <c r="D437" s="16"/>
      <c r="E437" s="15">
        <f t="shared" si="1127"/>
        <v>0</v>
      </c>
      <c r="F437" s="16"/>
      <c r="G437" s="16"/>
      <c r="H437" s="16">
        <f t="shared" si="1128"/>
        <v>0</v>
      </c>
      <c r="I437" s="16"/>
      <c r="J437" s="16"/>
      <c r="K437" s="16">
        <f t="shared" si="1129"/>
        <v>0</v>
      </c>
      <c r="L437" s="16"/>
      <c r="M437" s="16"/>
      <c r="N437" s="15">
        <f t="shared" si="1130"/>
        <v>0</v>
      </c>
      <c r="O437" s="16"/>
      <c r="P437" s="16"/>
      <c r="Q437" s="16">
        <f t="shared" si="1131"/>
        <v>0</v>
      </c>
      <c r="R437" s="16"/>
      <c r="S437" s="16"/>
      <c r="T437" s="16">
        <f t="shared" si="1132"/>
        <v>0</v>
      </c>
      <c r="U437" s="16"/>
      <c r="V437" s="16"/>
      <c r="W437" s="15">
        <f t="shared" si="1133"/>
        <v>0</v>
      </c>
      <c r="X437" s="16"/>
      <c r="Y437" s="16"/>
      <c r="Z437" s="16">
        <f t="shared" si="1134"/>
        <v>0</v>
      </c>
      <c r="AA437" s="16"/>
      <c r="AB437" s="16"/>
      <c r="AC437" s="16">
        <f t="shared" si="1135"/>
        <v>0</v>
      </c>
      <c r="AD437" s="16"/>
      <c r="AE437" s="16"/>
      <c r="AF437" s="15">
        <f t="shared" si="1136"/>
        <v>0</v>
      </c>
      <c r="AG437" s="16"/>
      <c r="AH437" s="16"/>
      <c r="AI437" s="16">
        <f t="shared" si="1137"/>
        <v>0</v>
      </c>
      <c r="AJ437" s="16"/>
      <c r="AK437" s="16"/>
      <c r="AL437" s="16">
        <f t="shared" si="1138"/>
        <v>0</v>
      </c>
      <c r="AM437" s="16"/>
      <c r="AN437" s="16"/>
      <c r="AO437" s="15">
        <f t="shared" si="1139"/>
        <v>0</v>
      </c>
      <c r="AP437" s="16"/>
      <c r="AQ437" s="16"/>
      <c r="AR437" s="16">
        <f t="shared" si="1140"/>
        <v>0</v>
      </c>
      <c r="AS437" s="16"/>
      <c r="AT437" s="16"/>
      <c r="AU437" s="16">
        <f t="shared" si="1141"/>
        <v>0</v>
      </c>
      <c r="AV437" s="16"/>
      <c r="AW437" s="16"/>
      <c r="AX437" s="15">
        <f t="shared" si="1154"/>
        <v>0</v>
      </c>
      <c r="AY437" s="16"/>
      <c r="AZ437" s="16"/>
      <c r="BA437" s="16">
        <f t="shared" si="1143"/>
        <v>0</v>
      </c>
      <c r="BB437" s="16"/>
      <c r="BC437" s="16"/>
      <c r="BD437" s="16">
        <f t="shared" si="1144"/>
        <v>0</v>
      </c>
      <c r="BE437" s="16"/>
      <c r="BF437" s="16"/>
      <c r="BG437" s="15">
        <f t="shared" si="1145"/>
        <v>0</v>
      </c>
      <c r="BH437" s="16"/>
      <c r="BI437" s="16"/>
      <c r="BJ437" s="16">
        <f t="shared" si="1146"/>
        <v>0</v>
      </c>
      <c r="BK437" s="16"/>
      <c r="BL437" s="16"/>
      <c r="BM437" s="16">
        <f t="shared" si="1147"/>
        <v>0</v>
      </c>
      <c r="BN437" s="16"/>
      <c r="BO437" s="16"/>
      <c r="BP437" s="15">
        <f t="shared" si="1155"/>
        <v>0</v>
      </c>
      <c r="BQ437" s="16"/>
      <c r="BR437" s="16"/>
      <c r="BS437" s="16">
        <f t="shared" si="1149"/>
        <v>0</v>
      </c>
      <c r="BT437" s="16"/>
      <c r="BU437" s="16"/>
      <c r="BV437" s="16">
        <f t="shared" si="1150"/>
        <v>0</v>
      </c>
      <c r="BW437" s="17">
        <f t="shared" si="1156"/>
        <v>0</v>
      </c>
      <c r="BX437" s="18">
        <f t="shared" si="1157"/>
        <v>0</v>
      </c>
      <c r="BY437" s="19">
        <f t="shared" si="1158"/>
        <v>0</v>
      </c>
      <c r="BZ437" s="20"/>
      <c r="CA437" s="20"/>
      <c r="CB437" s="20"/>
      <c r="CC437" s="20"/>
      <c r="CD437" s="20"/>
    </row>
    <row r="438" spans="1:82" ht="30" customHeight="1" thickBot="1">
      <c r="A438" s="12">
        <v>23</v>
      </c>
      <c r="B438" s="13" t="s">
        <v>41</v>
      </c>
      <c r="C438" s="16"/>
      <c r="D438" s="16"/>
      <c r="E438" s="15">
        <f t="shared" si="1127"/>
        <v>0</v>
      </c>
      <c r="F438" s="16"/>
      <c r="G438" s="16"/>
      <c r="H438" s="16">
        <f t="shared" si="1128"/>
        <v>0</v>
      </c>
      <c r="I438" s="16"/>
      <c r="J438" s="16"/>
      <c r="K438" s="16">
        <f t="shared" si="1129"/>
        <v>0</v>
      </c>
      <c r="L438" s="16"/>
      <c r="M438" s="16"/>
      <c r="N438" s="15">
        <f t="shared" si="1130"/>
        <v>0</v>
      </c>
      <c r="O438" s="16"/>
      <c r="P438" s="16"/>
      <c r="Q438" s="16">
        <f t="shared" si="1131"/>
        <v>0</v>
      </c>
      <c r="R438" s="16"/>
      <c r="S438" s="16"/>
      <c r="T438" s="16">
        <f t="shared" si="1132"/>
        <v>0</v>
      </c>
      <c r="U438" s="16"/>
      <c r="V438" s="16"/>
      <c r="W438" s="15">
        <f t="shared" si="1133"/>
        <v>0</v>
      </c>
      <c r="X438" s="16"/>
      <c r="Y438" s="16"/>
      <c r="Z438" s="16">
        <f t="shared" si="1134"/>
        <v>0</v>
      </c>
      <c r="AA438" s="16"/>
      <c r="AB438" s="16"/>
      <c r="AC438" s="16">
        <f t="shared" si="1135"/>
        <v>0</v>
      </c>
      <c r="AD438" s="16"/>
      <c r="AE438" s="16"/>
      <c r="AF438" s="15">
        <f t="shared" si="1136"/>
        <v>0</v>
      </c>
      <c r="AG438" s="16"/>
      <c r="AH438" s="16"/>
      <c r="AI438" s="16">
        <f t="shared" si="1137"/>
        <v>0</v>
      </c>
      <c r="AJ438" s="16"/>
      <c r="AK438" s="16"/>
      <c r="AL438" s="16">
        <f t="shared" si="1138"/>
        <v>0</v>
      </c>
      <c r="AM438" s="16"/>
      <c r="AN438" s="16"/>
      <c r="AO438" s="15">
        <f t="shared" si="1139"/>
        <v>0</v>
      </c>
      <c r="AP438" s="16"/>
      <c r="AQ438" s="16"/>
      <c r="AR438" s="16">
        <f t="shared" si="1140"/>
        <v>0</v>
      </c>
      <c r="AS438" s="16"/>
      <c r="AT438" s="16"/>
      <c r="AU438" s="16">
        <f t="shared" si="1141"/>
        <v>0</v>
      </c>
      <c r="AV438" s="16"/>
      <c r="AW438" s="16"/>
      <c r="AX438" s="15">
        <f t="shared" si="1154"/>
        <v>0</v>
      </c>
      <c r="AY438" s="16"/>
      <c r="AZ438" s="16"/>
      <c r="BA438" s="16">
        <f t="shared" si="1143"/>
        <v>0</v>
      </c>
      <c r="BB438" s="16"/>
      <c r="BC438" s="16"/>
      <c r="BD438" s="16">
        <f t="shared" si="1144"/>
        <v>0</v>
      </c>
      <c r="BE438" s="16"/>
      <c r="BF438" s="16"/>
      <c r="BG438" s="15">
        <f t="shared" si="1145"/>
        <v>0</v>
      </c>
      <c r="BH438" s="16"/>
      <c r="BI438" s="16"/>
      <c r="BJ438" s="16">
        <f t="shared" si="1146"/>
        <v>0</v>
      </c>
      <c r="BK438" s="16"/>
      <c r="BL438" s="16"/>
      <c r="BM438" s="16">
        <f t="shared" si="1147"/>
        <v>0</v>
      </c>
      <c r="BN438" s="16"/>
      <c r="BO438" s="16"/>
      <c r="BP438" s="15">
        <f t="shared" si="1155"/>
        <v>0</v>
      </c>
      <c r="BQ438" s="16"/>
      <c r="BR438" s="16"/>
      <c r="BS438" s="16">
        <f t="shared" si="1149"/>
        <v>0</v>
      </c>
      <c r="BT438" s="16"/>
      <c r="BU438" s="16"/>
      <c r="BV438" s="16">
        <f t="shared" si="1150"/>
        <v>0</v>
      </c>
      <c r="BW438" s="17">
        <v>2</v>
      </c>
      <c r="BX438" s="18">
        <v>4</v>
      </c>
      <c r="BY438" s="19">
        <f t="shared" si="1158"/>
        <v>6</v>
      </c>
      <c r="BZ438" s="20"/>
      <c r="CA438" s="20"/>
      <c r="CB438" s="20"/>
      <c r="CC438" s="20"/>
      <c r="CD438" s="20"/>
    </row>
    <row r="439" spans="1:82" ht="30" customHeight="1" thickBot="1">
      <c r="A439" s="12">
        <v>24</v>
      </c>
      <c r="B439" s="13" t="s">
        <v>42</v>
      </c>
      <c r="C439" s="16"/>
      <c r="D439" s="16"/>
      <c r="E439" s="15">
        <f t="shared" si="1127"/>
        <v>0</v>
      </c>
      <c r="F439" s="16"/>
      <c r="G439" s="16"/>
      <c r="H439" s="16">
        <f t="shared" si="1128"/>
        <v>0</v>
      </c>
      <c r="I439" s="16"/>
      <c r="J439" s="16"/>
      <c r="K439" s="16">
        <f t="shared" si="1129"/>
        <v>0</v>
      </c>
      <c r="L439" s="16"/>
      <c r="M439" s="16"/>
      <c r="N439" s="15">
        <f t="shared" si="1130"/>
        <v>0</v>
      </c>
      <c r="O439" s="16"/>
      <c r="P439" s="16"/>
      <c r="Q439" s="16">
        <f t="shared" si="1131"/>
        <v>0</v>
      </c>
      <c r="R439" s="16"/>
      <c r="S439" s="16"/>
      <c r="T439" s="16">
        <f t="shared" si="1132"/>
        <v>0</v>
      </c>
      <c r="U439" s="16"/>
      <c r="V439" s="16"/>
      <c r="W439" s="15">
        <f t="shared" si="1133"/>
        <v>0</v>
      </c>
      <c r="X439" s="16"/>
      <c r="Y439" s="16"/>
      <c r="Z439" s="16">
        <f t="shared" si="1134"/>
        <v>0</v>
      </c>
      <c r="AA439" s="16"/>
      <c r="AB439" s="16"/>
      <c r="AC439" s="16">
        <f t="shared" si="1135"/>
        <v>0</v>
      </c>
      <c r="AD439" s="16"/>
      <c r="AE439" s="16"/>
      <c r="AF439" s="15">
        <f t="shared" si="1136"/>
        <v>0</v>
      </c>
      <c r="AG439" s="16"/>
      <c r="AH439" s="16"/>
      <c r="AI439" s="16">
        <f t="shared" si="1137"/>
        <v>0</v>
      </c>
      <c r="AJ439" s="16"/>
      <c r="AK439" s="16"/>
      <c r="AL439" s="16">
        <f t="shared" si="1138"/>
        <v>0</v>
      </c>
      <c r="AM439" s="16"/>
      <c r="AN439" s="16"/>
      <c r="AO439" s="15">
        <f t="shared" si="1139"/>
        <v>0</v>
      </c>
      <c r="AP439" s="16"/>
      <c r="AQ439" s="16"/>
      <c r="AR439" s="16">
        <f t="shared" si="1140"/>
        <v>0</v>
      </c>
      <c r="AS439" s="16"/>
      <c r="AT439" s="16"/>
      <c r="AU439" s="16">
        <f t="shared" si="1141"/>
        <v>0</v>
      </c>
      <c r="AV439" s="16"/>
      <c r="AW439" s="16"/>
      <c r="AX439" s="15">
        <f t="shared" si="1154"/>
        <v>0</v>
      </c>
      <c r="AY439" s="16"/>
      <c r="AZ439" s="16"/>
      <c r="BA439" s="16">
        <f t="shared" si="1143"/>
        <v>0</v>
      </c>
      <c r="BB439" s="16"/>
      <c r="BC439" s="16"/>
      <c r="BD439" s="16">
        <f t="shared" si="1144"/>
        <v>0</v>
      </c>
      <c r="BE439" s="16"/>
      <c r="BF439" s="16"/>
      <c r="BG439" s="15">
        <f t="shared" si="1145"/>
        <v>0</v>
      </c>
      <c r="BH439" s="16"/>
      <c r="BI439" s="16"/>
      <c r="BJ439" s="16">
        <f t="shared" si="1146"/>
        <v>0</v>
      </c>
      <c r="BK439" s="16"/>
      <c r="BL439" s="16"/>
      <c r="BM439" s="16">
        <f t="shared" si="1147"/>
        <v>0</v>
      </c>
      <c r="BN439" s="16"/>
      <c r="BO439" s="16"/>
      <c r="BP439" s="15">
        <f t="shared" si="1155"/>
        <v>0</v>
      </c>
      <c r="BQ439" s="16"/>
      <c r="BR439" s="16"/>
      <c r="BS439" s="16">
        <f t="shared" si="1149"/>
        <v>0</v>
      </c>
      <c r="BT439" s="16"/>
      <c r="BU439" s="16"/>
      <c r="BV439" s="16">
        <f t="shared" si="1150"/>
        <v>0</v>
      </c>
      <c r="BW439" s="17">
        <f t="shared" ref="BW439:BW443" si="1159">AM439+AV439+BE439+C439+L439+U439+AD439+BN439</f>
        <v>0</v>
      </c>
      <c r="BX439" s="18">
        <f t="shared" ref="BX439:BX443" si="1160">D439+M439+V439+AE439+AN439+AW439+BF439+BO439</f>
        <v>0</v>
      </c>
      <c r="BY439" s="19">
        <f t="shared" si="1158"/>
        <v>0</v>
      </c>
      <c r="BZ439" s="20"/>
      <c r="CA439" s="20"/>
      <c r="CB439" s="20"/>
      <c r="CC439" s="20"/>
      <c r="CD439" s="20"/>
    </row>
    <row r="440" spans="1:82" ht="30" customHeight="1" thickBot="1">
      <c r="A440" s="12">
        <v>25</v>
      </c>
      <c r="B440" s="13" t="s">
        <v>43</v>
      </c>
      <c r="C440" s="16"/>
      <c r="D440" s="16"/>
      <c r="E440" s="15">
        <f t="shared" si="1127"/>
        <v>0</v>
      </c>
      <c r="F440" s="16"/>
      <c r="G440" s="16"/>
      <c r="H440" s="16">
        <f t="shared" si="1128"/>
        <v>0</v>
      </c>
      <c r="I440" s="16"/>
      <c r="J440" s="16"/>
      <c r="K440" s="16">
        <f t="shared" si="1129"/>
        <v>0</v>
      </c>
      <c r="L440" s="16"/>
      <c r="M440" s="16"/>
      <c r="N440" s="15">
        <f t="shared" si="1130"/>
        <v>0</v>
      </c>
      <c r="O440" s="16"/>
      <c r="P440" s="16"/>
      <c r="Q440" s="16">
        <f t="shared" si="1131"/>
        <v>0</v>
      </c>
      <c r="R440" s="16"/>
      <c r="S440" s="16"/>
      <c r="T440" s="16">
        <f t="shared" si="1132"/>
        <v>0</v>
      </c>
      <c r="U440" s="16"/>
      <c r="V440" s="16"/>
      <c r="W440" s="15">
        <f t="shared" si="1133"/>
        <v>0</v>
      </c>
      <c r="X440" s="16"/>
      <c r="Y440" s="16"/>
      <c r="Z440" s="16">
        <f t="shared" si="1134"/>
        <v>0</v>
      </c>
      <c r="AA440" s="16"/>
      <c r="AB440" s="16"/>
      <c r="AC440" s="16">
        <f t="shared" si="1135"/>
        <v>0</v>
      </c>
      <c r="AD440" s="16"/>
      <c r="AE440" s="16"/>
      <c r="AF440" s="15">
        <f t="shared" si="1136"/>
        <v>0</v>
      </c>
      <c r="AG440" s="16"/>
      <c r="AH440" s="16"/>
      <c r="AI440" s="16">
        <f t="shared" si="1137"/>
        <v>0</v>
      </c>
      <c r="AJ440" s="16"/>
      <c r="AK440" s="16"/>
      <c r="AL440" s="16">
        <f t="shared" si="1138"/>
        <v>0</v>
      </c>
      <c r="AM440" s="16"/>
      <c r="AN440" s="16"/>
      <c r="AO440" s="15">
        <f t="shared" si="1139"/>
        <v>0</v>
      </c>
      <c r="AP440" s="16"/>
      <c r="AQ440" s="16"/>
      <c r="AR440" s="16">
        <f t="shared" si="1140"/>
        <v>0</v>
      </c>
      <c r="AS440" s="16"/>
      <c r="AT440" s="16"/>
      <c r="AU440" s="16">
        <f t="shared" si="1141"/>
        <v>0</v>
      </c>
      <c r="AV440" s="16"/>
      <c r="AW440" s="16"/>
      <c r="AX440" s="15">
        <f t="shared" si="1154"/>
        <v>0</v>
      </c>
      <c r="AY440" s="16"/>
      <c r="AZ440" s="16"/>
      <c r="BA440" s="16">
        <f t="shared" si="1143"/>
        <v>0</v>
      </c>
      <c r="BB440" s="16"/>
      <c r="BC440" s="16"/>
      <c r="BD440" s="16">
        <f t="shared" si="1144"/>
        <v>0</v>
      </c>
      <c r="BE440" s="16"/>
      <c r="BF440" s="16"/>
      <c r="BG440" s="15">
        <f t="shared" si="1145"/>
        <v>0</v>
      </c>
      <c r="BH440" s="16"/>
      <c r="BI440" s="16"/>
      <c r="BJ440" s="16">
        <f t="shared" si="1146"/>
        <v>0</v>
      </c>
      <c r="BK440" s="16"/>
      <c r="BL440" s="16"/>
      <c r="BM440" s="16">
        <f t="shared" si="1147"/>
        <v>0</v>
      </c>
      <c r="BN440" s="16"/>
      <c r="BO440" s="16"/>
      <c r="BP440" s="15">
        <f t="shared" si="1155"/>
        <v>0</v>
      </c>
      <c r="BQ440" s="16"/>
      <c r="BR440" s="16"/>
      <c r="BS440" s="16">
        <f t="shared" si="1149"/>
        <v>0</v>
      </c>
      <c r="BT440" s="16"/>
      <c r="BU440" s="16"/>
      <c r="BV440" s="16">
        <f t="shared" si="1150"/>
        <v>0</v>
      </c>
      <c r="BW440" s="17">
        <f t="shared" si="1159"/>
        <v>0</v>
      </c>
      <c r="BX440" s="18">
        <f t="shared" si="1160"/>
        <v>0</v>
      </c>
      <c r="BY440" s="19">
        <f t="shared" si="1158"/>
        <v>0</v>
      </c>
      <c r="BZ440" s="20"/>
      <c r="CA440" s="20"/>
      <c r="CB440" s="20"/>
      <c r="CC440" s="20"/>
      <c r="CD440" s="20"/>
    </row>
    <row r="441" spans="1:82" ht="30" customHeight="1" thickBot="1">
      <c r="A441" s="12">
        <v>26</v>
      </c>
      <c r="B441" s="13" t="s">
        <v>44</v>
      </c>
      <c r="C441" s="16"/>
      <c r="D441" s="16"/>
      <c r="E441" s="15">
        <f t="shared" si="1127"/>
        <v>0</v>
      </c>
      <c r="F441" s="16"/>
      <c r="G441" s="16"/>
      <c r="H441" s="16">
        <f t="shared" si="1128"/>
        <v>0</v>
      </c>
      <c r="I441" s="16"/>
      <c r="J441" s="16"/>
      <c r="K441" s="16">
        <f t="shared" si="1129"/>
        <v>0</v>
      </c>
      <c r="L441" s="16"/>
      <c r="M441" s="16"/>
      <c r="N441" s="15">
        <f t="shared" si="1130"/>
        <v>0</v>
      </c>
      <c r="O441" s="16"/>
      <c r="P441" s="16"/>
      <c r="Q441" s="16">
        <f t="shared" si="1131"/>
        <v>0</v>
      </c>
      <c r="R441" s="16"/>
      <c r="S441" s="16"/>
      <c r="T441" s="16">
        <f t="shared" si="1132"/>
        <v>0</v>
      </c>
      <c r="U441" s="16"/>
      <c r="V441" s="16"/>
      <c r="W441" s="15">
        <f t="shared" si="1133"/>
        <v>0</v>
      </c>
      <c r="X441" s="16"/>
      <c r="Y441" s="16"/>
      <c r="Z441" s="16">
        <f t="shared" si="1134"/>
        <v>0</v>
      </c>
      <c r="AA441" s="16"/>
      <c r="AB441" s="16"/>
      <c r="AC441" s="16">
        <f t="shared" si="1135"/>
        <v>0</v>
      </c>
      <c r="AD441" s="16"/>
      <c r="AE441" s="16"/>
      <c r="AF441" s="15">
        <f t="shared" si="1136"/>
        <v>0</v>
      </c>
      <c r="AG441" s="16"/>
      <c r="AH441" s="16"/>
      <c r="AI441" s="16">
        <f t="shared" si="1137"/>
        <v>0</v>
      </c>
      <c r="AJ441" s="16"/>
      <c r="AK441" s="16"/>
      <c r="AL441" s="16">
        <f t="shared" si="1138"/>
        <v>0</v>
      </c>
      <c r="AM441" s="16"/>
      <c r="AN441" s="16"/>
      <c r="AO441" s="15">
        <f t="shared" si="1139"/>
        <v>0</v>
      </c>
      <c r="AP441" s="16"/>
      <c r="AQ441" s="16"/>
      <c r="AR441" s="16">
        <f t="shared" si="1140"/>
        <v>0</v>
      </c>
      <c r="AS441" s="16"/>
      <c r="AT441" s="16"/>
      <c r="AU441" s="16">
        <f t="shared" si="1141"/>
        <v>0</v>
      </c>
      <c r="AV441" s="16"/>
      <c r="AW441" s="16"/>
      <c r="AX441" s="15">
        <f t="shared" si="1154"/>
        <v>0</v>
      </c>
      <c r="AY441" s="16"/>
      <c r="AZ441" s="16"/>
      <c r="BA441" s="16">
        <f t="shared" si="1143"/>
        <v>0</v>
      </c>
      <c r="BB441" s="16"/>
      <c r="BC441" s="16"/>
      <c r="BD441" s="16">
        <f t="shared" si="1144"/>
        <v>0</v>
      </c>
      <c r="BE441" s="16"/>
      <c r="BF441" s="16"/>
      <c r="BG441" s="15">
        <f t="shared" si="1145"/>
        <v>0</v>
      </c>
      <c r="BH441" s="16"/>
      <c r="BI441" s="16"/>
      <c r="BJ441" s="16">
        <f t="shared" si="1146"/>
        <v>0</v>
      </c>
      <c r="BK441" s="16"/>
      <c r="BL441" s="16"/>
      <c r="BM441" s="16">
        <f t="shared" si="1147"/>
        <v>0</v>
      </c>
      <c r="BN441" s="16"/>
      <c r="BO441" s="16"/>
      <c r="BP441" s="15">
        <f t="shared" si="1155"/>
        <v>0</v>
      </c>
      <c r="BQ441" s="16"/>
      <c r="BR441" s="16"/>
      <c r="BS441" s="16">
        <f t="shared" si="1149"/>
        <v>0</v>
      </c>
      <c r="BT441" s="16"/>
      <c r="BU441" s="16"/>
      <c r="BV441" s="16">
        <f t="shared" si="1150"/>
        <v>0</v>
      </c>
      <c r="BW441" s="17">
        <f t="shared" si="1159"/>
        <v>0</v>
      </c>
      <c r="BX441" s="18">
        <f t="shared" si="1160"/>
        <v>0</v>
      </c>
      <c r="BY441" s="19">
        <f t="shared" si="1158"/>
        <v>0</v>
      </c>
      <c r="BZ441" s="20"/>
      <c r="CA441" s="20"/>
      <c r="CB441" s="20"/>
      <c r="CC441" s="20"/>
      <c r="CD441" s="20"/>
    </row>
    <row r="442" spans="1:82" ht="30" customHeight="1" thickBot="1">
      <c r="A442" s="12">
        <v>27</v>
      </c>
      <c r="B442" s="13" t="s">
        <v>45</v>
      </c>
      <c r="C442" s="16"/>
      <c r="D442" s="16"/>
      <c r="E442" s="15">
        <f t="shared" si="1127"/>
        <v>0</v>
      </c>
      <c r="F442" s="16"/>
      <c r="G442" s="16"/>
      <c r="H442" s="16">
        <f t="shared" si="1128"/>
        <v>0</v>
      </c>
      <c r="I442" s="16"/>
      <c r="J442" s="16"/>
      <c r="K442" s="16">
        <f t="shared" si="1129"/>
        <v>0</v>
      </c>
      <c r="L442" s="16"/>
      <c r="M442" s="16"/>
      <c r="N442" s="15">
        <f t="shared" si="1130"/>
        <v>0</v>
      </c>
      <c r="O442" s="16"/>
      <c r="P442" s="16"/>
      <c r="Q442" s="16">
        <f t="shared" si="1131"/>
        <v>0</v>
      </c>
      <c r="R442" s="16"/>
      <c r="S442" s="16"/>
      <c r="T442" s="16">
        <f t="shared" si="1132"/>
        <v>0</v>
      </c>
      <c r="U442" s="16"/>
      <c r="V442" s="16"/>
      <c r="W442" s="15">
        <f t="shared" si="1133"/>
        <v>0</v>
      </c>
      <c r="X442" s="16"/>
      <c r="Y442" s="16"/>
      <c r="Z442" s="16">
        <f t="shared" si="1134"/>
        <v>0</v>
      </c>
      <c r="AA442" s="16"/>
      <c r="AB442" s="16"/>
      <c r="AC442" s="16">
        <f t="shared" si="1135"/>
        <v>0</v>
      </c>
      <c r="AD442" s="16"/>
      <c r="AE442" s="16"/>
      <c r="AF442" s="15">
        <f t="shared" si="1136"/>
        <v>0</v>
      </c>
      <c r="AG442" s="16"/>
      <c r="AH442" s="16"/>
      <c r="AI442" s="16">
        <f t="shared" si="1137"/>
        <v>0</v>
      </c>
      <c r="AJ442" s="16"/>
      <c r="AK442" s="16"/>
      <c r="AL442" s="16">
        <f t="shared" si="1138"/>
        <v>0</v>
      </c>
      <c r="AM442" s="16"/>
      <c r="AN442" s="16"/>
      <c r="AO442" s="15">
        <f t="shared" si="1139"/>
        <v>0</v>
      </c>
      <c r="AP442" s="16"/>
      <c r="AQ442" s="16"/>
      <c r="AR442" s="16">
        <f t="shared" si="1140"/>
        <v>0</v>
      </c>
      <c r="AS442" s="16"/>
      <c r="AT442" s="16"/>
      <c r="AU442" s="16">
        <f t="shared" si="1141"/>
        <v>0</v>
      </c>
      <c r="AV442" s="16"/>
      <c r="AW442" s="16"/>
      <c r="AX442" s="15">
        <f t="shared" si="1154"/>
        <v>0</v>
      </c>
      <c r="AY442" s="16"/>
      <c r="AZ442" s="16"/>
      <c r="BA442" s="16">
        <f t="shared" si="1143"/>
        <v>0</v>
      </c>
      <c r="BB442" s="16"/>
      <c r="BC442" s="16"/>
      <c r="BD442" s="16">
        <f t="shared" si="1144"/>
        <v>0</v>
      </c>
      <c r="BE442" s="16"/>
      <c r="BF442" s="16"/>
      <c r="BG442" s="15">
        <f t="shared" si="1145"/>
        <v>0</v>
      </c>
      <c r="BH442" s="16"/>
      <c r="BI442" s="16"/>
      <c r="BJ442" s="16">
        <f t="shared" si="1146"/>
        <v>0</v>
      </c>
      <c r="BK442" s="16"/>
      <c r="BL442" s="16"/>
      <c r="BM442" s="16">
        <f t="shared" si="1147"/>
        <v>0</v>
      </c>
      <c r="BN442" s="16"/>
      <c r="BO442" s="16"/>
      <c r="BP442" s="15">
        <f t="shared" si="1155"/>
        <v>0</v>
      </c>
      <c r="BQ442" s="16"/>
      <c r="BR442" s="16"/>
      <c r="BS442" s="16">
        <f t="shared" si="1149"/>
        <v>0</v>
      </c>
      <c r="BT442" s="16"/>
      <c r="BU442" s="16"/>
      <c r="BV442" s="16">
        <f t="shared" si="1150"/>
        <v>0</v>
      </c>
      <c r="BW442" s="17">
        <f t="shared" si="1159"/>
        <v>0</v>
      </c>
      <c r="BX442" s="18">
        <f t="shared" si="1160"/>
        <v>0</v>
      </c>
      <c r="BY442" s="19">
        <f t="shared" si="1158"/>
        <v>0</v>
      </c>
      <c r="BZ442" s="20"/>
      <c r="CA442" s="20"/>
      <c r="CB442" s="20"/>
      <c r="CC442" s="20"/>
      <c r="CD442" s="20"/>
    </row>
    <row r="443" spans="1:82" ht="30" customHeight="1" thickBot="1">
      <c r="A443" s="311" t="s">
        <v>12</v>
      </c>
      <c r="B443" s="312"/>
      <c r="C443" s="58">
        <f t="shared" ref="C443:D443" si="1161">SUM(C416:C442)</f>
        <v>0</v>
      </c>
      <c r="D443" s="58">
        <f t="shared" si="1161"/>
        <v>0</v>
      </c>
      <c r="E443" s="15">
        <f t="shared" si="1127"/>
        <v>0</v>
      </c>
      <c r="F443" s="58">
        <f t="shared" ref="F443:G443" si="1162">SUM(F416:F442)</f>
        <v>0</v>
      </c>
      <c r="G443" s="58">
        <f t="shared" si="1162"/>
        <v>0</v>
      </c>
      <c r="H443" s="16">
        <f t="shared" si="1128"/>
        <v>0</v>
      </c>
      <c r="I443" s="58">
        <f t="shared" ref="I443:J443" si="1163">SUM(I416:I442)</f>
        <v>0</v>
      </c>
      <c r="J443" s="58">
        <f t="shared" si="1163"/>
        <v>0</v>
      </c>
      <c r="K443" s="16">
        <f t="shared" si="1129"/>
        <v>0</v>
      </c>
      <c r="L443" s="58">
        <f t="shared" ref="L443:M443" si="1164">SUM(L416:L442)</f>
        <v>0</v>
      </c>
      <c r="M443" s="58">
        <f t="shared" si="1164"/>
        <v>0</v>
      </c>
      <c r="N443" s="15">
        <f t="shared" si="1130"/>
        <v>0</v>
      </c>
      <c r="O443" s="58">
        <f t="shared" ref="O443:P443" si="1165">SUM(O416:O442)</f>
        <v>0</v>
      </c>
      <c r="P443" s="58">
        <f t="shared" si="1165"/>
        <v>0</v>
      </c>
      <c r="Q443" s="16">
        <f t="shared" si="1131"/>
        <v>0</v>
      </c>
      <c r="R443" s="58">
        <f t="shared" ref="R443:S443" si="1166">SUM(R416:R442)</f>
        <v>0</v>
      </c>
      <c r="S443" s="58">
        <f t="shared" si="1166"/>
        <v>0</v>
      </c>
      <c r="T443" s="16">
        <f t="shared" si="1132"/>
        <v>0</v>
      </c>
      <c r="U443" s="58">
        <f t="shared" ref="U443:V443" si="1167">SUM(U416:U442)</f>
        <v>0</v>
      </c>
      <c r="V443" s="58">
        <f t="shared" si="1167"/>
        <v>0</v>
      </c>
      <c r="W443" s="15">
        <f t="shared" si="1133"/>
        <v>0</v>
      </c>
      <c r="X443" s="58">
        <f t="shared" ref="X443:Y443" si="1168">SUM(X416:X442)</f>
        <v>0</v>
      </c>
      <c r="Y443" s="58">
        <f t="shared" si="1168"/>
        <v>0</v>
      </c>
      <c r="Z443" s="16">
        <f t="shared" si="1134"/>
        <v>0</v>
      </c>
      <c r="AA443" s="58">
        <f t="shared" ref="AA443:AB443" si="1169">SUM(AA416:AA442)</f>
        <v>0</v>
      </c>
      <c r="AB443" s="58">
        <f t="shared" si="1169"/>
        <v>0</v>
      </c>
      <c r="AC443" s="16">
        <f t="shared" si="1135"/>
        <v>0</v>
      </c>
      <c r="AD443" s="58">
        <f t="shared" ref="AD443:AE443" si="1170">SUM(AD416:AD442)</f>
        <v>0</v>
      </c>
      <c r="AE443" s="58">
        <f t="shared" si="1170"/>
        <v>0</v>
      </c>
      <c r="AF443" s="15">
        <f t="shared" si="1136"/>
        <v>0</v>
      </c>
      <c r="AG443" s="58">
        <f t="shared" ref="AG443:AH443" si="1171">SUM(AG416:AG442)</f>
        <v>0</v>
      </c>
      <c r="AH443" s="58">
        <f t="shared" si="1171"/>
        <v>0</v>
      </c>
      <c r="AI443" s="16">
        <f t="shared" si="1137"/>
        <v>0</v>
      </c>
      <c r="AJ443" s="58">
        <f t="shared" ref="AJ443:AK443" si="1172">SUM(AJ416:AJ442)</f>
        <v>0</v>
      </c>
      <c r="AK443" s="58">
        <f t="shared" si="1172"/>
        <v>0</v>
      </c>
      <c r="AL443" s="16">
        <f t="shared" si="1138"/>
        <v>0</v>
      </c>
      <c r="AM443" s="58">
        <f t="shared" ref="AM443:AN443" si="1173">SUM(AM416:AM442)</f>
        <v>0</v>
      </c>
      <c r="AN443" s="58">
        <f t="shared" si="1173"/>
        <v>0</v>
      </c>
      <c r="AO443" s="15">
        <f t="shared" si="1139"/>
        <v>0</v>
      </c>
      <c r="AP443" s="58">
        <f t="shared" ref="AP443:AQ443" si="1174">SUM(AP416:AP442)</f>
        <v>0</v>
      </c>
      <c r="AQ443" s="58">
        <f t="shared" si="1174"/>
        <v>0</v>
      </c>
      <c r="AR443" s="16">
        <f t="shared" si="1140"/>
        <v>0</v>
      </c>
      <c r="AS443" s="58">
        <f t="shared" ref="AS443:AT443" si="1175">SUM(AS416:AS442)</f>
        <v>0</v>
      </c>
      <c r="AT443" s="58">
        <f t="shared" si="1175"/>
        <v>0</v>
      </c>
      <c r="AU443" s="16">
        <f t="shared" si="1141"/>
        <v>0</v>
      </c>
      <c r="AV443" s="58">
        <f t="shared" ref="AV443:AW443" si="1176">SUM(AV416:AV442)</f>
        <v>0</v>
      </c>
      <c r="AW443" s="58">
        <f t="shared" si="1176"/>
        <v>0</v>
      </c>
      <c r="AX443" s="15">
        <f t="shared" si="1154"/>
        <v>0</v>
      </c>
      <c r="AY443" s="58">
        <f t="shared" ref="AY443:AZ443" si="1177">SUM(AY416:AY442)</f>
        <v>0</v>
      </c>
      <c r="AZ443" s="58">
        <f t="shared" si="1177"/>
        <v>0</v>
      </c>
      <c r="BA443" s="16">
        <f t="shared" si="1143"/>
        <v>0</v>
      </c>
      <c r="BB443" s="58">
        <f t="shared" ref="BB443:BC443" si="1178">SUM(BB416:BB442)</f>
        <v>0</v>
      </c>
      <c r="BC443" s="58">
        <f t="shared" si="1178"/>
        <v>0</v>
      </c>
      <c r="BD443" s="16">
        <f t="shared" si="1144"/>
        <v>0</v>
      </c>
      <c r="BE443" s="58">
        <f t="shared" ref="BE443:BF443" si="1179">SUM(BE416:BE442)</f>
        <v>0</v>
      </c>
      <c r="BF443" s="58">
        <f t="shared" si="1179"/>
        <v>0</v>
      </c>
      <c r="BG443" s="15">
        <f t="shared" si="1145"/>
        <v>0</v>
      </c>
      <c r="BH443" s="58">
        <f t="shared" ref="BH443:BI443" si="1180">SUM(BH416:BH442)</f>
        <v>0</v>
      </c>
      <c r="BI443" s="58">
        <f t="shared" si="1180"/>
        <v>0</v>
      </c>
      <c r="BJ443" s="16">
        <f t="shared" si="1146"/>
        <v>0</v>
      </c>
      <c r="BK443" s="58">
        <f t="shared" ref="BK443:BL443" si="1181">SUM(BK416:BK442)</f>
        <v>0</v>
      </c>
      <c r="BL443" s="58">
        <f t="shared" si="1181"/>
        <v>0</v>
      </c>
      <c r="BM443" s="16">
        <f t="shared" si="1147"/>
        <v>0</v>
      </c>
      <c r="BN443" s="58">
        <f t="shared" ref="BN443:BO443" si="1182">SUM(BN416:BN442)</f>
        <v>0</v>
      </c>
      <c r="BO443" s="58">
        <f t="shared" si="1182"/>
        <v>0</v>
      </c>
      <c r="BP443" s="15">
        <f t="shared" si="1155"/>
        <v>0</v>
      </c>
      <c r="BQ443" s="58">
        <f t="shared" ref="BQ443:BR443" si="1183">SUM(BQ416:BQ442)</f>
        <v>0</v>
      </c>
      <c r="BR443" s="58">
        <f t="shared" si="1183"/>
        <v>0</v>
      </c>
      <c r="BS443" s="16">
        <f t="shared" si="1149"/>
        <v>0</v>
      </c>
      <c r="BT443" s="58">
        <f t="shared" ref="BT443:BU443" si="1184">SUM(BT416:BT442)</f>
        <v>0</v>
      </c>
      <c r="BU443" s="58">
        <f t="shared" si="1184"/>
        <v>0</v>
      </c>
      <c r="BV443" s="58">
        <f>BU443+BT443</f>
        <v>0</v>
      </c>
      <c r="BW443" s="59">
        <f t="shared" si="1159"/>
        <v>0</v>
      </c>
      <c r="BX443" s="60">
        <f t="shared" si="1160"/>
        <v>0</v>
      </c>
      <c r="BY443" s="61">
        <f t="shared" si="1158"/>
        <v>0</v>
      </c>
      <c r="BZ443" s="20"/>
      <c r="CA443" s="20"/>
      <c r="CB443" s="20"/>
      <c r="CC443" s="20"/>
      <c r="CD443" s="20"/>
    </row>
  </sheetData>
  <mergeCells count="444">
    <mergeCell ref="A3:BV3"/>
    <mergeCell ref="A4:A8"/>
    <mergeCell ref="B4:B8"/>
    <mergeCell ref="C4:K4"/>
    <mergeCell ref="L4:T4"/>
    <mergeCell ref="U4:AC4"/>
    <mergeCell ref="AD4:AL4"/>
    <mergeCell ref="AM4:AU4"/>
    <mergeCell ref="AV4:BD4"/>
    <mergeCell ref="BE4:BM4"/>
    <mergeCell ref="BN4:BV4"/>
    <mergeCell ref="BW4:BY7"/>
    <mergeCell ref="C5:E7"/>
    <mergeCell ref="F5:H7"/>
    <mergeCell ref="I5:K7"/>
    <mergeCell ref="L5:N7"/>
    <mergeCell ref="O5:Q7"/>
    <mergeCell ref="R5:T7"/>
    <mergeCell ref="U5:W7"/>
    <mergeCell ref="X5:Z7"/>
    <mergeCell ref="BK5:BM7"/>
    <mergeCell ref="BN5:BP7"/>
    <mergeCell ref="BQ5:BS7"/>
    <mergeCell ref="BT5:BV7"/>
    <mergeCell ref="A36:B36"/>
    <mergeCell ref="A40:BV40"/>
    <mergeCell ref="AS5:AU7"/>
    <mergeCell ref="AV5:AX7"/>
    <mergeCell ref="AY5:BA7"/>
    <mergeCell ref="BB5:BD7"/>
    <mergeCell ref="BE5:BG7"/>
    <mergeCell ref="BH5:BJ7"/>
    <mergeCell ref="AA5:AC7"/>
    <mergeCell ref="AD5:AF7"/>
    <mergeCell ref="AG5:AI7"/>
    <mergeCell ref="AJ5:AL7"/>
    <mergeCell ref="AM5:AO7"/>
    <mergeCell ref="AP5:AR7"/>
    <mergeCell ref="A41:A45"/>
    <mergeCell ref="B41:B45"/>
    <mergeCell ref="C41:K41"/>
    <mergeCell ref="L41:T41"/>
    <mergeCell ref="U41:AC41"/>
    <mergeCell ref="AD41:AL41"/>
    <mergeCell ref="R42:T44"/>
    <mergeCell ref="U42:W44"/>
    <mergeCell ref="X42:Z44"/>
    <mergeCell ref="AA42:AC44"/>
    <mergeCell ref="AM42:AO44"/>
    <mergeCell ref="AP42:AR44"/>
    <mergeCell ref="AS42:AU44"/>
    <mergeCell ref="AM41:AU41"/>
    <mergeCell ref="AV41:BD41"/>
    <mergeCell ref="BE41:BM41"/>
    <mergeCell ref="BN41:BV41"/>
    <mergeCell ref="BW41:BY44"/>
    <mergeCell ref="C42:E44"/>
    <mergeCell ref="F42:H44"/>
    <mergeCell ref="I42:K44"/>
    <mergeCell ref="L42:N44"/>
    <mergeCell ref="O42:Q44"/>
    <mergeCell ref="BW78:BY81"/>
    <mergeCell ref="AM79:AO81"/>
    <mergeCell ref="AP79:AR81"/>
    <mergeCell ref="AS79:AU81"/>
    <mergeCell ref="AV79:AX81"/>
    <mergeCell ref="BN42:BP44"/>
    <mergeCell ref="BQ42:BS44"/>
    <mergeCell ref="BT42:BV44"/>
    <mergeCell ref="A73:B73"/>
    <mergeCell ref="A77:BV77"/>
    <mergeCell ref="A78:A82"/>
    <mergeCell ref="B78:B82"/>
    <mergeCell ref="C78:K78"/>
    <mergeCell ref="L78:T78"/>
    <mergeCell ref="U78:AC78"/>
    <mergeCell ref="AV42:AX44"/>
    <mergeCell ref="AY42:BA44"/>
    <mergeCell ref="BB42:BD44"/>
    <mergeCell ref="BE42:BG44"/>
    <mergeCell ref="BH42:BJ44"/>
    <mergeCell ref="BK42:BM44"/>
    <mergeCell ref="AD42:AF44"/>
    <mergeCell ref="AG42:AI44"/>
    <mergeCell ref="AJ42:AL44"/>
    <mergeCell ref="I79:K81"/>
    <mergeCell ref="L79:N81"/>
    <mergeCell ref="O79:Q81"/>
    <mergeCell ref="R79:T81"/>
    <mergeCell ref="AD78:AL78"/>
    <mergeCell ref="AM78:AU78"/>
    <mergeCell ref="AV78:BD78"/>
    <mergeCell ref="BE78:BM78"/>
    <mergeCell ref="BN78:BV78"/>
    <mergeCell ref="BQ79:BS81"/>
    <mergeCell ref="BT79:BV81"/>
    <mergeCell ref="A110:B110"/>
    <mergeCell ref="A114:BV114"/>
    <mergeCell ref="A115:A119"/>
    <mergeCell ref="B115:B119"/>
    <mergeCell ref="C115:K115"/>
    <mergeCell ref="L115:T115"/>
    <mergeCell ref="U115:AC115"/>
    <mergeCell ref="AD115:AL115"/>
    <mergeCell ref="AY79:BA81"/>
    <mergeCell ref="BB79:BD81"/>
    <mergeCell ref="BE79:BG81"/>
    <mergeCell ref="BH79:BJ81"/>
    <mergeCell ref="BK79:BM81"/>
    <mergeCell ref="BN79:BP81"/>
    <mergeCell ref="U79:W81"/>
    <mergeCell ref="X79:Z81"/>
    <mergeCell ref="AA79:AC81"/>
    <mergeCell ref="AD79:AF81"/>
    <mergeCell ref="AG79:AI81"/>
    <mergeCell ref="AJ79:AL81"/>
    <mergeCell ref="C79:E81"/>
    <mergeCell ref="F79:H81"/>
    <mergeCell ref="AM115:AU115"/>
    <mergeCell ref="AV115:BD115"/>
    <mergeCell ref="BE115:BM115"/>
    <mergeCell ref="BN115:BV115"/>
    <mergeCell ref="BW115:BY118"/>
    <mergeCell ref="C116:E118"/>
    <mergeCell ref="F116:H118"/>
    <mergeCell ref="I116:K118"/>
    <mergeCell ref="L116:N118"/>
    <mergeCell ref="O116:Q118"/>
    <mergeCell ref="AM116:AO118"/>
    <mergeCell ref="AP116:AR118"/>
    <mergeCell ref="AS116:AU118"/>
    <mergeCell ref="AV116:AX118"/>
    <mergeCell ref="AY116:BA118"/>
    <mergeCell ref="R116:T118"/>
    <mergeCell ref="U116:W118"/>
    <mergeCell ref="X116:Z118"/>
    <mergeCell ref="AA116:AC118"/>
    <mergeCell ref="AD116:AF118"/>
    <mergeCell ref="AG116:AI118"/>
    <mergeCell ref="BW152:BY155"/>
    <mergeCell ref="C153:E155"/>
    <mergeCell ref="F153:H155"/>
    <mergeCell ref="I153:K155"/>
    <mergeCell ref="L153:N155"/>
    <mergeCell ref="O153:Q155"/>
    <mergeCell ref="R153:T155"/>
    <mergeCell ref="BT116:BV118"/>
    <mergeCell ref="A147:B147"/>
    <mergeCell ref="A151:BV151"/>
    <mergeCell ref="A152:A156"/>
    <mergeCell ref="B152:B156"/>
    <mergeCell ref="C152:K152"/>
    <mergeCell ref="L152:T152"/>
    <mergeCell ref="U152:AC152"/>
    <mergeCell ref="AD152:AL152"/>
    <mergeCell ref="AM152:AU152"/>
    <mergeCell ref="BB116:BD118"/>
    <mergeCell ref="BE116:BG118"/>
    <mergeCell ref="BH116:BJ118"/>
    <mergeCell ref="BK116:BM118"/>
    <mergeCell ref="BN116:BP118"/>
    <mergeCell ref="BQ116:BS118"/>
    <mergeCell ref="AJ116:AL118"/>
    <mergeCell ref="U153:W155"/>
    <mergeCell ref="X153:Z155"/>
    <mergeCell ref="AA153:AC155"/>
    <mergeCell ref="AD153:AF155"/>
    <mergeCell ref="AG153:AI155"/>
    <mergeCell ref="AJ153:AL155"/>
    <mergeCell ref="AV152:BD152"/>
    <mergeCell ref="BE152:BM152"/>
    <mergeCell ref="BN152:BV152"/>
    <mergeCell ref="BE153:BG155"/>
    <mergeCell ref="BH153:BJ155"/>
    <mergeCell ref="BK153:BM155"/>
    <mergeCell ref="BN153:BP155"/>
    <mergeCell ref="BQ153:BS155"/>
    <mergeCell ref="BT153:BV155"/>
    <mergeCell ref="AM153:AO155"/>
    <mergeCell ref="AP153:AR155"/>
    <mergeCell ref="AS153:AU155"/>
    <mergeCell ref="AV153:AX155"/>
    <mergeCell ref="AY153:BA155"/>
    <mergeCell ref="BB153:BD155"/>
    <mergeCell ref="A184:B184"/>
    <mergeCell ref="A188:BV188"/>
    <mergeCell ref="A189:A193"/>
    <mergeCell ref="B189:B193"/>
    <mergeCell ref="C189:K189"/>
    <mergeCell ref="L189:T189"/>
    <mergeCell ref="U189:AC189"/>
    <mergeCell ref="AD189:AL189"/>
    <mergeCell ref="AM189:AU189"/>
    <mergeCell ref="AV189:BD189"/>
    <mergeCell ref="BE189:BM189"/>
    <mergeCell ref="BN189:BV189"/>
    <mergeCell ref="BW189:BY192"/>
    <mergeCell ref="C190:E192"/>
    <mergeCell ref="F190:H192"/>
    <mergeCell ref="I190:K192"/>
    <mergeCell ref="L190:N192"/>
    <mergeCell ref="O190:Q192"/>
    <mergeCell ref="R190:T192"/>
    <mergeCell ref="U190:W192"/>
    <mergeCell ref="BH190:BJ192"/>
    <mergeCell ref="BK190:BM192"/>
    <mergeCell ref="BN190:BP192"/>
    <mergeCell ref="BQ190:BS192"/>
    <mergeCell ref="BT190:BV192"/>
    <mergeCell ref="A221:B221"/>
    <mergeCell ref="AP190:AR192"/>
    <mergeCell ref="AS190:AU192"/>
    <mergeCell ref="AV190:AX192"/>
    <mergeCell ref="AY190:BA192"/>
    <mergeCell ref="BB190:BD192"/>
    <mergeCell ref="BE190:BG192"/>
    <mergeCell ref="X190:Z192"/>
    <mergeCell ref="AA190:AC192"/>
    <mergeCell ref="AD190:AF192"/>
    <mergeCell ref="AG190:AI192"/>
    <mergeCell ref="AJ190:AL192"/>
    <mergeCell ref="AM190:AO192"/>
    <mergeCell ref="A225:BV225"/>
    <mergeCell ref="A226:A230"/>
    <mergeCell ref="B226:B230"/>
    <mergeCell ref="C226:K226"/>
    <mergeCell ref="L226:T226"/>
    <mergeCell ref="U226:AC226"/>
    <mergeCell ref="AD226:AL226"/>
    <mergeCell ref="AM226:AU226"/>
    <mergeCell ref="AV226:BD226"/>
    <mergeCell ref="BE226:BM226"/>
    <mergeCell ref="BN226:BV226"/>
    <mergeCell ref="BW226:BY229"/>
    <mergeCell ref="C227:E229"/>
    <mergeCell ref="F227:H229"/>
    <mergeCell ref="I227:K229"/>
    <mergeCell ref="L227:N229"/>
    <mergeCell ref="O227:Q229"/>
    <mergeCell ref="R227:T229"/>
    <mergeCell ref="U227:W229"/>
    <mergeCell ref="X227:Z229"/>
    <mergeCell ref="BK227:BM229"/>
    <mergeCell ref="BN227:BP229"/>
    <mergeCell ref="BQ227:BS229"/>
    <mergeCell ref="BT227:BV229"/>
    <mergeCell ref="A258:B258"/>
    <mergeCell ref="A262:BV262"/>
    <mergeCell ref="AS227:AU229"/>
    <mergeCell ref="AV227:AX229"/>
    <mergeCell ref="AY227:BA229"/>
    <mergeCell ref="BB227:BD229"/>
    <mergeCell ref="BE227:BG229"/>
    <mergeCell ref="BH227:BJ229"/>
    <mergeCell ref="AA227:AC229"/>
    <mergeCell ref="AD227:AF229"/>
    <mergeCell ref="AG227:AI229"/>
    <mergeCell ref="AJ227:AL229"/>
    <mergeCell ref="AM227:AO229"/>
    <mergeCell ref="AP227:AR229"/>
    <mergeCell ref="A263:A267"/>
    <mergeCell ref="B263:B267"/>
    <mergeCell ref="C263:K263"/>
    <mergeCell ref="L263:T263"/>
    <mergeCell ref="U263:AC263"/>
    <mergeCell ref="AD263:AL263"/>
    <mergeCell ref="R264:T266"/>
    <mergeCell ref="U264:W266"/>
    <mergeCell ref="X264:Z266"/>
    <mergeCell ref="AA264:AC266"/>
    <mergeCell ref="AM264:AO266"/>
    <mergeCell ref="AP264:AR266"/>
    <mergeCell ref="AS264:AU266"/>
    <mergeCell ref="AM263:AU263"/>
    <mergeCell ref="AV263:BD263"/>
    <mergeCell ref="BE263:BM263"/>
    <mergeCell ref="BN263:BV263"/>
    <mergeCell ref="BW263:BY266"/>
    <mergeCell ref="C264:E266"/>
    <mergeCell ref="F264:H266"/>
    <mergeCell ref="I264:K266"/>
    <mergeCell ref="L264:N266"/>
    <mergeCell ref="O264:Q266"/>
    <mergeCell ref="BW300:BY303"/>
    <mergeCell ref="AM301:AO303"/>
    <mergeCell ref="AP301:AR303"/>
    <mergeCell ref="AS301:AU303"/>
    <mergeCell ref="AV301:AX303"/>
    <mergeCell ref="BN264:BP266"/>
    <mergeCell ref="BQ264:BS266"/>
    <mergeCell ref="BT264:BV266"/>
    <mergeCell ref="A295:B295"/>
    <mergeCell ref="A299:BV299"/>
    <mergeCell ref="A300:A304"/>
    <mergeCell ref="B300:B304"/>
    <mergeCell ref="C300:K300"/>
    <mergeCell ref="L300:T300"/>
    <mergeCell ref="U300:AC300"/>
    <mergeCell ref="AV264:AX266"/>
    <mergeCell ref="AY264:BA266"/>
    <mergeCell ref="BB264:BD266"/>
    <mergeCell ref="BE264:BG266"/>
    <mergeCell ref="BH264:BJ266"/>
    <mergeCell ref="BK264:BM266"/>
    <mergeCell ref="AD264:AF266"/>
    <mergeCell ref="AG264:AI266"/>
    <mergeCell ref="AJ264:AL266"/>
    <mergeCell ref="I301:K303"/>
    <mergeCell ref="L301:N303"/>
    <mergeCell ref="O301:Q303"/>
    <mergeCell ref="R301:T303"/>
    <mergeCell ref="AD300:AL300"/>
    <mergeCell ref="AM300:AU300"/>
    <mergeCell ref="AV300:BD300"/>
    <mergeCell ref="BE300:BM300"/>
    <mergeCell ref="BN300:BV300"/>
    <mergeCell ref="BQ301:BS303"/>
    <mergeCell ref="BT301:BV303"/>
    <mergeCell ref="A332:B332"/>
    <mergeCell ref="A336:BV336"/>
    <mergeCell ref="A337:A341"/>
    <mergeCell ref="B337:B341"/>
    <mergeCell ref="C337:K337"/>
    <mergeCell ref="L337:T337"/>
    <mergeCell ref="U337:AC337"/>
    <mergeCell ref="AD337:AL337"/>
    <mergeCell ref="AY301:BA303"/>
    <mergeCell ref="BB301:BD303"/>
    <mergeCell ref="BE301:BG303"/>
    <mergeCell ref="BH301:BJ303"/>
    <mergeCell ref="BK301:BM303"/>
    <mergeCell ref="BN301:BP303"/>
    <mergeCell ref="U301:W303"/>
    <mergeCell ref="X301:Z303"/>
    <mergeCell ref="AA301:AC303"/>
    <mergeCell ref="AD301:AF303"/>
    <mergeCell ref="AG301:AI303"/>
    <mergeCell ref="AJ301:AL303"/>
    <mergeCell ref="C301:E303"/>
    <mergeCell ref="F301:H303"/>
    <mergeCell ref="AM337:AU337"/>
    <mergeCell ref="AV337:BD337"/>
    <mergeCell ref="BE337:BM337"/>
    <mergeCell ref="BN337:BV337"/>
    <mergeCell ref="BW337:BY340"/>
    <mergeCell ref="C338:E340"/>
    <mergeCell ref="F338:H340"/>
    <mergeCell ref="I338:K340"/>
    <mergeCell ref="L338:N340"/>
    <mergeCell ref="O338:Q340"/>
    <mergeCell ref="AM338:AO340"/>
    <mergeCell ref="AP338:AR340"/>
    <mergeCell ref="AS338:AU340"/>
    <mergeCell ref="AV338:AX340"/>
    <mergeCell ref="AY338:BA340"/>
    <mergeCell ref="R338:T340"/>
    <mergeCell ref="U338:W340"/>
    <mergeCell ref="X338:Z340"/>
    <mergeCell ref="AA338:AC340"/>
    <mergeCell ref="AD338:AF340"/>
    <mergeCell ref="AG338:AI340"/>
    <mergeCell ref="BW374:BY377"/>
    <mergeCell ref="C375:E377"/>
    <mergeCell ref="F375:H377"/>
    <mergeCell ref="I375:K377"/>
    <mergeCell ref="L375:N377"/>
    <mergeCell ref="O375:Q377"/>
    <mergeCell ref="R375:T377"/>
    <mergeCell ref="BT338:BV340"/>
    <mergeCell ref="A369:B369"/>
    <mergeCell ref="A373:BV373"/>
    <mergeCell ref="A374:A378"/>
    <mergeCell ref="B374:B378"/>
    <mergeCell ref="C374:K374"/>
    <mergeCell ref="L374:T374"/>
    <mergeCell ref="U374:AC374"/>
    <mergeCell ref="AD374:AL374"/>
    <mergeCell ref="AM374:AU374"/>
    <mergeCell ref="BB338:BD340"/>
    <mergeCell ref="BE338:BG340"/>
    <mergeCell ref="BH338:BJ340"/>
    <mergeCell ref="BK338:BM340"/>
    <mergeCell ref="BN338:BP340"/>
    <mergeCell ref="BQ338:BS340"/>
    <mergeCell ref="AJ338:AL340"/>
    <mergeCell ref="U375:W377"/>
    <mergeCell ref="X375:Z377"/>
    <mergeCell ref="AA375:AC377"/>
    <mergeCell ref="AD375:AF377"/>
    <mergeCell ref="AG375:AI377"/>
    <mergeCell ref="AJ375:AL377"/>
    <mergeCell ref="AV374:BD374"/>
    <mergeCell ref="BE374:BM374"/>
    <mergeCell ref="BN374:BV374"/>
    <mergeCell ref="BE375:BG377"/>
    <mergeCell ref="BH375:BJ377"/>
    <mergeCell ref="BK375:BM377"/>
    <mergeCell ref="BN375:BP377"/>
    <mergeCell ref="BQ375:BS377"/>
    <mergeCell ref="BT375:BV377"/>
    <mergeCell ref="AM375:AO377"/>
    <mergeCell ref="AP375:AR377"/>
    <mergeCell ref="AS375:AU377"/>
    <mergeCell ref="AV375:AX377"/>
    <mergeCell ref="AY375:BA377"/>
    <mergeCell ref="BB375:BD377"/>
    <mergeCell ref="A406:B406"/>
    <mergeCell ref="A410:BV410"/>
    <mergeCell ref="A411:A415"/>
    <mergeCell ref="B411:B415"/>
    <mergeCell ref="C411:K411"/>
    <mergeCell ref="L411:T411"/>
    <mergeCell ref="U411:AC411"/>
    <mergeCell ref="AD411:AL411"/>
    <mergeCell ref="AM411:AU411"/>
    <mergeCell ref="AV411:BD411"/>
    <mergeCell ref="BE411:BM411"/>
    <mergeCell ref="BN411:BV411"/>
    <mergeCell ref="BW411:BY414"/>
    <mergeCell ref="C412:E414"/>
    <mergeCell ref="F412:H414"/>
    <mergeCell ref="I412:K414"/>
    <mergeCell ref="L412:N414"/>
    <mergeCell ref="O412:Q414"/>
    <mergeCell ref="R412:T414"/>
    <mergeCell ref="U412:W414"/>
    <mergeCell ref="BH412:BJ414"/>
    <mergeCell ref="BK412:BM414"/>
    <mergeCell ref="BN412:BP414"/>
    <mergeCell ref="BQ412:BS414"/>
    <mergeCell ref="BT412:BV414"/>
    <mergeCell ref="A443:B443"/>
    <mergeCell ref="AP412:AR414"/>
    <mergeCell ref="AS412:AU414"/>
    <mergeCell ref="AV412:AX414"/>
    <mergeCell ref="AY412:BA414"/>
    <mergeCell ref="BB412:BD414"/>
    <mergeCell ref="BE412:BG414"/>
    <mergeCell ref="X412:Z414"/>
    <mergeCell ref="AA412:AC414"/>
    <mergeCell ref="AD412:AF414"/>
    <mergeCell ref="AG412:AI414"/>
    <mergeCell ref="AJ412:AL414"/>
    <mergeCell ref="AM412:AO414"/>
  </mergeCells>
  <pageMargins left="0.7" right="0.7" top="0.75" bottom="0.75" header="0" footer="0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217" sqref="E217"/>
    </sheetView>
  </sheetViews>
  <sheetFormatPr defaultColWidth="14.453125" defaultRowHeight="15" customHeight="1"/>
  <cols>
    <col min="1" max="1" width="6" style="4" customWidth="1"/>
    <col min="2" max="2" width="18" style="4" customWidth="1"/>
    <col min="3" max="3" width="11.54296875" style="4" customWidth="1"/>
    <col min="4" max="10" width="9" style="4" customWidth="1"/>
    <col min="11" max="11" width="5" style="4" customWidth="1"/>
    <col min="12" max="12" width="17.08984375" style="4" customWidth="1"/>
    <col min="13" max="13" width="11.81640625" style="4" customWidth="1"/>
    <col min="14" max="26" width="9" style="4" customWidth="1"/>
    <col min="27" max="16384" width="14.453125" style="4"/>
  </cols>
  <sheetData>
    <row r="1" spans="1:19" ht="14.25" customHeight="1">
      <c r="A1" s="341" t="s">
        <v>60</v>
      </c>
      <c r="B1" s="317"/>
      <c r="C1" s="317"/>
      <c r="D1" s="317"/>
      <c r="E1" s="317"/>
      <c r="F1" s="317"/>
      <c r="G1" s="317"/>
      <c r="H1" s="317"/>
      <c r="I1" s="317"/>
      <c r="K1" s="341" t="s">
        <v>60</v>
      </c>
      <c r="L1" s="317"/>
      <c r="M1" s="317"/>
      <c r="N1" s="317"/>
      <c r="O1" s="317"/>
      <c r="P1" s="317"/>
      <c r="Q1" s="317"/>
      <c r="R1" s="317"/>
      <c r="S1" s="317"/>
    </row>
    <row r="2" spans="1:19" ht="14.25" customHeight="1">
      <c r="A2" s="342" t="s">
        <v>0</v>
      </c>
      <c r="B2" s="317"/>
      <c r="C2" s="317"/>
      <c r="D2" s="317"/>
      <c r="E2" s="317"/>
      <c r="F2" s="317"/>
      <c r="G2" s="317"/>
      <c r="H2" s="317"/>
      <c r="I2" s="317"/>
      <c r="K2" s="342" t="s">
        <v>55</v>
      </c>
      <c r="L2" s="317"/>
      <c r="M2" s="317"/>
      <c r="N2" s="317"/>
      <c r="O2" s="317"/>
      <c r="P2" s="317"/>
      <c r="Q2" s="317"/>
      <c r="R2" s="317"/>
      <c r="S2" s="317"/>
    </row>
    <row r="3" spans="1:19" ht="14.25" customHeight="1">
      <c r="B3" s="5" t="s">
        <v>1</v>
      </c>
      <c r="H3" s="5" t="s">
        <v>61</v>
      </c>
      <c r="L3" s="5" t="s">
        <v>1</v>
      </c>
      <c r="R3" s="5" t="s">
        <v>61</v>
      </c>
    </row>
    <row r="4" spans="1:19" ht="14.25" customHeight="1">
      <c r="A4" s="337" t="s">
        <v>2</v>
      </c>
      <c r="B4" s="337" t="s">
        <v>3</v>
      </c>
      <c r="C4" s="337" t="s">
        <v>62</v>
      </c>
      <c r="D4" s="339" t="s">
        <v>63</v>
      </c>
      <c r="E4" s="333"/>
      <c r="F4" s="340" t="s">
        <v>64</v>
      </c>
      <c r="G4" s="333"/>
      <c r="H4" s="340" t="s">
        <v>65</v>
      </c>
      <c r="I4" s="333"/>
      <c r="K4" s="337" t="s">
        <v>2</v>
      </c>
      <c r="L4" s="337" t="s">
        <v>3</v>
      </c>
      <c r="M4" s="337" t="s">
        <v>62</v>
      </c>
      <c r="N4" s="339" t="s">
        <v>63</v>
      </c>
      <c r="O4" s="333"/>
      <c r="P4" s="340" t="s">
        <v>64</v>
      </c>
      <c r="Q4" s="333"/>
      <c r="R4" s="340" t="s">
        <v>65</v>
      </c>
      <c r="S4" s="333"/>
    </row>
    <row r="5" spans="1:19" ht="14.25" customHeight="1">
      <c r="A5" s="338"/>
      <c r="B5" s="338"/>
      <c r="C5" s="338"/>
      <c r="D5" s="99" t="s">
        <v>66</v>
      </c>
      <c r="E5" s="100" t="s">
        <v>67</v>
      </c>
      <c r="F5" s="99" t="s">
        <v>66</v>
      </c>
      <c r="G5" s="99" t="s">
        <v>67</v>
      </c>
      <c r="H5" s="99" t="s">
        <v>66</v>
      </c>
      <c r="I5" s="99" t="s">
        <v>67</v>
      </c>
      <c r="K5" s="338"/>
      <c r="L5" s="338"/>
      <c r="M5" s="338"/>
      <c r="N5" s="99" t="s">
        <v>66</v>
      </c>
      <c r="O5" s="100" t="s">
        <v>67</v>
      </c>
      <c r="P5" s="99" t="s">
        <v>66</v>
      </c>
      <c r="Q5" s="99" t="s">
        <v>67</v>
      </c>
      <c r="R5" s="99" t="s">
        <v>66</v>
      </c>
      <c r="S5" s="99" t="s">
        <v>67</v>
      </c>
    </row>
    <row r="6" spans="1:19" ht="14.25" customHeight="1" thickBot="1">
      <c r="A6" s="100">
        <v>1</v>
      </c>
      <c r="B6" s="13" t="s">
        <v>19</v>
      </c>
      <c r="C6" s="90">
        <v>57</v>
      </c>
      <c r="D6" s="101">
        <v>57</v>
      </c>
      <c r="E6" s="102">
        <f t="shared" ref="E6:E22" si="0">D6/C6%</f>
        <v>100.00000000000001</v>
      </c>
      <c r="F6" s="103">
        <v>57</v>
      </c>
      <c r="G6" s="102">
        <f t="shared" ref="G6:G22" si="1">F6/C6%</f>
        <v>100.00000000000001</v>
      </c>
      <c r="H6" s="103">
        <v>57</v>
      </c>
      <c r="I6" s="102">
        <f t="shared" ref="I6:I27" si="2">H6/C6%</f>
        <v>100.00000000000001</v>
      </c>
      <c r="K6" s="100">
        <v>1</v>
      </c>
      <c r="L6" s="13" t="s">
        <v>19</v>
      </c>
      <c r="M6" s="104"/>
      <c r="N6" s="103"/>
      <c r="O6" s="102" t="e">
        <f t="shared" ref="O6:O33" si="3">N6/M6%</f>
        <v>#DIV/0!</v>
      </c>
      <c r="P6" s="103"/>
      <c r="Q6" s="102" t="e">
        <f t="shared" ref="Q6:Q33" si="4">P6/M6%</f>
        <v>#DIV/0!</v>
      </c>
      <c r="R6" s="103"/>
      <c r="S6" s="102" t="e">
        <f t="shared" ref="S6:S33" si="5">R6/M6%</f>
        <v>#DIV/0!</v>
      </c>
    </row>
    <row r="7" spans="1:19" ht="14.25" customHeight="1" thickBot="1">
      <c r="A7" s="100">
        <v>2</v>
      </c>
      <c r="B7" s="13" t="s">
        <v>20</v>
      </c>
      <c r="C7" s="105">
        <v>82</v>
      </c>
      <c r="D7" s="106">
        <v>82</v>
      </c>
      <c r="E7" s="102">
        <f t="shared" si="0"/>
        <v>100</v>
      </c>
      <c r="F7" s="106">
        <v>82</v>
      </c>
      <c r="G7" s="102">
        <f t="shared" si="1"/>
        <v>100</v>
      </c>
      <c r="H7" s="106">
        <v>82</v>
      </c>
      <c r="I7" s="102">
        <f t="shared" si="2"/>
        <v>100</v>
      </c>
      <c r="K7" s="100">
        <v>2</v>
      </c>
      <c r="L7" s="13" t="s">
        <v>20</v>
      </c>
      <c r="M7" s="105"/>
      <c r="N7" s="106"/>
      <c r="O7" s="102" t="e">
        <f t="shared" si="3"/>
        <v>#DIV/0!</v>
      </c>
      <c r="P7" s="106"/>
      <c r="Q7" s="102" t="e">
        <f t="shared" si="4"/>
        <v>#DIV/0!</v>
      </c>
      <c r="R7" s="106"/>
      <c r="S7" s="102" t="e">
        <f t="shared" si="5"/>
        <v>#DIV/0!</v>
      </c>
    </row>
    <row r="8" spans="1:19" ht="14.25" customHeight="1">
      <c r="A8" s="100">
        <v>3</v>
      </c>
      <c r="B8" s="13" t="s">
        <v>21</v>
      </c>
      <c r="C8" s="107">
        <v>46</v>
      </c>
      <c r="D8" s="105">
        <v>46</v>
      </c>
      <c r="E8" s="102">
        <f t="shared" si="0"/>
        <v>100</v>
      </c>
      <c r="F8" s="105">
        <v>46</v>
      </c>
      <c r="G8" s="102">
        <f t="shared" si="1"/>
        <v>100</v>
      </c>
      <c r="H8" s="105">
        <v>46</v>
      </c>
      <c r="I8" s="102">
        <f t="shared" si="2"/>
        <v>100</v>
      </c>
      <c r="K8" s="100">
        <v>3</v>
      </c>
      <c r="L8" s="13" t="s">
        <v>21</v>
      </c>
      <c r="M8" s="107"/>
      <c r="N8" s="105"/>
      <c r="O8" s="102" t="e">
        <f t="shared" si="3"/>
        <v>#DIV/0!</v>
      </c>
      <c r="P8" s="105"/>
      <c r="Q8" s="102" t="e">
        <f t="shared" si="4"/>
        <v>#DIV/0!</v>
      </c>
      <c r="R8" s="105"/>
      <c r="S8" s="102" t="e">
        <f t="shared" si="5"/>
        <v>#DIV/0!</v>
      </c>
    </row>
    <row r="9" spans="1:19" ht="14.25" customHeight="1">
      <c r="A9" s="100">
        <v>4</v>
      </c>
      <c r="B9" s="13" t="s">
        <v>22</v>
      </c>
      <c r="C9" s="108">
        <v>59</v>
      </c>
      <c r="D9" s="109">
        <v>58</v>
      </c>
      <c r="E9" s="102">
        <f t="shared" si="0"/>
        <v>98.305084745762713</v>
      </c>
      <c r="F9" s="105">
        <v>58</v>
      </c>
      <c r="G9" s="102">
        <f t="shared" si="1"/>
        <v>98.305084745762713</v>
      </c>
      <c r="H9" s="105">
        <v>58</v>
      </c>
      <c r="I9" s="102">
        <f t="shared" si="2"/>
        <v>98.305084745762713</v>
      </c>
      <c r="K9" s="100">
        <v>4</v>
      </c>
      <c r="L9" s="13" t="s">
        <v>22</v>
      </c>
      <c r="M9" s="105"/>
      <c r="N9" s="105"/>
      <c r="O9" s="102" t="e">
        <f t="shared" si="3"/>
        <v>#DIV/0!</v>
      </c>
      <c r="P9" s="105"/>
      <c r="Q9" s="102" t="e">
        <f t="shared" si="4"/>
        <v>#DIV/0!</v>
      </c>
      <c r="R9" s="105"/>
      <c r="S9" s="102" t="e">
        <f t="shared" si="5"/>
        <v>#DIV/0!</v>
      </c>
    </row>
    <row r="10" spans="1:19" ht="14.25" customHeight="1">
      <c r="A10" s="100">
        <v>5</v>
      </c>
      <c r="B10" s="13" t="s">
        <v>23</v>
      </c>
      <c r="C10" s="105">
        <v>69</v>
      </c>
      <c r="D10" s="105">
        <v>69</v>
      </c>
      <c r="E10" s="102">
        <f t="shared" si="0"/>
        <v>100.00000000000001</v>
      </c>
      <c r="F10" s="105">
        <v>69</v>
      </c>
      <c r="G10" s="102">
        <f t="shared" si="1"/>
        <v>100.00000000000001</v>
      </c>
      <c r="H10" s="105">
        <v>69</v>
      </c>
      <c r="I10" s="102">
        <f t="shared" si="2"/>
        <v>100.00000000000001</v>
      </c>
      <c r="K10" s="100">
        <v>5</v>
      </c>
      <c r="L10" s="13" t="s">
        <v>23</v>
      </c>
      <c r="M10" s="105"/>
      <c r="N10" s="105"/>
      <c r="O10" s="102" t="e">
        <f t="shared" si="3"/>
        <v>#DIV/0!</v>
      </c>
      <c r="P10" s="105"/>
      <c r="Q10" s="102" t="e">
        <f t="shared" si="4"/>
        <v>#DIV/0!</v>
      </c>
      <c r="R10" s="105"/>
      <c r="S10" s="102" t="e">
        <f t="shared" si="5"/>
        <v>#DIV/0!</v>
      </c>
    </row>
    <row r="11" spans="1:19" ht="14.25" customHeight="1">
      <c r="A11" s="100">
        <v>6</v>
      </c>
      <c r="B11" s="13" t="s">
        <v>24</v>
      </c>
      <c r="C11" s="105">
        <v>77</v>
      </c>
      <c r="D11" s="105">
        <v>58</v>
      </c>
      <c r="E11" s="102">
        <f t="shared" si="0"/>
        <v>75.324675324675326</v>
      </c>
      <c r="F11" s="105">
        <v>77</v>
      </c>
      <c r="G11" s="102">
        <f t="shared" si="1"/>
        <v>100</v>
      </c>
      <c r="H11" s="105">
        <v>77</v>
      </c>
      <c r="I11" s="102">
        <f t="shared" si="2"/>
        <v>100</v>
      </c>
      <c r="K11" s="100">
        <v>6</v>
      </c>
      <c r="L11" s="13" t="s">
        <v>24</v>
      </c>
      <c r="M11" s="105"/>
      <c r="N11" s="105"/>
      <c r="O11" s="102" t="e">
        <f t="shared" si="3"/>
        <v>#DIV/0!</v>
      </c>
      <c r="P11" s="105"/>
      <c r="Q11" s="102" t="e">
        <f t="shared" si="4"/>
        <v>#DIV/0!</v>
      </c>
      <c r="R11" s="105"/>
      <c r="S11" s="102" t="e">
        <f t="shared" si="5"/>
        <v>#DIV/0!</v>
      </c>
    </row>
    <row r="12" spans="1:19" ht="14.25" customHeight="1" thickBot="1">
      <c r="A12" s="100">
        <v>7</v>
      </c>
      <c r="B12" s="13" t="s">
        <v>25</v>
      </c>
      <c r="C12" s="110">
        <v>66</v>
      </c>
      <c r="D12" s="111">
        <v>66</v>
      </c>
      <c r="E12" s="102">
        <f t="shared" si="0"/>
        <v>100</v>
      </c>
      <c r="F12" s="105">
        <v>66</v>
      </c>
      <c r="G12" s="102">
        <f t="shared" si="1"/>
        <v>100</v>
      </c>
      <c r="H12" s="105">
        <v>66</v>
      </c>
      <c r="I12" s="102">
        <f t="shared" si="2"/>
        <v>100</v>
      </c>
      <c r="J12" s="112"/>
      <c r="K12" s="100">
        <v>7</v>
      </c>
      <c r="L12" s="13" t="s">
        <v>25</v>
      </c>
      <c r="M12" s="105"/>
      <c r="N12" s="105"/>
      <c r="O12" s="102" t="e">
        <f t="shared" si="3"/>
        <v>#DIV/0!</v>
      </c>
      <c r="P12" s="105"/>
      <c r="Q12" s="102" t="e">
        <f t="shared" si="4"/>
        <v>#DIV/0!</v>
      </c>
      <c r="R12" s="105"/>
      <c r="S12" s="102" t="e">
        <f t="shared" si="5"/>
        <v>#DIV/0!</v>
      </c>
    </row>
    <row r="13" spans="1:19" ht="14.25" customHeight="1" thickBot="1">
      <c r="A13" s="100">
        <v>8</v>
      </c>
      <c r="B13" s="13" t="s">
        <v>26</v>
      </c>
      <c r="C13" s="113">
        <v>36</v>
      </c>
      <c r="D13" s="113">
        <v>35</v>
      </c>
      <c r="E13" s="102">
        <f t="shared" si="0"/>
        <v>97.222222222222229</v>
      </c>
      <c r="F13" s="113">
        <v>36</v>
      </c>
      <c r="G13" s="102">
        <f t="shared" si="1"/>
        <v>100</v>
      </c>
      <c r="H13" s="113">
        <v>36</v>
      </c>
      <c r="I13" s="102">
        <f t="shared" si="2"/>
        <v>100</v>
      </c>
      <c r="K13" s="100">
        <v>8</v>
      </c>
      <c r="L13" s="13" t="s">
        <v>26</v>
      </c>
      <c r="M13" s="113"/>
      <c r="N13" s="113"/>
      <c r="O13" s="102" t="e">
        <f t="shared" si="3"/>
        <v>#DIV/0!</v>
      </c>
      <c r="P13" s="113"/>
      <c r="Q13" s="102" t="e">
        <f t="shared" si="4"/>
        <v>#DIV/0!</v>
      </c>
      <c r="R13" s="113"/>
      <c r="S13" s="102" t="e">
        <f t="shared" si="5"/>
        <v>#DIV/0!</v>
      </c>
    </row>
    <row r="14" spans="1:19" ht="14.25" customHeight="1">
      <c r="A14" s="100">
        <v>9</v>
      </c>
      <c r="B14" s="13" t="s">
        <v>27</v>
      </c>
      <c r="C14" s="105">
        <v>75</v>
      </c>
      <c r="D14" s="105">
        <v>69</v>
      </c>
      <c r="E14" s="102">
        <f t="shared" si="0"/>
        <v>92</v>
      </c>
      <c r="F14" s="105">
        <v>75</v>
      </c>
      <c r="G14" s="102">
        <f t="shared" si="1"/>
        <v>100</v>
      </c>
      <c r="H14" s="105">
        <v>75</v>
      </c>
      <c r="I14" s="102">
        <f t="shared" si="2"/>
        <v>100</v>
      </c>
      <c r="K14" s="100">
        <v>9</v>
      </c>
      <c r="L14" s="13" t="s">
        <v>27</v>
      </c>
      <c r="M14" s="105"/>
      <c r="N14" s="105"/>
      <c r="O14" s="102" t="e">
        <f t="shared" si="3"/>
        <v>#DIV/0!</v>
      </c>
      <c r="P14" s="105"/>
      <c r="Q14" s="102" t="e">
        <f t="shared" si="4"/>
        <v>#DIV/0!</v>
      </c>
      <c r="R14" s="105"/>
      <c r="S14" s="102" t="e">
        <f t="shared" si="5"/>
        <v>#DIV/0!</v>
      </c>
    </row>
    <row r="15" spans="1:19" ht="14.25" customHeight="1">
      <c r="A15" s="100">
        <v>10</v>
      </c>
      <c r="B15" s="13" t="s">
        <v>28</v>
      </c>
      <c r="C15" s="105">
        <v>84</v>
      </c>
      <c r="D15" s="105">
        <v>84</v>
      </c>
      <c r="E15" s="102">
        <f t="shared" si="0"/>
        <v>100</v>
      </c>
      <c r="F15" s="105">
        <v>84</v>
      </c>
      <c r="G15" s="102">
        <f t="shared" si="1"/>
        <v>100</v>
      </c>
      <c r="H15" s="105">
        <v>83</v>
      </c>
      <c r="I15" s="102">
        <f t="shared" si="2"/>
        <v>98.80952380952381</v>
      </c>
      <c r="K15" s="100">
        <v>10</v>
      </c>
      <c r="L15" s="13" t="s">
        <v>28</v>
      </c>
      <c r="M15" s="105">
        <v>161</v>
      </c>
      <c r="N15" s="105">
        <v>161</v>
      </c>
      <c r="O15" s="102">
        <f t="shared" si="3"/>
        <v>100</v>
      </c>
      <c r="P15" s="105">
        <v>161</v>
      </c>
      <c r="Q15" s="102">
        <f t="shared" si="4"/>
        <v>100</v>
      </c>
      <c r="R15" s="105">
        <v>161</v>
      </c>
      <c r="S15" s="102">
        <f t="shared" si="5"/>
        <v>100</v>
      </c>
    </row>
    <row r="16" spans="1:19" ht="14.25" customHeight="1" thickBot="1">
      <c r="A16" s="100">
        <v>11</v>
      </c>
      <c r="B16" s="13" t="s">
        <v>29</v>
      </c>
      <c r="C16" s="105">
        <v>75</v>
      </c>
      <c r="D16" s="105">
        <v>75</v>
      </c>
      <c r="E16" s="102">
        <f t="shared" si="0"/>
        <v>100</v>
      </c>
      <c r="F16" s="105">
        <v>75</v>
      </c>
      <c r="G16" s="102">
        <f t="shared" si="1"/>
        <v>100</v>
      </c>
      <c r="H16" s="105">
        <v>75</v>
      </c>
      <c r="I16" s="102">
        <f t="shared" si="2"/>
        <v>100</v>
      </c>
      <c r="K16" s="100">
        <v>11</v>
      </c>
      <c r="L16" s="13" t="s">
        <v>29</v>
      </c>
      <c r="M16" s="105">
        <v>157</v>
      </c>
      <c r="N16" s="105">
        <v>157</v>
      </c>
      <c r="O16" s="102">
        <f t="shared" si="3"/>
        <v>100</v>
      </c>
      <c r="P16" s="105">
        <v>157</v>
      </c>
      <c r="Q16" s="102">
        <f t="shared" si="4"/>
        <v>100</v>
      </c>
      <c r="R16" s="105">
        <v>157</v>
      </c>
      <c r="S16" s="102">
        <f t="shared" si="5"/>
        <v>100</v>
      </c>
    </row>
    <row r="17" spans="1:26" ht="14.25" customHeight="1" thickBot="1">
      <c r="A17" s="100">
        <v>12</v>
      </c>
      <c r="B17" s="13" t="s">
        <v>30</v>
      </c>
      <c r="C17" s="114">
        <v>52</v>
      </c>
      <c r="D17" s="114">
        <v>52</v>
      </c>
      <c r="E17" s="102">
        <f t="shared" si="0"/>
        <v>100</v>
      </c>
      <c r="F17" s="114">
        <v>52</v>
      </c>
      <c r="G17" s="102">
        <f t="shared" si="1"/>
        <v>100</v>
      </c>
      <c r="H17" s="114">
        <v>52</v>
      </c>
      <c r="I17" s="102">
        <f t="shared" si="2"/>
        <v>100</v>
      </c>
      <c r="K17" s="100">
        <v>12</v>
      </c>
      <c r="L17" s="13" t="s">
        <v>30</v>
      </c>
      <c r="M17" s="114">
        <v>111</v>
      </c>
      <c r="N17" s="114">
        <v>111</v>
      </c>
      <c r="O17" s="102">
        <f t="shared" si="3"/>
        <v>99.999999999999986</v>
      </c>
      <c r="P17" s="113">
        <v>111</v>
      </c>
      <c r="Q17" s="102">
        <f t="shared" si="4"/>
        <v>99.999999999999986</v>
      </c>
      <c r="R17" s="113">
        <v>111</v>
      </c>
      <c r="S17" s="102">
        <f t="shared" si="5"/>
        <v>99.999999999999986</v>
      </c>
    </row>
    <row r="18" spans="1:26" ht="14.25" customHeight="1">
      <c r="A18" s="100">
        <v>13</v>
      </c>
      <c r="B18" s="13" t="s">
        <v>31</v>
      </c>
      <c r="C18" s="105">
        <v>39</v>
      </c>
      <c r="D18" s="105">
        <v>39</v>
      </c>
      <c r="E18" s="102">
        <f t="shared" si="0"/>
        <v>100</v>
      </c>
      <c r="F18" s="105">
        <v>39</v>
      </c>
      <c r="G18" s="102">
        <f t="shared" si="1"/>
        <v>100</v>
      </c>
      <c r="H18" s="105">
        <v>39</v>
      </c>
      <c r="I18" s="102">
        <f t="shared" si="2"/>
        <v>100</v>
      </c>
      <c r="K18" s="100">
        <v>13</v>
      </c>
      <c r="L18" s="13" t="s">
        <v>31</v>
      </c>
      <c r="M18" s="105">
        <v>89</v>
      </c>
      <c r="N18" s="105">
        <v>89</v>
      </c>
      <c r="O18" s="102">
        <f t="shared" si="3"/>
        <v>100</v>
      </c>
      <c r="P18" s="105">
        <v>89</v>
      </c>
      <c r="Q18" s="102">
        <f t="shared" si="4"/>
        <v>100</v>
      </c>
      <c r="R18" s="105">
        <v>89</v>
      </c>
      <c r="S18" s="102">
        <f t="shared" si="5"/>
        <v>100</v>
      </c>
    </row>
    <row r="19" spans="1:26" ht="14.25" customHeight="1">
      <c r="A19" s="100">
        <v>14</v>
      </c>
      <c r="B19" s="13" t="s">
        <v>32</v>
      </c>
      <c r="C19" s="105">
        <v>48</v>
      </c>
      <c r="D19" s="105">
        <v>47</v>
      </c>
      <c r="E19" s="102">
        <f t="shared" si="0"/>
        <v>97.916666666666671</v>
      </c>
      <c r="F19" s="105">
        <v>48</v>
      </c>
      <c r="G19" s="102">
        <f t="shared" si="1"/>
        <v>100</v>
      </c>
      <c r="H19" s="105">
        <v>48</v>
      </c>
      <c r="I19" s="102">
        <f t="shared" si="2"/>
        <v>100</v>
      </c>
      <c r="K19" s="100">
        <v>14</v>
      </c>
      <c r="L19" s="13" t="s">
        <v>32</v>
      </c>
      <c r="M19" s="105">
        <v>95</v>
      </c>
      <c r="N19" s="105">
        <v>95</v>
      </c>
      <c r="O19" s="102">
        <f t="shared" si="3"/>
        <v>100</v>
      </c>
      <c r="P19" s="105">
        <v>95</v>
      </c>
      <c r="Q19" s="102">
        <f t="shared" si="4"/>
        <v>100</v>
      </c>
      <c r="R19" s="105">
        <v>95</v>
      </c>
      <c r="S19" s="102">
        <f t="shared" si="5"/>
        <v>100</v>
      </c>
    </row>
    <row r="20" spans="1:26" ht="14.25" customHeight="1">
      <c r="A20" s="100">
        <v>15</v>
      </c>
      <c r="B20" s="13" t="s">
        <v>33</v>
      </c>
      <c r="C20" s="105">
        <v>53</v>
      </c>
      <c r="D20" s="105">
        <v>53</v>
      </c>
      <c r="E20" s="102">
        <f t="shared" si="0"/>
        <v>100</v>
      </c>
      <c r="F20" s="105">
        <v>53</v>
      </c>
      <c r="G20" s="102">
        <f t="shared" si="1"/>
        <v>100</v>
      </c>
      <c r="H20" s="105">
        <v>53</v>
      </c>
      <c r="I20" s="102">
        <f t="shared" si="2"/>
        <v>100</v>
      </c>
      <c r="K20" s="100">
        <v>15</v>
      </c>
      <c r="L20" s="13" t="s">
        <v>33</v>
      </c>
      <c r="M20" s="105"/>
      <c r="N20" s="105"/>
      <c r="O20" s="102" t="e">
        <f t="shared" si="3"/>
        <v>#DIV/0!</v>
      </c>
      <c r="P20" s="105"/>
      <c r="Q20" s="102" t="e">
        <f t="shared" si="4"/>
        <v>#DIV/0!</v>
      </c>
      <c r="R20" s="105"/>
      <c r="S20" s="102" t="e">
        <f t="shared" si="5"/>
        <v>#DIV/0!</v>
      </c>
    </row>
    <row r="21" spans="1:26" ht="14.25" customHeight="1" thickBot="1">
      <c r="A21" s="100">
        <v>16</v>
      </c>
      <c r="B21" s="13" t="s">
        <v>34</v>
      </c>
      <c r="C21" s="105">
        <v>55</v>
      </c>
      <c r="D21" s="105">
        <v>55</v>
      </c>
      <c r="E21" s="102">
        <f t="shared" si="0"/>
        <v>99.999999999999986</v>
      </c>
      <c r="F21" s="105">
        <v>55</v>
      </c>
      <c r="G21" s="102">
        <f t="shared" si="1"/>
        <v>99.999999999999986</v>
      </c>
      <c r="H21" s="105">
        <v>55</v>
      </c>
      <c r="I21" s="102">
        <f t="shared" si="2"/>
        <v>99.999999999999986</v>
      </c>
      <c r="K21" s="100">
        <v>16</v>
      </c>
      <c r="L21" s="13" t="s">
        <v>34</v>
      </c>
      <c r="M21" s="105"/>
      <c r="N21" s="105"/>
      <c r="O21" s="102" t="e">
        <f t="shared" si="3"/>
        <v>#DIV/0!</v>
      </c>
      <c r="P21" s="105"/>
      <c r="Q21" s="102" t="e">
        <f t="shared" si="4"/>
        <v>#DIV/0!</v>
      </c>
      <c r="R21" s="105"/>
      <c r="S21" s="102" t="e">
        <f t="shared" si="5"/>
        <v>#DIV/0!</v>
      </c>
    </row>
    <row r="22" spans="1:26" ht="14.25" customHeight="1" thickBot="1">
      <c r="A22" s="100">
        <v>17</v>
      </c>
      <c r="B22" s="13" t="s">
        <v>35</v>
      </c>
      <c r="C22" s="113">
        <v>46</v>
      </c>
      <c r="D22" s="113">
        <v>45</v>
      </c>
      <c r="E22" s="102">
        <f t="shared" si="0"/>
        <v>97.826086956521735</v>
      </c>
      <c r="F22" s="113">
        <v>46</v>
      </c>
      <c r="G22" s="102">
        <f t="shared" si="1"/>
        <v>100</v>
      </c>
      <c r="H22" s="113">
        <v>46</v>
      </c>
      <c r="I22" s="102">
        <f t="shared" si="2"/>
        <v>100</v>
      </c>
      <c r="K22" s="100">
        <v>17</v>
      </c>
      <c r="L22" s="13" t="s">
        <v>35</v>
      </c>
      <c r="M22" s="113">
        <v>88</v>
      </c>
      <c r="N22" s="113">
        <v>86</v>
      </c>
      <c r="O22" s="102">
        <f t="shared" si="3"/>
        <v>97.727272727272734</v>
      </c>
      <c r="P22" s="113">
        <v>88</v>
      </c>
      <c r="Q22" s="102">
        <f t="shared" si="4"/>
        <v>100</v>
      </c>
      <c r="R22" s="113">
        <v>88</v>
      </c>
      <c r="S22" s="102">
        <f t="shared" si="5"/>
        <v>100</v>
      </c>
    </row>
    <row r="23" spans="1:26" ht="14.25" customHeight="1" thickBot="1">
      <c r="A23" s="100">
        <v>18</v>
      </c>
      <c r="B23" s="13" t="s">
        <v>36</v>
      </c>
      <c r="C23" s="115">
        <v>97</v>
      </c>
      <c r="D23" s="116">
        <v>95</v>
      </c>
      <c r="E23" s="117">
        <v>97.94</v>
      </c>
      <c r="F23" s="116">
        <v>97</v>
      </c>
      <c r="G23" s="118">
        <v>100</v>
      </c>
      <c r="H23" s="116">
        <v>97</v>
      </c>
      <c r="I23" s="102">
        <f t="shared" si="2"/>
        <v>100</v>
      </c>
      <c r="K23" s="100">
        <v>18</v>
      </c>
      <c r="L23" s="13" t="s">
        <v>36</v>
      </c>
      <c r="M23" s="105"/>
      <c r="N23" s="105"/>
      <c r="O23" s="102" t="e">
        <f t="shared" si="3"/>
        <v>#DIV/0!</v>
      </c>
      <c r="P23" s="105"/>
      <c r="Q23" s="102" t="e">
        <f t="shared" si="4"/>
        <v>#DIV/0!</v>
      </c>
      <c r="R23" s="105"/>
      <c r="S23" s="102" t="e">
        <f t="shared" si="5"/>
        <v>#DIV/0!</v>
      </c>
    </row>
    <row r="24" spans="1:26" ht="14.25" customHeight="1" thickBot="1">
      <c r="A24" s="119">
        <v>19</v>
      </c>
      <c r="B24" s="74" t="s">
        <v>37</v>
      </c>
      <c r="C24" s="120">
        <v>41</v>
      </c>
      <c r="D24" s="120">
        <v>41</v>
      </c>
      <c r="E24" s="121">
        <f t="shared" ref="E24:E27" si="6">D24/C24%</f>
        <v>100</v>
      </c>
      <c r="F24" s="120">
        <v>41</v>
      </c>
      <c r="G24" s="121">
        <f t="shared" ref="G24:G27" si="7">F24/C24%</f>
        <v>100</v>
      </c>
      <c r="H24" s="120">
        <v>41</v>
      </c>
      <c r="I24" s="121">
        <f t="shared" si="2"/>
        <v>100</v>
      </c>
      <c r="J24" s="122"/>
      <c r="K24" s="119">
        <v>19</v>
      </c>
      <c r="L24" s="74" t="s">
        <v>37</v>
      </c>
      <c r="M24" s="123"/>
      <c r="N24" s="123"/>
      <c r="O24" s="121" t="e">
        <f t="shared" si="3"/>
        <v>#DIV/0!</v>
      </c>
      <c r="P24" s="123"/>
      <c r="Q24" s="121" t="e">
        <f t="shared" si="4"/>
        <v>#DIV/0!</v>
      </c>
      <c r="R24" s="123"/>
      <c r="S24" s="121" t="e">
        <f t="shared" si="5"/>
        <v>#DIV/0!</v>
      </c>
      <c r="T24" s="122"/>
      <c r="U24" s="122"/>
      <c r="V24" s="122"/>
      <c r="W24" s="122"/>
      <c r="X24" s="122"/>
      <c r="Y24" s="122"/>
      <c r="Z24" s="122"/>
    </row>
    <row r="25" spans="1:26" ht="14.25" customHeight="1" thickBot="1">
      <c r="A25" s="100">
        <v>20</v>
      </c>
      <c r="B25" s="13" t="s">
        <v>38</v>
      </c>
      <c r="C25" s="105">
        <v>37</v>
      </c>
      <c r="D25" s="105">
        <v>35</v>
      </c>
      <c r="E25" s="102">
        <f t="shared" si="6"/>
        <v>94.594594594594597</v>
      </c>
      <c r="F25" s="105">
        <v>37</v>
      </c>
      <c r="G25" s="102">
        <f t="shared" si="7"/>
        <v>100</v>
      </c>
      <c r="H25" s="105">
        <v>37</v>
      </c>
      <c r="I25" s="102">
        <f t="shared" si="2"/>
        <v>100</v>
      </c>
      <c r="K25" s="100">
        <v>20</v>
      </c>
      <c r="L25" s="13" t="s">
        <v>38</v>
      </c>
      <c r="M25" s="105"/>
      <c r="N25" s="105"/>
      <c r="O25" s="102" t="e">
        <f t="shared" si="3"/>
        <v>#DIV/0!</v>
      </c>
      <c r="P25" s="105"/>
      <c r="Q25" s="102" t="e">
        <f t="shared" si="4"/>
        <v>#DIV/0!</v>
      </c>
      <c r="R25" s="105"/>
      <c r="S25" s="102" t="e">
        <f t="shared" si="5"/>
        <v>#DIV/0!</v>
      </c>
    </row>
    <row r="26" spans="1:26" ht="14.25" customHeight="1" thickBot="1">
      <c r="A26" s="100">
        <v>21</v>
      </c>
      <c r="B26" s="13" t="s">
        <v>39</v>
      </c>
      <c r="C26" s="113">
        <v>33</v>
      </c>
      <c r="D26" s="113">
        <v>33</v>
      </c>
      <c r="E26" s="102">
        <f t="shared" si="6"/>
        <v>100</v>
      </c>
      <c r="F26" s="113">
        <v>33</v>
      </c>
      <c r="G26" s="102">
        <f t="shared" si="7"/>
        <v>100</v>
      </c>
      <c r="H26" s="113">
        <v>33</v>
      </c>
      <c r="I26" s="102">
        <f t="shared" si="2"/>
        <v>100</v>
      </c>
      <c r="K26" s="100">
        <v>21</v>
      </c>
      <c r="L26" s="13" t="s">
        <v>39</v>
      </c>
      <c r="M26" s="113"/>
      <c r="N26" s="113"/>
      <c r="O26" s="102" t="e">
        <f t="shared" si="3"/>
        <v>#DIV/0!</v>
      </c>
      <c r="P26" s="113"/>
      <c r="Q26" s="102" t="e">
        <f t="shared" si="4"/>
        <v>#DIV/0!</v>
      </c>
      <c r="R26" s="113"/>
      <c r="S26" s="102" t="e">
        <f t="shared" si="5"/>
        <v>#DIV/0!</v>
      </c>
    </row>
    <row r="27" spans="1:26" ht="14.25" customHeight="1">
      <c r="A27" s="100">
        <v>22</v>
      </c>
      <c r="B27" s="13" t="s">
        <v>40</v>
      </c>
      <c r="C27" s="105">
        <v>37</v>
      </c>
      <c r="D27" s="105">
        <v>36</v>
      </c>
      <c r="E27" s="102">
        <f t="shared" si="6"/>
        <v>97.297297297297305</v>
      </c>
      <c r="F27" s="105">
        <v>37</v>
      </c>
      <c r="G27" s="102">
        <f t="shared" si="7"/>
        <v>100</v>
      </c>
      <c r="H27" s="105">
        <v>37</v>
      </c>
      <c r="I27" s="102">
        <f t="shared" si="2"/>
        <v>100</v>
      </c>
      <c r="K27" s="100">
        <v>22</v>
      </c>
      <c r="L27" s="13" t="s">
        <v>40</v>
      </c>
      <c r="M27" s="105"/>
      <c r="N27" s="105"/>
      <c r="O27" s="102" t="e">
        <f t="shared" si="3"/>
        <v>#DIV/0!</v>
      </c>
      <c r="P27" s="105"/>
      <c r="Q27" s="102" t="e">
        <f t="shared" si="4"/>
        <v>#DIV/0!</v>
      </c>
      <c r="R27" s="105"/>
      <c r="S27" s="102" t="e">
        <f t="shared" si="5"/>
        <v>#DIV/0!</v>
      </c>
    </row>
    <row r="28" spans="1:26" ht="14.25" customHeight="1">
      <c r="A28" s="100">
        <v>23</v>
      </c>
      <c r="B28" s="13" t="s">
        <v>41</v>
      </c>
      <c r="C28" s="108">
        <v>74</v>
      </c>
      <c r="D28" s="109">
        <v>74</v>
      </c>
      <c r="E28" s="124">
        <v>100</v>
      </c>
      <c r="F28" s="109">
        <v>74</v>
      </c>
      <c r="G28" s="124">
        <v>100</v>
      </c>
      <c r="H28" s="109">
        <v>74</v>
      </c>
      <c r="I28" s="124">
        <v>100</v>
      </c>
      <c r="K28" s="100">
        <v>23</v>
      </c>
      <c r="L28" s="13" t="s">
        <v>41</v>
      </c>
      <c r="M28" s="105"/>
      <c r="N28" s="105"/>
      <c r="O28" s="102" t="e">
        <f t="shared" si="3"/>
        <v>#DIV/0!</v>
      </c>
      <c r="P28" s="105"/>
      <c r="Q28" s="102" t="e">
        <f t="shared" si="4"/>
        <v>#DIV/0!</v>
      </c>
      <c r="R28" s="105"/>
      <c r="S28" s="102" t="e">
        <f t="shared" si="5"/>
        <v>#DIV/0!</v>
      </c>
    </row>
    <row r="29" spans="1:26" ht="14.25" customHeight="1" thickBot="1">
      <c r="A29" s="100">
        <v>24</v>
      </c>
      <c r="B29" s="13" t="s">
        <v>42</v>
      </c>
      <c r="C29" s="105">
        <v>62</v>
      </c>
      <c r="D29" s="105">
        <v>62</v>
      </c>
      <c r="E29" s="102">
        <f t="shared" ref="E29:E33" si="8">D29/C29%</f>
        <v>100</v>
      </c>
      <c r="F29" s="105">
        <v>62</v>
      </c>
      <c r="G29" s="102">
        <f t="shared" ref="G29:G33" si="9">F29/C29%</f>
        <v>100</v>
      </c>
      <c r="H29" s="105">
        <v>62</v>
      </c>
      <c r="I29" s="102">
        <f t="shared" ref="I29:I33" si="10">H29/C29%</f>
        <v>100</v>
      </c>
      <c r="K29" s="100">
        <v>24</v>
      </c>
      <c r="L29" s="13" t="s">
        <v>42</v>
      </c>
      <c r="M29" s="105"/>
      <c r="N29" s="105"/>
      <c r="O29" s="102" t="e">
        <f t="shared" si="3"/>
        <v>#DIV/0!</v>
      </c>
      <c r="P29" s="105"/>
      <c r="Q29" s="102" t="e">
        <f t="shared" si="4"/>
        <v>#DIV/0!</v>
      </c>
      <c r="R29" s="105"/>
      <c r="S29" s="102" t="e">
        <f t="shared" si="5"/>
        <v>#DIV/0!</v>
      </c>
    </row>
    <row r="30" spans="1:26" ht="14.25" customHeight="1" thickBot="1">
      <c r="A30" s="100">
        <v>25</v>
      </c>
      <c r="B30" s="13" t="s">
        <v>43</v>
      </c>
      <c r="C30" s="125">
        <v>34</v>
      </c>
      <c r="D30" s="125">
        <v>33</v>
      </c>
      <c r="E30" s="102">
        <f t="shared" si="8"/>
        <v>97.058823529411754</v>
      </c>
      <c r="F30" s="125">
        <v>34</v>
      </c>
      <c r="G30" s="102">
        <f t="shared" si="9"/>
        <v>99.999999999999986</v>
      </c>
      <c r="H30" s="125">
        <v>34</v>
      </c>
      <c r="I30" s="102">
        <f t="shared" si="10"/>
        <v>99.999999999999986</v>
      </c>
      <c r="K30" s="100">
        <v>25</v>
      </c>
      <c r="L30" s="13" t="s">
        <v>43</v>
      </c>
      <c r="M30" s="125"/>
      <c r="N30" s="125"/>
      <c r="O30" s="102" t="e">
        <f t="shared" si="3"/>
        <v>#DIV/0!</v>
      </c>
      <c r="P30" s="125"/>
      <c r="Q30" s="102" t="e">
        <f t="shared" si="4"/>
        <v>#DIV/0!</v>
      </c>
      <c r="R30" s="125"/>
      <c r="S30" s="102" t="e">
        <f t="shared" si="5"/>
        <v>#DIV/0!</v>
      </c>
    </row>
    <row r="31" spans="1:26" ht="14.25" customHeight="1">
      <c r="A31" s="100">
        <v>26</v>
      </c>
      <c r="B31" s="13" t="s">
        <v>44</v>
      </c>
      <c r="C31" s="105">
        <v>64</v>
      </c>
      <c r="D31" s="105">
        <v>64</v>
      </c>
      <c r="E31" s="102">
        <f t="shared" si="8"/>
        <v>100</v>
      </c>
      <c r="F31" s="105">
        <v>64</v>
      </c>
      <c r="G31" s="102">
        <f t="shared" si="9"/>
        <v>100</v>
      </c>
      <c r="H31" s="105">
        <v>64</v>
      </c>
      <c r="I31" s="102">
        <f t="shared" si="10"/>
        <v>100</v>
      </c>
      <c r="K31" s="100">
        <v>26</v>
      </c>
      <c r="L31" s="13" t="s">
        <v>44</v>
      </c>
      <c r="M31" s="105"/>
      <c r="N31" s="105"/>
      <c r="O31" s="102" t="e">
        <f t="shared" si="3"/>
        <v>#DIV/0!</v>
      </c>
      <c r="P31" s="105"/>
      <c r="Q31" s="102" t="e">
        <f t="shared" si="4"/>
        <v>#DIV/0!</v>
      </c>
      <c r="R31" s="105"/>
      <c r="S31" s="102" t="e">
        <f t="shared" si="5"/>
        <v>#DIV/0!</v>
      </c>
    </row>
    <row r="32" spans="1:26" ht="14.25" customHeight="1">
      <c r="A32" s="100">
        <v>27</v>
      </c>
      <c r="B32" s="13" t="s">
        <v>45</v>
      </c>
      <c r="C32" s="105">
        <v>49</v>
      </c>
      <c r="D32" s="105">
        <v>46</v>
      </c>
      <c r="E32" s="102">
        <f t="shared" si="8"/>
        <v>93.877551020408163</v>
      </c>
      <c r="F32" s="105">
        <v>49</v>
      </c>
      <c r="G32" s="102">
        <f t="shared" si="9"/>
        <v>100</v>
      </c>
      <c r="H32" s="105">
        <v>49</v>
      </c>
      <c r="I32" s="102">
        <f t="shared" si="10"/>
        <v>100</v>
      </c>
      <c r="K32" s="100">
        <v>27</v>
      </c>
      <c r="L32" s="13" t="s">
        <v>45</v>
      </c>
      <c r="M32" s="105"/>
      <c r="N32" s="105"/>
      <c r="O32" s="102" t="e">
        <f t="shared" si="3"/>
        <v>#DIV/0!</v>
      </c>
      <c r="P32" s="105"/>
      <c r="Q32" s="102" t="e">
        <f t="shared" si="4"/>
        <v>#DIV/0!</v>
      </c>
      <c r="R32" s="105"/>
      <c r="S32" s="102" t="e">
        <f t="shared" si="5"/>
        <v>#DIV/0!</v>
      </c>
    </row>
    <row r="33" spans="1:19" ht="14.25" customHeight="1">
      <c r="A33" s="332" t="s">
        <v>12</v>
      </c>
      <c r="B33" s="333"/>
      <c r="C33" s="105">
        <f t="shared" ref="C33:D33" si="11">SUM(C6:C32)</f>
        <v>1547</v>
      </c>
      <c r="D33" s="105">
        <f t="shared" si="11"/>
        <v>1509</v>
      </c>
      <c r="E33" s="102">
        <f t="shared" si="8"/>
        <v>97.543632837750479</v>
      </c>
      <c r="F33" s="105">
        <f>SUM(F6:F32)</f>
        <v>1546</v>
      </c>
      <c r="G33" s="102">
        <f t="shared" si="9"/>
        <v>99.935358758888171</v>
      </c>
      <c r="H33" s="105">
        <f>SUM(H6:H32)</f>
        <v>1545</v>
      </c>
      <c r="I33" s="102">
        <f t="shared" si="10"/>
        <v>99.870717517776342</v>
      </c>
      <c r="K33" s="332" t="s">
        <v>12</v>
      </c>
      <c r="L33" s="333"/>
      <c r="M33" s="105">
        <f t="shared" ref="M33:N33" si="12">SUM(M6:M32)</f>
        <v>701</v>
      </c>
      <c r="N33" s="105">
        <f t="shared" si="12"/>
        <v>699</v>
      </c>
      <c r="O33" s="102">
        <f t="shared" si="3"/>
        <v>99.714693295292449</v>
      </c>
      <c r="P33" s="105">
        <f>SUM(P6:P32)</f>
        <v>701</v>
      </c>
      <c r="Q33" s="102">
        <f t="shared" si="4"/>
        <v>100</v>
      </c>
      <c r="R33" s="105">
        <f>SUM(R6:R32)</f>
        <v>701</v>
      </c>
      <c r="S33" s="102">
        <f t="shared" si="5"/>
        <v>100</v>
      </c>
    </row>
    <row r="34" spans="1:19" ht="14.25" customHeight="1"/>
    <row r="35" spans="1:19" ht="14.25" customHeight="1">
      <c r="A35" s="341" t="s">
        <v>60</v>
      </c>
      <c r="B35" s="317"/>
      <c r="C35" s="317"/>
      <c r="D35" s="317"/>
      <c r="E35" s="317"/>
      <c r="F35" s="317"/>
      <c r="G35" s="317"/>
      <c r="H35" s="317"/>
      <c r="I35" s="317"/>
      <c r="K35" s="341" t="s">
        <v>60</v>
      </c>
      <c r="L35" s="317"/>
      <c r="M35" s="317"/>
      <c r="N35" s="317"/>
      <c r="O35" s="317"/>
      <c r="P35" s="317"/>
      <c r="Q35" s="317"/>
      <c r="R35" s="317"/>
      <c r="S35" s="317"/>
    </row>
    <row r="36" spans="1:19" ht="14.25" customHeight="1">
      <c r="A36" s="342" t="s">
        <v>47</v>
      </c>
      <c r="B36" s="317"/>
      <c r="C36" s="317"/>
      <c r="D36" s="317"/>
      <c r="E36" s="317"/>
      <c r="F36" s="317"/>
      <c r="G36" s="317"/>
      <c r="H36" s="317"/>
      <c r="I36" s="317"/>
      <c r="K36" s="342" t="s">
        <v>56</v>
      </c>
      <c r="L36" s="317"/>
      <c r="M36" s="317"/>
      <c r="N36" s="317"/>
      <c r="O36" s="317"/>
      <c r="P36" s="317"/>
      <c r="Q36" s="317"/>
      <c r="R36" s="317"/>
      <c r="S36" s="317"/>
    </row>
    <row r="37" spans="1:19" ht="14.25" customHeight="1">
      <c r="B37" s="5" t="s">
        <v>1</v>
      </c>
      <c r="H37" s="5" t="s">
        <v>61</v>
      </c>
      <c r="L37" s="5" t="s">
        <v>1</v>
      </c>
      <c r="R37" s="5" t="s">
        <v>61</v>
      </c>
    </row>
    <row r="38" spans="1:19" ht="14.25" customHeight="1">
      <c r="A38" s="337" t="s">
        <v>2</v>
      </c>
      <c r="B38" s="337" t="s">
        <v>3</v>
      </c>
      <c r="C38" s="337" t="s">
        <v>62</v>
      </c>
      <c r="D38" s="339" t="s">
        <v>63</v>
      </c>
      <c r="E38" s="333"/>
      <c r="F38" s="340" t="s">
        <v>64</v>
      </c>
      <c r="G38" s="333"/>
      <c r="H38" s="340" t="s">
        <v>65</v>
      </c>
      <c r="I38" s="333"/>
      <c r="K38" s="337" t="s">
        <v>2</v>
      </c>
      <c r="L38" s="337" t="s">
        <v>3</v>
      </c>
      <c r="M38" s="337" t="s">
        <v>62</v>
      </c>
      <c r="N38" s="339" t="s">
        <v>63</v>
      </c>
      <c r="O38" s="333"/>
      <c r="P38" s="340" t="s">
        <v>64</v>
      </c>
      <c r="Q38" s="333"/>
      <c r="R38" s="340" t="s">
        <v>65</v>
      </c>
      <c r="S38" s="333"/>
    </row>
    <row r="39" spans="1:19" ht="14.25" customHeight="1">
      <c r="A39" s="338"/>
      <c r="B39" s="338"/>
      <c r="C39" s="338"/>
      <c r="D39" s="99" t="s">
        <v>66</v>
      </c>
      <c r="E39" s="100" t="s">
        <v>67</v>
      </c>
      <c r="F39" s="99" t="s">
        <v>66</v>
      </c>
      <c r="G39" s="99" t="s">
        <v>67</v>
      </c>
      <c r="H39" s="99" t="s">
        <v>66</v>
      </c>
      <c r="I39" s="99" t="s">
        <v>67</v>
      </c>
      <c r="K39" s="338"/>
      <c r="L39" s="338"/>
      <c r="M39" s="338"/>
      <c r="N39" s="99" t="s">
        <v>66</v>
      </c>
      <c r="O39" s="100" t="s">
        <v>67</v>
      </c>
      <c r="P39" s="99" t="s">
        <v>66</v>
      </c>
      <c r="Q39" s="99" t="s">
        <v>67</v>
      </c>
      <c r="R39" s="99" t="s">
        <v>66</v>
      </c>
      <c r="S39" s="99" t="s">
        <v>67</v>
      </c>
    </row>
    <row r="40" spans="1:19" ht="14.25" customHeight="1" thickBot="1">
      <c r="A40" s="100">
        <v>1</v>
      </c>
      <c r="B40" s="13" t="s">
        <v>19</v>
      </c>
      <c r="C40" s="90">
        <v>108</v>
      </c>
      <c r="D40" s="101">
        <v>106</v>
      </c>
      <c r="E40" s="102">
        <f t="shared" ref="E40:E56" si="13">D40/C40%</f>
        <v>98.148148148148138</v>
      </c>
      <c r="F40" s="103">
        <v>108</v>
      </c>
      <c r="G40" s="102">
        <f t="shared" ref="G40:G56" si="14">F40/C40%</f>
        <v>100</v>
      </c>
      <c r="H40" s="103">
        <v>108</v>
      </c>
      <c r="I40" s="102">
        <f t="shared" ref="I40:I61" si="15">H40/C40%</f>
        <v>100</v>
      </c>
      <c r="K40" s="100">
        <v>1</v>
      </c>
      <c r="L40" s="13" t="s">
        <v>19</v>
      </c>
      <c r="M40" s="104"/>
      <c r="N40" s="103"/>
      <c r="O40" s="102" t="e">
        <f t="shared" ref="O40:O67" si="16">N40/M40%</f>
        <v>#DIV/0!</v>
      </c>
      <c r="P40" s="103"/>
      <c r="Q40" s="102" t="e">
        <f t="shared" ref="Q40:Q67" si="17">P40/M40%</f>
        <v>#DIV/0!</v>
      </c>
      <c r="R40" s="103"/>
      <c r="S40" s="102" t="e">
        <f t="shared" ref="S40:S67" si="18">R40/M40%</f>
        <v>#DIV/0!</v>
      </c>
    </row>
    <row r="41" spans="1:19" ht="14.25" customHeight="1" thickBot="1">
      <c r="A41" s="100">
        <v>2</v>
      </c>
      <c r="B41" s="13" t="s">
        <v>20</v>
      </c>
      <c r="C41" s="105">
        <v>154</v>
      </c>
      <c r="D41" s="106">
        <v>154</v>
      </c>
      <c r="E41" s="102">
        <f t="shared" si="13"/>
        <v>100</v>
      </c>
      <c r="F41" s="106">
        <v>154</v>
      </c>
      <c r="G41" s="102">
        <f t="shared" si="14"/>
        <v>100</v>
      </c>
      <c r="H41" s="106">
        <v>154</v>
      </c>
      <c r="I41" s="102">
        <f t="shared" si="15"/>
        <v>100</v>
      </c>
      <c r="K41" s="100">
        <v>2</v>
      </c>
      <c r="L41" s="13" t="s">
        <v>20</v>
      </c>
      <c r="M41" s="105"/>
      <c r="N41" s="106"/>
      <c r="O41" s="102" t="e">
        <f t="shared" si="16"/>
        <v>#DIV/0!</v>
      </c>
      <c r="P41" s="106"/>
      <c r="Q41" s="102" t="e">
        <f t="shared" si="17"/>
        <v>#DIV/0!</v>
      </c>
      <c r="R41" s="106"/>
      <c r="S41" s="102" t="e">
        <f t="shared" si="18"/>
        <v>#DIV/0!</v>
      </c>
    </row>
    <row r="42" spans="1:19" ht="14.25" customHeight="1">
      <c r="A42" s="100">
        <v>3</v>
      </c>
      <c r="B42" s="13" t="s">
        <v>21</v>
      </c>
      <c r="C42" s="107">
        <v>104</v>
      </c>
      <c r="D42" s="105">
        <v>104</v>
      </c>
      <c r="E42" s="102">
        <f t="shared" si="13"/>
        <v>100</v>
      </c>
      <c r="F42" s="105">
        <v>104</v>
      </c>
      <c r="G42" s="102">
        <f t="shared" si="14"/>
        <v>100</v>
      </c>
      <c r="H42" s="105">
        <v>104</v>
      </c>
      <c r="I42" s="102">
        <f t="shared" si="15"/>
        <v>100</v>
      </c>
      <c r="K42" s="100">
        <v>3</v>
      </c>
      <c r="L42" s="13" t="s">
        <v>21</v>
      </c>
      <c r="M42" s="107"/>
      <c r="N42" s="105"/>
      <c r="O42" s="102" t="e">
        <f t="shared" si="16"/>
        <v>#DIV/0!</v>
      </c>
      <c r="P42" s="105"/>
      <c r="Q42" s="102" t="e">
        <f t="shared" si="17"/>
        <v>#DIV/0!</v>
      </c>
      <c r="R42" s="105"/>
      <c r="S42" s="102" t="e">
        <f t="shared" si="18"/>
        <v>#DIV/0!</v>
      </c>
    </row>
    <row r="43" spans="1:19" ht="14.25" customHeight="1">
      <c r="A43" s="100">
        <v>4</v>
      </c>
      <c r="B43" s="13" t="s">
        <v>22</v>
      </c>
      <c r="C43" s="105">
        <v>93</v>
      </c>
      <c r="D43" s="105">
        <v>93</v>
      </c>
      <c r="E43" s="102">
        <f t="shared" si="13"/>
        <v>100</v>
      </c>
      <c r="F43" s="105">
        <v>93</v>
      </c>
      <c r="G43" s="102">
        <f t="shared" si="14"/>
        <v>100</v>
      </c>
      <c r="H43" s="105">
        <v>93</v>
      </c>
      <c r="I43" s="102">
        <f t="shared" si="15"/>
        <v>100</v>
      </c>
      <c r="K43" s="100">
        <v>4</v>
      </c>
      <c r="L43" s="13" t="s">
        <v>22</v>
      </c>
      <c r="M43" s="105"/>
      <c r="N43" s="105"/>
      <c r="O43" s="102" t="e">
        <f t="shared" si="16"/>
        <v>#DIV/0!</v>
      </c>
      <c r="P43" s="105"/>
      <c r="Q43" s="102" t="e">
        <f t="shared" si="17"/>
        <v>#DIV/0!</v>
      </c>
      <c r="R43" s="105"/>
      <c r="S43" s="102" t="e">
        <f t="shared" si="18"/>
        <v>#DIV/0!</v>
      </c>
    </row>
    <row r="44" spans="1:19" ht="14.25" customHeight="1">
      <c r="A44" s="100">
        <v>5</v>
      </c>
      <c r="B44" s="13" t="s">
        <v>23</v>
      </c>
      <c r="C44" s="105">
        <v>131</v>
      </c>
      <c r="D44" s="105">
        <v>131</v>
      </c>
      <c r="E44" s="102">
        <f t="shared" si="13"/>
        <v>100</v>
      </c>
      <c r="F44" s="105">
        <v>131</v>
      </c>
      <c r="G44" s="102">
        <f t="shared" si="14"/>
        <v>100</v>
      </c>
      <c r="H44" s="105">
        <v>131</v>
      </c>
      <c r="I44" s="102">
        <f t="shared" si="15"/>
        <v>100</v>
      </c>
      <c r="K44" s="100">
        <v>5</v>
      </c>
      <c r="L44" s="13" t="s">
        <v>23</v>
      </c>
      <c r="M44" s="105"/>
      <c r="N44" s="105"/>
      <c r="O44" s="102" t="e">
        <f t="shared" si="16"/>
        <v>#DIV/0!</v>
      </c>
      <c r="P44" s="105"/>
      <c r="Q44" s="102" t="e">
        <f t="shared" si="17"/>
        <v>#DIV/0!</v>
      </c>
      <c r="R44" s="105"/>
      <c r="S44" s="102" t="e">
        <f t="shared" si="18"/>
        <v>#DIV/0!</v>
      </c>
    </row>
    <row r="45" spans="1:19" ht="14.25" customHeight="1">
      <c r="A45" s="100">
        <v>6</v>
      </c>
      <c r="B45" s="13" t="s">
        <v>24</v>
      </c>
      <c r="C45" s="105">
        <v>124</v>
      </c>
      <c r="D45" s="105">
        <v>99</v>
      </c>
      <c r="E45" s="102">
        <f t="shared" si="13"/>
        <v>79.838709677419359</v>
      </c>
      <c r="F45" s="105">
        <v>124</v>
      </c>
      <c r="G45" s="102">
        <f t="shared" si="14"/>
        <v>100</v>
      </c>
      <c r="H45" s="105">
        <v>124</v>
      </c>
      <c r="I45" s="102">
        <f t="shared" si="15"/>
        <v>100</v>
      </c>
      <c r="K45" s="100">
        <v>6</v>
      </c>
      <c r="L45" s="13" t="s">
        <v>24</v>
      </c>
      <c r="M45" s="105"/>
      <c r="N45" s="105"/>
      <c r="O45" s="102" t="e">
        <f t="shared" si="16"/>
        <v>#DIV/0!</v>
      </c>
      <c r="P45" s="105"/>
      <c r="Q45" s="102" t="e">
        <f t="shared" si="17"/>
        <v>#DIV/0!</v>
      </c>
      <c r="R45" s="105"/>
      <c r="S45" s="102" t="e">
        <f t="shared" si="18"/>
        <v>#DIV/0!</v>
      </c>
    </row>
    <row r="46" spans="1:19" ht="14.25" customHeight="1" thickBot="1">
      <c r="A46" s="100">
        <v>7</v>
      </c>
      <c r="B46" s="13" t="s">
        <v>25</v>
      </c>
      <c r="C46" s="110">
        <v>107</v>
      </c>
      <c r="D46" s="111">
        <v>106</v>
      </c>
      <c r="E46" s="102">
        <f t="shared" si="13"/>
        <v>99.065420560747654</v>
      </c>
      <c r="F46" s="105">
        <v>106</v>
      </c>
      <c r="G46" s="102">
        <f t="shared" si="14"/>
        <v>99.065420560747654</v>
      </c>
      <c r="H46" s="105">
        <v>106</v>
      </c>
      <c r="I46" s="102">
        <f t="shared" si="15"/>
        <v>99.065420560747654</v>
      </c>
      <c r="K46" s="100">
        <v>7</v>
      </c>
      <c r="L46" s="13" t="s">
        <v>25</v>
      </c>
      <c r="M46" s="105"/>
      <c r="N46" s="105"/>
      <c r="O46" s="102" t="e">
        <f t="shared" si="16"/>
        <v>#DIV/0!</v>
      </c>
      <c r="P46" s="105"/>
      <c r="Q46" s="102" t="e">
        <f t="shared" si="17"/>
        <v>#DIV/0!</v>
      </c>
      <c r="R46" s="105"/>
      <c r="S46" s="102" t="e">
        <f t="shared" si="18"/>
        <v>#DIV/0!</v>
      </c>
    </row>
    <row r="47" spans="1:19" ht="14.25" customHeight="1" thickBot="1">
      <c r="A47" s="100">
        <v>8</v>
      </c>
      <c r="B47" s="13" t="s">
        <v>26</v>
      </c>
      <c r="C47" s="113">
        <v>56</v>
      </c>
      <c r="D47" s="113">
        <v>56</v>
      </c>
      <c r="E47" s="102">
        <f t="shared" si="13"/>
        <v>99.999999999999986</v>
      </c>
      <c r="F47" s="113">
        <v>56</v>
      </c>
      <c r="G47" s="102">
        <f t="shared" si="14"/>
        <v>99.999999999999986</v>
      </c>
      <c r="H47" s="113">
        <v>56</v>
      </c>
      <c r="I47" s="102">
        <f t="shared" si="15"/>
        <v>99.999999999999986</v>
      </c>
      <c r="K47" s="100">
        <v>8</v>
      </c>
      <c r="L47" s="13" t="s">
        <v>26</v>
      </c>
      <c r="M47" s="113"/>
      <c r="N47" s="113"/>
      <c r="O47" s="102" t="e">
        <f t="shared" si="16"/>
        <v>#DIV/0!</v>
      </c>
      <c r="P47" s="113"/>
      <c r="Q47" s="102" t="e">
        <f t="shared" si="17"/>
        <v>#DIV/0!</v>
      </c>
      <c r="R47" s="113"/>
      <c r="S47" s="102" t="e">
        <f t="shared" si="18"/>
        <v>#DIV/0!</v>
      </c>
    </row>
    <row r="48" spans="1:19" ht="14.25" customHeight="1">
      <c r="A48" s="100">
        <v>9</v>
      </c>
      <c r="B48" s="13" t="s">
        <v>27</v>
      </c>
      <c r="C48" s="105">
        <v>145</v>
      </c>
      <c r="D48" s="105">
        <v>143</v>
      </c>
      <c r="E48" s="102">
        <f t="shared" si="13"/>
        <v>98.620689655172413</v>
      </c>
      <c r="F48" s="105">
        <v>145</v>
      </c>
      <c r="G48" s="102">
        <f t="shared" si="14"/>
        <v>100</v>
      </c>
      <c r="H48" s="105">
        <v>145</v>
      </c>
      <c r="I48" s="102">
        <f t="shared" si="15"/>
        <v>100</v>
      </c>
      <c r="K48" s="100">
        <v>9</v>
      </c>
      <c r="L48" s="13" t="s">
        <v>27</v>
      </c>
      <c r="M48" s="105"/>
      <c r="N48" s="105"/>
      <c r="O48" s="102" t="e">
        <f t="shared" si="16"/>
        <v>#DIV/0!</v>
      </c>
      <c r="P48" s="105"/>
      <c r="Q48" s="102" t="e">
        <f t="shared" si="17"/>
        <v>#DIV/0!</v>
      </c>
      <c r="R48" s="105"/>
      <c r="S48" s="102" t="e">
        <f t="shared" si="18"/>
        <v>#DIV/0!</v>
      </c>
    </row>
    <row r="49" spans="1:19" ht="14.25" customHeight="1">
      <c r="A49" s="100">
        <v>10</v>
      </c>
      <c r="B49" s="13" t="s">
        <v>28</v>
      </c>
      <c r="C49" s="105">
        <v>161</v>
      </c>
      <c r="D49" s="105">
        <v>160</v>
      </c>
      <c r="E49" s="102">
        <f t="shared" si="13"/>
        <v>99.378881987577628</v>
      </c>
      <c r="F49" s="105">
        <v>161</v>
      </c>
      <c r="G49" s="102">
        <f t="shared" si="14"/>
        <v>100</v>
      </c>
      <c r="H49" s="105">
        <v>161</v>
      </c>
      <c r="I49" s="102">
        <f t="shared" si="15"/>
        <v>100</v>
      </c>
      <c r="K49" s="100">
        <v>10</v>
      </c>
      <c r="L49" s="13" t="s">
        <v>28</v>
      </c>
      <c r="M49" s="105"/>
      <c r="N49" s="105"/>
      <c r="O49" s="102" t="e">
        <f t="shared" si="16"/>
        <v>#DIV/0!</v>
      </c>
      <c r="P49" s="105"/>
      <c r="Q49" s="102" t="e">
        <f t="shared" si="17"/>
        <v>#DIV/0!</v>
      </c>
      <c r="R49" s="105"/>
      <c r="S49" s="102" t="e">
        <f t="shared" si="18"/>
        <v>#DIV/0!</v>
      </c>
    </row>
    <row r="50" spans="1:19" ht="14.25" customHeight="1" thickBot="1">
      <c r="A50" s="100">
        <v>11</v>
      </c>
      <c r="B50" s="13" t="s">
        <v>29</v>
      </c>
      <c r="C50" s="105"/>
      <c r="D50" s="105"/>
      <c r="E50" s="102" t="e">
        <f t="shared" si="13"/>
        <v>#DIV/0!</v>
      </c>
      <c r="F50" s="105"/>
      <c r="G50" s="102" t="e">
        <f t="shared" si="14"/>
        <v>#DIV/0!</v>
      </c>
      <c r="H50" s="105"/>
      <c r="I50" s="102" t="e">
        <f t="shared" si="15"/>
        <v>#DIV/0!</v>
      </c>
      <c r="K50" s="100">
        <v>11</v>
      </c>
      <c r="L50" s="13" t="s">
        <v>29</v>
      </c>
      <c r="M50" s="105"/>
      <c r="N50" s="105"/>
      <c r="O50" s="102" t="e">
        <f t="shared" si="16"/>
        <v>#DIV/0!</v>
      </c>
      <c r="P50" s="105"/>
      <c r="Q50" s="102" t="e">
        <f t="shared" si="17"/>
        <v>#DIV/0!</v>
      </c>
      <c r="R50" s="105"/>
      <c r="S50" s="102" t="e">
        <f t="shared" si="18"/>
        <v>#DIV/0!</v>
      </c>
    </row>
    <row r="51" spans="1:19" ht="14.25" customHeight="1" thickBot="1">
      <c r="A51" s="100">
        <v>12</v>
      </c>
      <c r="B51" s="13" t="s">
        <v>30</v>
      </c>
      <c r="C51" s="113"/>
      <c r="D51" s="113"/>
      <c r="E51" s="102" t="e">
        <f t="shared" si="13"/>
        <v>#DIV/0!</v>
      </c>
      <c r="F51" s="113"/>
      <c r="G51" s="102" t="e">
        <f t="shared" si="14"/>
        <v>#DIV/0!</v>
      </c>
      <c r="H51" s="113"/>
      <c r="I51" s="102" t="e">
        <f t="shared" si="15"/>
        <v>#DIV/0!</v>
      </c>
      <c r="K51" s="100">
        <v>12</v>
      </c>
      <c r="L51" s="13" t="s">
        <v>30</v>
      </c>
      <c r="M51" s="113"/>
      <c r="N51" s="113"/>
      <c r="O51" s="102" t="e">
        <f t="shared" si="16"/>
        <v>#DIV/0!</v>
      </c>
      <c r="P51" s="113"/>
      <c r="Q51" s="102" t="e">
        <f t="shared" si="17"/>
        <v>#DIV/0!</v>
      </c>
      <c r="R51" s="113"/>
      <c r="S51" s="102" t="e">
        <f t="shared" si="18"/>
        <v>#DIV/0!</v>
      </c>
    </row>
    <row r="52" spans="1:19" ht="14.25" customHeight="1">
      <c r="A52" s="100">
        <v>13</v>
      </c>
      <c r="B52" s="13" t="s">
        <v>31</v>
      </c>
      <c r="C52" s="105">
        <v>89</v>
      </c>
      <c r="D52" s="105">
        <v>89</v>
      </c>
      <c r="E52" s="102">
        <f t="shared" si="13"/>
        <v>100</v>
      </c>
      <c r="F52" s="105">
        <v>89</v>
      </c>
      <c r="G52" s="102">
        <f t="shared" si="14"/>
        <v>100</v>
      </c>
      <c r="H52" s="105">
        <v>89</v>
      </c>
      <c r="I52" s="102">
        <f t="shared" si="15"/>
        <v>100</v>
      </c>
      <c r="K52" s="100">
        <v>13</v>
      </c>
      <c r="L52" s="13" t="s">
        <v>31</v>
      </c>
      <c r="M52" s="105"/>
      <c r="N52" s="105"/>
      <c r="O52" s="102" t="e">
        <f t="shared" si="16"/>
        <v>#DIV/0!</v>
      </c>
      <c r="P52" s="105"/>
      <c r="Q52" s="102" t="e">
        <f t="shared" si="17"/>
        <v>#DIV/0!</v>
      </c>
      <c r="R52" s="105"/>
      <c r="S52" s="102" t="e">
        <f t="shared" si="18"/>
        <v>#DIV/0!</v>
      </c>
    </row>
    <row r="53" spans="1:19" ht="14.25" customHeight="1">
      <c r="A53" s="100">
        <v>14</v>
      </c>
      <c r="B53" s="13" t="s">
        <v>32</v>
      </c>
      <c r="C53" s="105"/>
      <c r="D53" s="105"/>
      <c r="E53" s="102" t="e">
        <f t="shared" si="13"/>
        <v>#DIV/0!</v>
      </c>
      <c r="F53" s="105"/>
      <c r="G53" s="102" t="e">
        <f t="shared" si="14"/>
        <v>#DIV/0!</v>
      </c>
      <c r="H53" s="105"/>
      <c r="I53" s="102" t="e">
        <f t="shared" si="15"/>
        <v>#DIV/0!</v>
      </c>
      <c r="K53" s="100">
        <v>14</v>
      </c>
      <c r="L53" s="13" t="s">
        <v>32</v>
      </c>
      <c r="M53" s="105"/>
      <c r="N53" s="105"/>
      <c r="O53" s="102" t="e">
        <f t="shared" si="16"/>
        <v>#DIV/0!</v>
      </c>
      <c r="P53" s="105"/>
      <c r="Q53" s="102" t="e">
        <f t="shared" si="17"/>
        <v>#DIV/0!</v>
      </c>
      <c r="R53" s="105"/>
      <c r="S53" s="102" t="e">
        <f t="shared" si="18"/>
        <v>#DIV/0!</v>
      </c>
    </row>
    <row r="54" spans="1:19" ht="14.25" customHeight="1">
      <c r="A54" s="100">
        <v>15</v>
      </c>
      <c r="B54" s="13" t="s">
        <v>33</v>
      </c>
      <c r="C54" s="105">
        <v>93</v>
      </c>
      <c r="D54" s="105">
        <v>93</v>
      </c>
      <c r="E54" s="102">
        <f t="shared" si="13"/>
        <v>100</v>
      </c>
      <c r="F54" s="105">
        <v>93</v>
      </c>
      <c r="G54" s="102">
        <f t="shared" si="14"/>
        <v>100</v>
      </c>
      <c r="H54" s="105">
        <v>93</v>
      </c>
      <c r="I54" s="102">
        <f t="shared" si="15"/>
        <v>100</v>
      </c>
      <c r="K54" s="100">
        <v>15</v>
      </c>
      <c r="L54" s="13" t="s">
        <v>33</v>
      </c>
      <c r="M54" s="105"/>
      <c r="N54" s="105"/>
      <c r="O54" s="102" t="e">
        <f t="shared" si="16"/>
        <v>#DIV/0!</v>
      </c>
      <c r="P54" s="105"/>
      <c r="Q54" s="102" t="e">
        <f t="shared" si="17"/>
        <v>#DIV/0!</v>
      </c>
      <c r="R54" s="105"/>
      <c r="S54" s="102" t="e">
        <f t="shared" si="18"/>
        <v>#DIV/0!</v>
      </c>
    </row>
    <row r="55" spans="1:19" ht="14.25" customHeight="1" thickBot="1">
      <c r="A55" s="100">
        <v>16</v>
      </c>
      <c r="B55" s="13" t="s">
        <v>34</v>
      </c>
      <c r="C55" s="105">
        <v>112</v>
      </c>
      <c r="D55" s="105">
        <v>111</v>
      </c>
      <c r="E55" s="102">
        <f t="shared" si="13"/>
        <v>99.107142857142847</v>
      </c>
      <c r="F55" s="105">
        <v>112</v>
      </c>
      <c r="G55" s="102">
        <f t="shared" si="14"/>
        <v>99.999999999999986</v>
      </c>
      <c r="H55" s="105">
        <v>111</v>
      </c>
      <c r="I55" s="102">
        <f t="shared" si="15"/>
        <v>99.107142857142847</v>
      </c>
      <c r="K55" s="100">
        <v>16</v>
      </c>
      <c r="L55" s="13" t="s">
        <v>34</v>
      </c>
      <c r="M55" s="105"/>
      <c r="N55" s="105"/>
      <c r="O55" s="102" t="e">
        <f t="shared" si="16"/>
        <v>#DIV/0!</v>
      </c>
      <c r="P55" s="105"/>
      <c r="Q55" s="102" t="e">
        <f t="shared" si="17"/>
        <v>#DIV/0!</v>
      </c>
      <c r="R55" s="105"/>
      <c r="S55" s="102" t="e">
        <f t="shared" si="18"/>
        <v>#DIV/0!</v>
      </c>
    </row>
    <row r="56" spans="1:19" ht="14.25" customHeight="1" thickBot="1">
      <c r="A56" s="100">
        <v>17</v>
      </c>
      <c r="B56" s="13" t="s">
        <v>35</v>
      </c>
      <c r="C56" s="113">
        <v>136</v>
      </c>
      <c r="D56" s="113">
        <v>134</v>
      </c>
      <c r="E56" s="102">
        <f t="shared" si="13"/>
        <v>98.52941176470587</v>
      </c>
      <c r="F56" s="113">
        <v>136</v>
      </c>
      <c r="G56" s="102">
        <f t="shared" si="14"/>
        <v>99.999999999999986</v>
      </c>
      <c r="H56" s="113">
        <v>136</v>
      </c>
      <c r="I56" s="102">
        <f t="shared" si="15"/>
        <v>99.999999999999986</v>
      </c>
      <c r="K56" s="100">
        <v>17</v>
      </c>
      <c r="L56" s="13" t="s">
        <v>35</v>
      </c>
      <c r="M56" s="113"/>
      <c r="N56" s="113"/>
      <c r="O56" s="102" t="e">
        <f t="shared" si="16"/>
        <v>#DIV/0!</v>
      </c>
      <c r="P56" s="113"/>
      <c r="Q56" s="102" t="e">
        <f t="shared" si="17"/>
        <v>#DIV/0!</v>
      </c>
      <c r="R56" s="113"/>
      <c r="S56" s="102" t="e">
        <f t="shared" si="18"/>
        <v>#DIV/0!</v>
      </c>
    </row>
    <row r="57" spans="1:19" ht="14.25" customHeight="1" thickBot="1">
      <c r="A57" s="100">
        <v>18</v>
      </c>
      <c r="B57" s="13" t="s">
        <v>36</v>
      </c>
      <c r="C57" s="115">
        <v>175</v>
      </c>
      <c r="D57" s="116">
        <v>171</v>
      </c>
      <c r="E57" s="117">
        <v>97.71</v>
      </c>
      <c r="F57" s="116">
        <v>175</v>
      </c>
      <c r="G57" s="118">
        <v>100</v>
      </c>
      <c r="H57" s="116">
        <v>175</v>
      </c>
      <c r="I57" s="102">
        <f t="shared" si="15"/>
        <v>100</v>
      </c>
      <c r="K57" s="100">
        <v>18</v>
      </c>
      <c r="L57" s="13" t="s">
        <v>36</v>
      </c>
      <c r="M57" s="105"/>
      <c r="N57" s="105"/>
      <c r="O57" s="102" t="e">
        <f t="shared" si="16"/>
        <v>#DIV/0!</v>
      </c>
      <c r="P57" s="105"/>
      <c r="Q57" s="102" t="e">
        <f t="shared" si="17"/>
        <v>#DIV/0!</v>
      </c>
      <c r="R57" s="105"/>
      <c r="S57" s="102" t="e">
        <f t="shared" si="18"/>
        <v>#DIV/0!</v>
      </c>
    </row>
    <row r="58" spans="1:19" ht="14.25" customHeight="1" thickBot="1">
      <c r="A58" s="100">
        <v>19</v>
      </c>
      <c r="B58" s="74" t="s">
        <v>37</v>
      </c>
      <c r="C58" s="123">
        <v>85</v>
      </c>
      <c r="D58" s="123">
        <v>83</v>
      </c>
      <c r="E58" s="121">
        <f t="shared" ref="E58:E61" si="19">D58/C58%</f>
        <v>97.64705882352942</v>
      </c>
      <c r="F58" s="123">
        <v>85</v>
      </c>
      <c r="G58" s="121">
        <f t="shared" ref="G58:G61" si="20">F58/C58%</f>
        <v>100</v>
      </c>
      <c r="H58" s="123">
        <v>85</v>
      </c>
      <c r="I58" s="121">
        <f t="shared" si="15"/>
        <v>100</v>
      </c>
      <c r="K58" s="100">
        <v>19</v>
      </c>
      <c r="L58" s="13" t="s">
        <v>37</v>
      </c>
      <c r="M58" s="126"/>
      <c r="N58" s="126"/>
      <c r="O58" s="102" t="e">
        <f t="shared" si="16"/>
        <v>#DIV/0!</v>
      </c>
      <c r="P58" s="126"/>
      <c r="Q58" s="102" t="e">
        <f t="shared" si="17"/>
        <v>#DIV/0!</v>
      </c>
      <c r="R58" s="126"/>
      <c r="S58" s="102" t="e">
        <f t="shared" si="18"/>
        <v>#DIV/0!</v>
      </c>
    </row>
    <row r="59" spans="1:19" ht="14.25" customHeight="1" thickBot="1">
      <c r="A59" s="100">
        <v>20</v>
      </c>
      <c r="B59" s="13" t="s">
        <v>38</v>
      </c>
      <c r="C59" s="105">
        <v>71</v>
      </c>
      <c r="D59" s="105">
        <v>69</v>
      </c>
      <c r="E59" s="102">
        <f t="shared" si="19"/>
        <v>97.183098591549296</v>
      </c>
      <c r="F59" s="105">
        <v>71</v>
      </c>
      <c r="G59" s="102">
        <f t="shared" si="20"/>
        <v>100</v>
      </c>
      <c r="H59" s="105">
        <v>71</v>
      </c>
      <c r="I59" s="102">
        <f t="shared" si="15"/>
        <v>100</v>
      </c>
      <c r="K59" s="100">
        <v>20</v>
      </c>
      <c r="L59" s="13" t="s">
        <v>38</v>
      </c>
      <c r="M59" s="105"/>
      <c r="N59" s="105"/>
      <c r="O59" s="102" t="e">
        <f t="shared" si="16"/>
        <v>#DIV/0!</v>
      </c>
      <c r="P59" s="105"/>
      <c r="Q59" s="102" t="e">
        <f t="shared" si="17"/>
        <v>#DIV/0!</v>
      </c>
      <c r="R59" s="105"/>
      <c r="S59" s="102" t="e">
        <f t="shared" si="18"/>
        <v>#DIV/0!</v>
      </c>
    </row>
    <row r="60" spans="1:19" ht="14.25" customHeight="1" thickBot="1">
      <c r="A60" s="100">
        <v>21</v>
      </c>
      <c r="B60" s="13" t="s">
        <v>39</v>
      </c>
      <c r="C60" s="113">
        <v>45</v>
      </c>
      <c r="D60" s="113">
        <v>45</v>
      </c>
      <c r="E60" s="102">
        <f t="shared" si="19"/>
        <v>100</v>
      </c>
      <c r="F60" s="113">
        <v>45</v>
      </c>
      <c r="G60" s="102">
        <f t="shared" si="20"/>
        <v>100</v>
      </c>
      <c r="H60" s="113">
        <v>45</v>
      </c>
      <c r="I60" s="102">
        <f t="shared" si="15"/>
        <v>100</v>
      </c>
      <c r="K60" s="100">
        <v>21</v>
      </c>
      <c r="L60" s="13" t="s">
        <v>39</v>
      </c>
      <c r="M60" s="113"/>
      <c r="N60" s="113"/>
      <c r="O60" s="102" t="e">
        <f t="shared" si="16"/>
        <v>#DIV/0!</v>
      </c>
      <c r="P60" s="113"/>
      <c r="Q60" s="102" t="e">
        <f t="shared" si="17"/>
        <v>#DIV/0!</v>
      </c>
      <c r="R60" s="113"/>
      <c r="S60" s="102" t="e">
        <f t="shared" si="18"/>
        <v>#DIV/0!</v>
      </c>
    </row>
    <row r="61" spans="1:19" ht="14.25" customHeight="1">
      <c r="A61" s="100">
        <v>22</v>
      </c>
      <c r="B61" s="13" t="s">
        <v>40</v>
      </c>
      <c r="C61" s="105">
        <v>65</v>
      </c>
      <c r="D61" s="105">
        <v>64</v>
      </c>
      <c r="E61" s="102">
        <f t="shared" si="19"/>
        <v>98.461538461538453</v>
      </c>
      <c r="F61" s="105">
        <v>65</v>
      </c>
      <c r="G61" s="102">
        <f t="shared" si="20"/>
        <v>100</v>
      </c>
      <c r="H61" s="105">
        <v>65</v>
      </c>
      <c r="I61" s="102">
        <f t="shared" si="15"/>
        <v>100</v>
      </c>
      <c r="K61" s="100">
        <v>22</v>
      </c>
      <c r="L61" s="13" t="s">
        <v>40</v>
      </c>
      <c r="M61" s="105"/>
      <c r="N61" s="105"/>
      <c r="O61" s="102" t="e">
        <f t="shared" si="16"/>
        <v>#DIV/0!</v>
      </c>
      <c r="P61" s="105"/>
      <c r="Q61" s="102" t="e">
        <f t="shared" si="17"/>
        <v>#DIV/0!</v>
      </c>
      <c r="R61" s="105"/>
      <c r="S61" s="102" t="e">
        <f t="shared" si="18"/>
        <v>#DIV/0!</v>
      </c>
    </row>
    <row r="62" spans="1:19" ht="14.25" customHeight="1">
      <c r="A62" s="100">
        <v>23</v>
      </c>
      <c r="B62" s="13" t="s">
        <v>41</v>
      </c>
      <c r="C62" s="108">
        <v>123</v>
      </c>
      <c r="D62" s="109">
        <v>123</v>
      </c>
      <c r="E62" s="124">
        <v>100</v>
      </c>
      <c r="F62" s="109">
        <v>123</v>
      </c>
      <c r="G62" s="124">
        <v>100</v>
      </c>
      <c r="H62" s="109">
        <v>123</v>
      </c>
      <c r="I62" s="124">
        <v>100</v>
      </c>
      <c r="K62" s="100">
        <v>23</v>
      </c>
      <c r="L62" s="13" t="s">
        <v>41</v>
      </c>
      <c r="M62" s="105"/>
      <c r="N62" s="105"/>
      <c r="O62" s="102" t="e">
        <f t="shared" si="16"/>
        <v>#DIV/0!</v>
      </c>
      <c r="P62" s="105"/>
      <c r="Q62" s="102" t="e">
        <f t="shared" si="17"/>
        <v>#DIV/0!</v>
      </c>
      <c r="R62" s="105"/>
      <c r="S62" s="102" t="e">
        <f t="shared" si="18"/>
        <v>#DIV/0!</v>
      </c>
    </row>
    <row r="63" spans="1:19" ht="14.25" customHeight="1" thickBot="1">
      <c r="A63" s="100">
        <v>24</v>
      </c>
      <c r="B63" s="13" t="s">
        <v>42</v>
      </c>
      <c r="C63" s="105">
        <v>107</v>
      </c>
      <c r="D63" s="105">
        <v>107</v>
      </c>
      <c r="E63" s="102">
        <f t="shared" ref="E63:E67" si="21">D63/C63%</f>
        <v>100</v>
      </c>
      <c r="F63" s="105">
        <v>107</v>
      </c>
      <c r="G63" s="102">
        <f t="shared" ref="G63:G67" si="22">F63/C63%</f>
        <v>100</v>
      </c>
      <c r="H63" s="105">
        <v>107</v>
      </c>
      <c r="I63" s="102">
        <f t="shared" ref="I63:I67" si="23">H63/C63%</f>
        <v>100</v>
      </c>
      <c r="K63" s="100">
        <v>24</v>
      </c>
      <c r="L63" s="13" t="s">
        <v>42</v>
      </c>
      <c r="M63" s="105"/>
      <c r="N63" s="105"/>
      <c r="O63" s="102" t="e">
        <f t="shared" si="16"/>
        <v>#DIV/0!</v>
      </c>
      <c r="P63" s="105"/>
      <c r="Q63" s="102" t="e">
        <f t="shared" si="17"/>
        <v>#DIV/0!</v>
      </c>
      <c r="R63" s="105"/>
      <c r="S63" s="102" t="e">
        <f t="shared" si="18"/>
        <v>#DIV/0!</v>
      </c>
    </row>
    <row r="64" spans="1:19" ht="14.25" customHeight="1" thickBot="1">
      <c r="A64" s="100">
        <v>25</v>
      </c>
      <c r="B64" s="13" t="s">
        <v>43</v>
      </c>
      <c r="C64" s="125">
        <v>60</v>
      </c>
      <c r="D64" s="125">
        <v>58</v>
      </c>
      <c r="E64" s="102">
        <f t="shared" si="21"/>
        <v>96.666666666666671</v>
      </c>
      <c r="F64" s="125">
        <v>60</v>
      </c>
      <c r="G64" s="102">
        <f t="shared" si="22"/>
        <v>100</v>
      </c>
      <c r="H64" s="125">
        <v>60</v>
      </c>
      <c r="I64" s="102">
        <f t="shared" si="23"/>
        <v>100</v>
      </c>
      <c r="K64" s="100">
        <v>25</v>
      </c>
      <c r="L64" s="13" t="s">
        <v>43</v>
      </c>
      <c r="M64" s="125"/>
      <c r="N64" s="125"/>
      <c r="O64" s="102" t="e">
        <f t="shared" si="16"/>
        <v>#DIV/0!</v>
      </c>
      <c r="P64" s="125"/>
      <c r="Q64" s="102" t="e">
        <f t="shared" si="17"/>
        <v>#DIV/0!</v>
      </c>
      <c r="R64" s="125"/>
      <c r="S64" s="102" t="e">
        <f t="shared" si="18"/>
        <v>#DIV/0!</v>
      </c>
    </row>
    <row r="65" spans="1:19" ht="14.25" customHeight="1">
      <c r="A65" s="100">
        <v>26</v>
      </c>
      <c r="B65" s="13" t="s">
        <v>44</v>
      </c>
      <c r="C65" s="105">
        <v>116</v>
      </c>
      <c r="D65" s="105">
        <v>115</v>
      </c>
      <c r="E65" s="102">
        <f t="shared" si="21"/>
        <v>99.137931034482762</v>
      </c>
      <c r="F65" s="105">
        <v>116</v>
      </c>
      <c r="G65" s="102">
        <f t="shared" si="22"/>
        <v>100</v>
      </c>
      <c r="H65" s="105">
        <v>116</v>
      </c>
      <c r="I65" s="102">
        <f t="shared" si="23"/>
        <v>100</v>
      </c>
      <c r="K65" s="100">
        <v>26</v>
      </c>
      <c r="L65" s="13" t="s">
        <v>44</v>
      </c>
      <c r="M65" s="105"/>
      <c r="N65" s="105"/>
      <c r="O65" s="102" t="e">
        <f t="shared" si="16"/>
        <v>#DIV/0!</v>
      </c>
      <c r="P65" s="105"/>
      <c r="Q65" s="102" t="e">
        <f t="shared" si="17"/>
        <v>#DIV/0!</v>
      </c>
      <c r="R65" s="105"/>
      <c r="S65" s="102" t="e">
        <f t="shared" si="18"/>
        <v>#DIV/0!</v>
      </c>
    </row>
    <row r="66" spans="1:19" ht="14.25" customHeight="1">
      <c r="A66" s="100">
        <v>27</v>
      </c>
      <c r="B66" s="13" t="s">
        <v>45</v>
      </c>
      <c r="C66" s="105">
        <v>82</v>
      </c>
      <c r="D66" s="105">
        <v>78</v>
      </c>
      <c r="E66" s="102">
        <f t="shared" si="21"/>
        <v>95.121951219512198</v>
      </c>
      <c r="F66" s="105">
        <v>82</v>
      </c>
      <c r="G66" s="102">
        <f t="shared" si="22"/>
        <v>100</v>
      </c>
      <c r="H66" s="105">
        <v>82</v>
      </c>
      <c r="I66" s="102">
        <f t="shared" si="23"/>
        <v>100</v>
      </c>
      <c r="K66" s="100">
        <v>27</v>
      </c>
      <c r="L66" s="13" t="s">
        <v>45</v>
      </c>
      <c r="M66" s="105"/>
      <c r="N66" s="105"/>
      <c r="O66" s="102" t="e">
        <f t="shared" si="16"/>
        <v>#DIV/0!</v>
      </c>
      <c r="P66" s="105"/>
      <c r="Q66" s="102" t="e">
        <f t="shared" si="17"/>
        <v>#DIV/0!</v>
      </c>
      <c r="R66" s="105"/>
      <c r="S66" s="102" t="e">
        <f t="shared" si="18"/>
        <v>#DIV/0!</v>
      </c>
    </row>
    <row r="67" spans="1:19" ht="14.25" customHeight="1">
      <c r="A67" s="332" t="s">
        <v>12</v>
      </c>
      <c r="B67" s="333"/>
      <c r="C67" s="105">
        <f t="shared" ref="C67:D67" si="24">SUM(C40:C66)</f>
        <v>2542</v>
      </c>
      <c r="D67" s="105">
        <f t="shared" si="24"/>
        <v>2492</v>
      </c>
      <c r="E67" s="102">
        <f t="shared" si="21"/>
        <v>98.033044846577496</v>
      </c>
      <c r="F67" s="105">
        <f>SUM(F40:F66)</f>
        <v>2541</v>
      </c>
      <c r="G67" s="102">
        <f t="shared" si="22"/>
        <v>99.960660896931543</v>
      </c>
      <c r="H67" s="105">
        <f>SUM(H40:H66)</f>
        <v>2540</v>
      </c>
      <c r="I67" s="102">
        <f t="shared" si="23"/>
        <v>99.921321793863086</v>
      </c>
      <c r="K67" s="332" t="s">
        <v>12</v>
      </c>
      <c r="L67" s="333"/>
      <c r="M67" s="105">
        <f t="shared" ref="M67:N67" si="25">SUM(M40:M66)</f>
        <v>0</v>
      </c>
      <c r="N67" s="105">
        <f t="shared" si="25"/>
        <v>0</v>
      </c>
      <c r="O67" s="102" t="e">
        <f t="shared" si="16"/>
        <v>#DIV/0!</v>
      </c>
      <c r="P67" s="105">
        <f>SUM(P40:P66)</f>
        <v>0</v>
      </c>
      <c r="Q67" s="102" t="e">
        <f t="shared" si="17"/>
        <v>#DIV/0!</v>
      </c>
      <c r="R67" s="105">
        <f>SUM(R40:R66)</f>
        <v>0</v>
      </c>
      <c r="S67" s="102" t="e">
        <f t="shared" si="18"/>
        <v>#DIV/0!</v>
      </c>
    </row>
    <row r="68" spans="1:19" ht="14.25" customHeight="1"/>
    <row r="69" spans="1:19" ht="14.25" customHeight="1">
      <c r="A69" s="341" t="s">
        <v>60</v>
      </c>
      <c r="B69" s="317"/>
      <c r="C69" s="317"/>
      <c r="D69" s="317"/>
      <c r="E69" s="317"/>
      <c r="F69" s="317"/>
      <c r="G69" s="317"/>
      <c r="H69" s="317"/>
      <c r="I69" s="317"/>
      <c r="K69" s="341" t="s">
        <v>60</v>
      </c>
      <c r="L69" s="317"/>
      <c r="M69" s="317"/>
      <c r="N69" s="317"/>
      <c r="O69" s="317"/>
      <c r="P69" s="317"/>
      <c r="Q69" s="317"/>
      <c r="R69" s="317"/>
      <c r="S69" s="317"/>
    </row>
    <row r="70" spans="1:19" ht="14.25" customHeight="1">
      <c r="A70" s="342" t="s">
        <v>48</v>
      </c>
      <c r="B70" s="317"/>
      <c r="C70" s="317"/>
      <c r="D70" s="317"/>
      <c r="E70" s="317"/>
      <c r="F70" s="317"/>
      <c r="G70" s="317"/>
      <c r="H70" s="317"/>
      <c r="I70" s="317"/>
      <c r="K70" s="342" t="s">
        <v>57</v>
      </c>
      <c r="L70" s="317"/>
      <c r="M70" s="317"/>
      <c r="N70" s="317"/>
      <c r="O70" s="317"/>
      <c r="P70" s="317"/>
      <c r="Q70" s="317"/>
      <c r="R70" s="317"/>
      <c r="S70" s="317"/>
    </row>
    <row r="71" spans="1:19" ht="14.25" customHeight="1">
      <c r="B71" s="5" t="s">
        <v>1</v>
      </c>
      <c r="H71" s="5" t="s">
        <v>61</v>
      </c>
      <c r="L71" s="5" t="s">
        <v>1</v>
      </c>
      <c r="R71" s="5" t="s">
        <v>61</v>
      </c>
    </row>
    <row r="72" spans="1:19" ht="14.25" customHeight="1">
      <c r="A72" s="337" t="s">
        <v>2</v>
      </c>
      <c r="B72" s="337" t="s">
        <v>3</v>
      </c>
      <c r="C72" s="337" t="s">
        <v>62</v>
      </c>
      <c r="D72" s="339" t="s">
        <v>63</v>
      </c>
      <c r="E72" s="333"/>
      <c r="F72" s="340" t="s">
        <v>64</v>
      </c>
      <c r="G72" s="333"/>
      <c r="H72" s="340" t="s">
        <v>65</v>
      </c>
      <c r="I72" s="333"/>
      <c r="K72" s="337" t="s">
        <v>2</v>
      </c>
      <c r="L72" s="337" t="s">
        <v>3</v>
      </c>
      <c r="M72" s="337" t="s">
        <v>62</v>
      </c>
      <c r="N72" s="339" t="s">
        <v>63</v>
      </c>
      <c r="O72" s="333"/>
      <c r="P72" s="340" t="s">
        <v>64</v>
      </c>
      <c r="Q72" s="333"/>
      <c r="R72" s="340" t="s">
        <v>65</v>
      </c>
      <c r="S72" s="333"/>
    </row>
    <row r="73" spans="1:19" ht="14.25" customHeight="1">
      <c r="A73" s="338"/>
      <c r="B73" s="338"/>
      <c r="C73" s="338"/>
      <c r="D73" s="99" t="s">
        <v>66</v>
      </c>
      <c r="E73" s="100" t="s">
        <v>67</v>
      </c>
      <c r="F73" s="99" t="s">
        <v>66</v>
      </c>
      <c r="G73" s="99" t="s">
        <v>67</v>
      </c>
      <c r="H73" s="99" t="s">
        <v>66</v>
      </c>
      <c r="I73" s="99" t="s">
        <v>67</v>
      </c>
      <c r="K73" s="338"/>
      <c r="L73" s="338"/>
      <c r="M73" s="338"/>
      <c r="N73" s="99" t="s">
        <v>66</v>
      </c>
      <c r="O73" s="100" t="s">
        <v>67</v>
      </c>
      <c r="P73" s="99" t="s">
        <v>66</v>
      </c>
      <c r="Q73" s="99" t="s">
        <v>67</v>
      </c>
      <c r="R73" s="99" t="s">
        <v>66</v>
      </c>
      <c r="S73" s="99" t="s">
        <v>67</v>
      </c>
    </row>
    <row r="74" spans="1:19" ht="14.25" customHeight="1" thickBot="1">
      <c r="A74" s="100">
        <v>1</v>
      </c>
      <c r="B74" s="13" t="s">
        <v>19</v>
      </c>
      <c r="C74" s="104">
        <v>160</v>
      </c>
      <c r="D74" s="103">
        <v>158</v>
      </c>
      <c r="E74" s="102">
        <f t="shared" ref="E74:E90" si="26">D74/C74%</f>
        <v>98.75</v>
      </c>
      <c r="F74" s="103">
        <v>160</v>
      </c>
      <c r="G74" s="102">
        <f t="shared" ref="G74:G90" si="27">F74/C74%</f>
        <v>100</v>
      </c>
      <c r="H74" s="103">
        <v>160</v>
      </c>
      <c r="I74" s="102">
        <f t="shared" ref="I74:I90" si="28">H74/C74%</f>
        <v>100</v>
      </c>
      <c r="K74" s="100">
        <v>1</v>
      </c>
      <c r="L74" s="13" t="s">
        <v>19</v>
      </c>
      <c r="M74" s="104"/>
      <c r="N74" s="103"/>
      <c r="O74" s="102" t="e">
        <f t="shared" ref="O74:O101" si="29">N74/M74%</f>
        <v>#DIV/0!</v>
      </c>
      <c r="P74" s="103"/>
      <c r="Q74" s="102" t="e">
        <f t="shared" ref="Q74:Q101" si="30">P74/M74%</f>
        <v>#DIV/0!</v>
      </c>
      <c r="R74" s="103"/>
      <c r="S74" s="102" t="e">
        <f t="shared" ref="S74:S101" si="31">R74/M74%</f>
        <v>#DIV/0!</v>
      </c>
    </row>
    <row r="75" spans="1:19" ht="14.25" customHeight="1" thickBot="1">
      <c r="A75" s="100">
        <v>2</v>
      </c>
      <c r="B75" s="13" t="s">
        <v>20</v>
      </c>
      <c r="C75" s="105">
        <v>228</v>
      </c>
      <c r="D75" s="106">
        <v>228</v>
      </c>
      <c r="E75" s="102">
        <f t="shared" si="26"/>
        <v>100.00000000000001</v>
      </c>
      <c r="F75" s="106">
        <v>228</v>
      </c>
      <c r="G75" s="102">
        <f t="shared" si="27"/>
        <v>100.00000000000001</v>
      </c>
      <c r="H75" s="106">
        <v>228</v>
      </c>
      <c r="I75" s="102">
        <f t="shared" si="28"/>
        <v>100.00000000000001</v>
      </c>
      <c r="K75" s="100">
        <v>2</v>
      </c>
      <c r="L75" s="13" t="s">
        <v>20</v>
      </c>
      <c r="M75" s="105"/>
      <c r="N75" s="106"/>
      <c r="O75" s="102" t="e">
        <f t="shared" si="29"/>
        <v>#DIV/0!</v>
      </c>
      <c r="P75" s="106"/>
      <c r="Q75" s="102" t="e">
        <f t="shared" si="30"/>
        <v>#DIV/0!</v>
      </c>
      <c r="R75" s="106"/>
      <c r="S75" s="102" t="e">
        <f t="shared" si="31"/>
        <v>#DIV/0!</v>
      </c>
    </row>
    <row r="76" spans="1:19" ht="14.25" customHeight="1">
      <c r="A76" s="100">
        <v>3</v>
      </c>
      <c r="B76" s="13" t="s">
        <v>21</v>
      </c>
      <c r="C76" s="107">
        <v>159</v>
      </c>
      <c r="D76" s="105">
        <v>159</v>
      </c>
      <c r="E76" s="102">
        <f t="shared" si="26"/>
        <v>100</v>
      </c>
      <c r="F76" s="105">
        <v>159</v>
      </c>
      <c r="G76" s="102">
        <f t="shared" si="27"/>
        <v>100</v>
      </c>
      <c r="H76" s="105">
        <v>159</v>
      </c>
      <c r="I76" s="102">
        <f t="shared" si="28"/>
        <v>100</v>
      </c>
      <c r="K76" s="100">
        <v>3</v>
      </c>
      <c r="L76" s="13" t="s">
        <v>21</v>
      </c>
      <c r="M76" s="107"/>
      <c r="N76" s="105"/>
      <c r="O76" s="102" t="e">
        <f t="shared" si="29"/>
        <v>#DIV/0!</v>
      </c>
      <c r="P76" s="105"/>
      <c r="Q76" s="102" t="e">
        <f t="shared" si="30"/>
        <v>#DIV/0!</v>
      </c>
      <c r="R76" s="105"/>
      <c r="S76" s="102" t="e">
        <f t="shared" si="31"/>
        <v>#DIV/0!</v>
      </c>
    </row>
    <row r="77" spans="1:19" ht="14.25" customHeight="1">
      <c r="A77" s="100">
        <v>4</v>
      </c>
      <c r="B77" s="13" t="s">
        <v>22</v>
      </c>
      <c r="C77" s="105">
        <v>147</v>
      </c>
      <c r="D77" s="105">
        <v>147</v>
      </c>
      <c r="E77" s="102">
        <f t="shared" si="26"/>
        <v>100</v>
      </c>
      <c r="F77" s="105">
        <v>147</v>
      </c>
      <c r="G77" s="102">
        <f t="shared" si="27"/>
        <v>100</v>
      </c>
      <c r="H77" s="105">
        <v>147</v>
      </c>
      <c r="I77" s="102">
        <f t="shared" si="28"/>
        <v>100</v>
      </c>
      <c r="K77" s="100">
        <v>4</v>
      </c>
      <c r="L77" s="13" t="s">
        <v>22</v>
      </c>
      <c r="M77" s="105"/>
      <c r="N77" s="105"/>
      <c r="O77" s="102" t="e">
        <f t="shared" si="29"/>
        <v>#DIV/0!</v>
      </c>
      <c r="P77" s="105"/>
      <c r="Q77" s="102" t="e">
        <f t="shared" si="30"/>
        <v>#DIV/0!</v>
      </c>
      <c r="R77" s="105"/>
      <c r="S77" s="102" t="e">
        <f t="shared" si="31"/>
        <v>#DIV/0!</v>
      </c>
    </row>
    <row r="78" spans="1:19" ht="14.25" customHeight="1">
      <c r="A78" s="100">
        <v>5</v>
      </c>
      <c r="B78" s="13" t="s">
        <v>23</v>
      </c>
      <c r="C78" s="105">
        <v>198</v>
      </c>
      <c r="D78" s="105">
        <v>198</v>
      </c>
      <c r="E78" s="102">
        <f t="shared" si="26"/>
        <v>100</v>
      </c>
      <c r="F78" s="105">
        <v>198</v>
      </c>
      <c r="G78" s="102">
        <f t="shared" si="27"/>
        <v>100</v>
      </c>
      <c r="H78" s="105">
        <v>198</v>
      </c>
      <c r="I78" s="102">
        <f t="shared" si="28"/>
        <v>100</v>
      </c>
      <c r="K78" s="100">
        <v>5</v>
      </c>
      <c r="L78" s="13" t="s">
        <v>23</v>
      </c>
      <c r="M78" s="105"/>
      <c r="N78" s="105"/>
      <c r="O78" s="102" t="e">
        <f t="shared" si="29"/>
        <v>#DIV/0!</v>
      </c>
      <c r="P78" s="105"/>
      <c r="Q78" s="102" t="e">
        <f t="shared" si="30"/>
        <v>#DIV/0!</v>
      </c>
      <c r="R78" s="105"/>
      <c r="S78" s="102" t="e">
        <f t="shared" si="31"/>
        <v>#DIV/0!</v>
      </c>
    </row>
    <row r="79" spans="1:19" ht="14.25" customHeight="1">
      <c r="A79" s="100">
        <v>6</v>
      </c>
      <c r="B79" s="13" t="s">
        <v>24</v>
      </c>
      <c r="C79" s="105">
        <v>199</v>
      </c>
      <c r="D79" s="105">
        <v>158</v>
      </c>
      <c r="E79" s="102">
        <f t="shared" si="26"/>
        <v>79.396984924623112</v>
      </c>
      <c r="F79" s="105">
        <v>199</v>
      </c>
      <c r="G79" s="102">
        <f t="shared" si="27"/>
        <v>100</v>
      </c>
      <c r="H79" s="105">
        <v>199</v>
      </c>
      <c r="I79" s="102">
        <f t="shared" si="28"/>
        <v>100</v>
      </c>
      <c r="K79" s="100">
        <v>6</v>
      </c>
      <c r="L79" s="13" t="s">
        <v>24</v>
      </c>
      <c r="M79" s="105"/>
      <c r="N79" s="105"/>
      <c r="O79" s="102" t="e">
        <f t="shared" si="29"/>
        <v>#DIV/0!</v>
      </c>
      <c r="P79" s="105"/>
      <c r="Q79" s="102" t="e">
        <f t="shared" si="30"/>
        <v>#DIV/0!</v>
      </c>
      <c r="R79" s="105"/>
      <c r="S79" s="102" t="e">
        <f t="shared" si="31"/>
        <v>#DIV/0!</v>
      </c>
    </row>
    <row r="80" spans="1:19" ht="14.25" customHeight="1" thickBot="1">
      <c r="A80" s="100">
        <v>7</v>
      </c>
      <c r="B80" s="13" t="s">
        <v>25</v>
      </c>
      <c r="C80" s="105">
        <v>153</v>
      </c>
      <c r="D80" s="105">
        <v>152</v>
      </c>
      <c r="E80" s="102">
        <f t="shared" si="26"/>
        <v>99.346405228758172</v>
      </c>
      <c r="F80" s="105">
        <v>152</v>
      </c>
      <c r="G80" s="102">
        <f t="shared" si="27"/>
        <v>99.346405228758172</v>
      </c>
      <c r="H80" s="105">
        <v>152</v>
      </c>
      <c r="I80" s="102">
        <f t="shared" si="28"/>
        <v>99.346405228758172</v>
      </c>
      <c r="K80" s="100">
        <v>7</v>
      </c>
      <c r="L80" s="13" t="s">
        <v>25</v>
      </c>
      <c r="M80" s="105"/>
      <c r="N80" s="105"/>
      <c r="O80" s="102" t="e">
        <f t="shared" si="29"/>
        <v>#DIV/0!</v>
      </c>
      <c r="P80" s="105"/>
      <c r="Q80" s="102" t="e">
        <f t="shared" si="30"/>
        <v>#DIV/0!</v>
      </c>
      <c r="R80" s="105"/>
      <c r="S80" s="102" t="e">
        <f t="shared" si="31"/>
        <v>#DIV/0!</v>
      </c>
    </row>
    <row r="81" spans="1:26" ht="14.25" customHeight="1" thickBot="1">
      <c r="A81" s="100">
        <v>8</v>
      </c>
      <c r="B81" s="13" t="s">
        <v>26</v>
      </c>
      <c r="C81" s="113">
        <v>68</v>
      </c>
      <c r="D81" s="113">
        <v>68</v>
      </c>
      <c r="E81" s="102">
        <f t="shared" si="26"/>
        <v>99.999999999999986</v>
      </c>
      <c r="F81" s="113">
        <v>68</v>
      </c>
      <c r="G81" s="102">
        <f t="shared" si="27"/>
        <v>99.999999999999986</v>
      </c>
      <c r="H81" s="113">
        <v>68</v>
      </c>
      <c r="I81" s="102">
        <f t="shared" si="28"/>
        <v>99.999999999999986</v>
      </c>
      <c r="K81" s="100">
        <v>8</v>
      </c>
      <c r="L81" s="13" t="s">
        <v>26</v>
      </c>
      <c r="M81" s="113"/>
      <c r="N81" s="113"/>
      <c r="O81" s="102" t="e">
        <f t="shared" si="29"/>
        <v>#DIV/0!</v>
      </c>
      <c r="P81" s="113"/>
      <c r="Q81" s="102" t="e">
        <f t="shared" si="30"/>
        <v>#DIV/0!</v>
      </c>
      <c r="R81" s="113"/>
      <c r="S81" s="102" t="e">
        <f t="shared" si="31"/>
        <v>#DIV/0!</v>
      </c>
    </row>
    <row r="82" spans="1:26" ht="14.25" customHeight="1">
      <c r="A82" s="100">
        <v>9</v>
      </c>
      <c r="B82" s="13" t="s">
        <v>27</v>
      </c>
      <c r="C82" s="105">
        <v>209</v>
      </c>
      <c r="D82" s="105">
        <v>209</v>
      </c>
      <c r="E82" s="102">
        <f t="shared" si="26"/>
        <v>100</v>
      </c>
      <c r="F82" s="105">
        <v>209</v>
      </c>
      <c r="G82" s="102">
        <f t="shared" si="27"/>
        <v>100</v>
      </c>
      <c r="H82" s="105">
        <v>209</v>
      </c>
      <c r="I82" s="102">
        <f t="shared" si="28"/>
        <v>100</v>
      </c>
      <c r="K82" s="100">
        <v>9</v>
      </c>
      <c r="L82" s="13" t="s">
        <v>27</v>
      </c>
      <c r="M82" s="105"/>
      <c r="N82" s="105"/>
      <c r="O82" s="102" t="e">
        <f t="shared" si="29"/>
        <v>#DIV/0!</v>
      </c>
      <c r="P82" s="105"/>
      <c r="Q82" s="102" t="e">
        <f t="shared" si="30"/>
        <v>#DIV/0!</v>
      </c>
      <c r="R82" s="105"/>
      <c r="S82" s="102" t="e">
        <f t="shared" si="31"/>
        <v>#DIV/0!</v>
      </c>
    </row>
    <row r="83" spans="1:26" ht="14.25" customHeight="1">
      <c r="A83" s="100">
        <v>10</v>
      </c>
      <c r="B83" s="13" t="s">
        <v>28</v>
      </c>
      <c r="C83" s="105">
        <v>247</v>
      </c>
      <c r="D83" s="105">
        <v>247</v>
      </c>
      <c r="E83" s="102">
        <f t="shared" si="26"/>
        <v>99.999999999999986</v>
      </c>
      <c r="F83" s="105">
        <v>247</v>
      </c>
      <c r="G83" s="102">
        <f t="shared" si="27"/>
        <v>99.999999999999986</v>
      </c>
      <c r="H83" s="105">
        <v>247</v>
      </c>
      <c r="I83" s="102">
        <f t="shared" si="28"/>
        <v>99.999999999999986</v>
      </c>
      <c r="K83" s="100">
        <v>10</v>
      </c>
      <c r="L83" s="13" t="s">
        <v>28</v>
      </c>
      <c r="M83" s="105"/>
      <c r="N83" s="105"/>
      <c r="O83" s="102" t="e">
        <f t="shared" si="29"/>
        <v>#DIV/0!</v>
      </c>
      <c r="P83" s="105"/>
      <c r="Q83" s="102" t="e">
        <f t="shared" si="30"/>
        <v>#DIV/0!</v>
      </c>
      <c r="R83" s="105"/>
      <c r="S83" s="102" t="e">
        <f t="shared" si="31"/>
        <v>#DIV/0!</v>
      </c>
    </row>
    <row r="84" spans="1:26" ht="14.25" customHeight="1" thickBot="1">
      <c r="A84" s="100">
        <v>11</v>
      </c>
      <c r="B84" s="13" t="s">
        <v>29</v>
      </c>
      <c r="C84" s="105">
        <v>239</v>
      </c>
      <c r="D84" s="105">
        <v>239</v>
      </c>
      <c r="E84" s="102">
        <f t="shared" si="26"/>
        <v>100</v>
      </c>
      <c r="F84" s="105">
        <v>239</v>
      </c>
      <c r="G84" s="102">
        <f t="shared" si="27"/>
        <v>100</v>
      </c>
      <c r="H84" s="105">
        <v>239</v>
      </c>
      <c r="I84" s="102">
        <f t="shared" si="28"/>
        <v>100</v>
      </c>
      <c r="K84" s="100">
        <v>11</v>
      </c>
      <c r="L84" s="13" t="s">
        <v>29</v>
      </c>
      <c r="M84" s="105"/>
      <c r="N84" s="105"/>
      <c r="O84" s="102" t="e">
        <f t="shared" si="29"/>
        <v>#DIV/0!</v>
      </c>
      <c r="P84" s="105"/>
      <c r="Q84" s="102" t="e">
        <f t="shared" si="30"/>
        <v>#DIV/0!</v>
      </c>
      <c r="R84" s="105"/>
      <c r="S84" s="102" t="e">
        <f t="shared" si="31"/>
        <v>#DIV/0!</v>
      </c>
    </row>
    <row r="85" spans="1:26" ht="14.25" customHeight="1" thickBot="1">
      <c r="A85" s="100">
        <v>12</v>
      </c>
      <c r="B85" s="13" t="s">
        <v>30</v>
      </c>
      <c r="C85" s="114">
        <v>177</v>
      </c>
      <c r="D85" s="114">
        <v>177</v>
      </c>
      <c r="E85" s="102">
        <f t="shared" si="26"/>
        <v>100</v>
      </c>
      <c r="F85" s="114">
        <v>177</v>
      </c>
      <c r="G85" s="102">
        <f t="shared" si="27"/>
        <v>100</v>
      </c>
      <c r="H85" s="114">
        <v>177</v>
      </c>
      <c r="I85" s="102">
        <f t="shared" si="28"/>
        <v>100</v>
      </c>
      <c r="K85" s="100">
        <v>12</v>
      </c>
      <c r="L85" s="13" t="s">
        <v>30</v>
      </c>
      <c r="M85" s="113"/>
      <c r="N85" s="113"/>
      <c r="O85" s="102" t="e">
        <f t="shared" si="29"/>
        <v>#DIV/0!</v>
      </c>
      <c r="P85" s="113"/>
      <c r="Q85" s="102" t="e">
        <f t="shared" si="30"/>
        <v>#DIV/0!</v>
      </c>
      <c r="R85" s="113"/>
      <c r="S85" s="102" t="e">
        <f t="shared" si="31"/>
        <v>#DIV/0!</v>
      </c>
    </row>
    <row r="86" spans="1:26" ht="14.25" customHeight="1">
      <c r="A86" s="100">
        <v>13</v>
      </c>
      <c r="B86" s="13" t="s">
        <v>31</v>
      </c>
      <c r="C86" s="105">
        <v>134</v>
      </c>
      <c r="D86" s="105">
        <v>134</v>
      </c>
      <c r="E86" s="102">
        <f t="shared" si="26"/>
        <v>100</v>
      </c>
      <c r="F86" s="105">
        <v>134</v>
      </c>
      <c r="G86" s="102">
        <f t="shared" si="27"/>
        <v>100</v>
      </c>
      <c r="H86" s="105">
        <v>134</v>
      </c>
      <c r="I86" s="102">
        <f t="shared" si="28"/>
        <v>100</v>
      </c>
      <c r="K86" s="100">
        <v>13</v>
      </c>
      <c r="L86" s="13" t="s">
        <v>31</v>
      </c>
      <c r="M86" s="105"/>
      <c r="N86" s="105"/>
      <c r="O86" s="102" t="e">
        <f t="shared" si="29"/>
        <v>#DIV/0!</v>
      </c>
      <c r="P86" s="105"/>
      <c r="Q86" s="102" t="e">
        <f t="shared" si="30"/>
        <v>#DIV/0!</v>
      </c>
      <c r="R86" s="105"/>
      <c r="S86" s="102" t="e">
        <f t="shared" si="31"/>
        <v>#DIV/0!</v>
      </c>
    </row>
    <row r="87" spans="1:26" ht="14.25" customHeight="1">
      <c r="A87" s="100">
        <v>14</v>
      </c>
      <c r="B87" s="13" t="s">
        <v>32</v>
      </c>
      <c r="C87" s="105">
        <v>136</v>
      </c>
      <c r="D87" s="105">
        <v>136</v>
      </c>
      <c r="E87" s="102">
        <f t="shared" si="26"/>
        <v>99.999999999999986</v>
      </c>
      <c r="F87" s="105">
        <v>136</v>
      </c>
      <c r="G87" s="102">
        <f t="shared" si="27"/>
        <v>99.999999999999986</v>
      </c>
      <c r="H87" s="105">
        <v>136</v>
      </c>
      <c r="I87" s="102">
        <f t="shared" si="28"/>
        <v>99.999999999999986</v>
      </c>
      <c r="K87" s="100">
        <v>14</v>
      </c>
      <c r="L87" s="13" t="s">
        <v>32</v>
      </c>
      <c r="M87" s="105"/>
      <c r="N87" s="105"/>
      <c r="O87" s="102" t="e">
        <f t="shared" si="29"/>
        <v>#DIV/0!</v>
      </c>
      <c r="P87" s="105"/>
      <c r="Q87" s="102" t="e">
        <f t="shared" si="30"/>
        <v>#DIV/0!</v>
      </c>
      <c r="R87" s="105"/>
      <c r="S87" s="102" t="e">
        <f t="shared" si="31"/>
        <v>#DIV/0!</v>
      </c>
    </row>
    <row r="88" spans="1:26" ht="14.25" customHeight="1">
      <c r="A88" s="100">
        <v>15</v>
      </c>
      <c r="B88" s="13" t="s">
        <v>33</v>
      </c>
      <c r="C88" s="105">
        <v>127</v>
      </c>
      <c r="D88" s="105">
        <v>127</v>
      </c>
      <c r="E88" s="102">
        <f t="shared" si="26"/>
        <v>100</v>
      </c>
      <c r="F88" s="105">
        <v>127</v>
      </c>
      <c r="G88" s="102">
        <f t="shared" si="27"/>
        <v>100</v>
      </c>
      <c r="H88" s="105">
        <v>127</v>
      </c>
      <c r="I88" s="102">
        <f t="shared" si="28"/>
        <v>100</v>
      </c>
      <c r="K88" s="100">
        <v>15</v>
      </c>
      <c r="L88" s="13" t="s">
        <v>33</v>
      </c>
      <c r="M88" s="105"/>
      <c r="N88" s="105"/>
      <c r="O88" s="102" t="e">
        <f t="shared" si="29"/>
        <v>#DIV/0!</v>
      </c>
      <c r="P88" s="105"/>
      <c r="Q88" s="102" t="e">
        <f t="shared" si="30"/>
        <v>#DIV/0!</v>
      </c>
      <c r="R88" s="105"/>
      <c r="S88" s="102" t="e">
        <f t="shared" si="31"/>
        <v>#DIV/0!</v>
      </c>
    </row>
    <row r="89" spans="1:26" ht="14.25" customHeight="1" thickBot="1">
      <c r="A89" s="100">
        <v>16</v>
      </c>
      <c r="B89" s="13" t="s">
        <v>34</v>
      </c>
      <c r="C89" s="105">
        <v>178</v>
      </c>
      <c r="D89" s="105">
        <v>177</v>
      </c>
      <c r="E89" s="102">
        <f t="shared" si="26"/>
        <v>99.438202247191015</v>
      </c>
      <c r="F89" s="105">
        <v>178</v>
      </c>
      <c r="G89" s="102">
        <f t="shared" si="27"/>
        <v>100</v>
      </c>
      <c r="H89" s="105">
        <v>177</v>
      </c>
      <c r="I89" s="102">
        <f t="shared" si="28"/>
        <v>99.438202247191015</v>
      </c>
      <c r="K89" s="100">
        <v>16</v>
      </c>
      <c r="L89" s="13" t="s">
        <v>34</v>
      </c>
      <c r="M89" s="105"/>
      <c r="N89" s="105"/>
      <c r="O89" s="102" t="e">
        <f t="shared" si="29"/>
        <v>#DIV/0!</v>
      </c>
      <c r="P89" s="105"/>
      <c r="Q89" s="102" t="e">
        <f t="shared" si="30"/>
        <v>#DIV/0!</v>
      </c>
      <c r="R89" s="105"/>
      <c r="S89" s="102" t="e">
        <f t="shared" si="31"/>
        <v>#DIV/0!</v>
      </c>
    </row>
    <row r="90" spans="1:26" ht="14.25" customHeight="1" thickBot="1">
      <c r="A90" s="100">
        <v>17</v>
      </c>
      <c r="B90" s="13" t="s">
        <v>35</v>
      </c>
      <c r="C90" s="127"/>
      <c r="D90" s="127"/>
      <c r="E90" s="102" t="e">
        <f t="shared" si="26"/>
        <v>#DIV/0!</v>
      </c>
      <c r="F90" s="127"/>
      <c r="G90" s="102" t="e">
        <f t="shared" si="27"/>
        <v>#DIV/0!</v>
      </c>
      <c r="H90" s="127"/>
      <c r="I90" s="102" t="e">
        <f t="shared" si="28"/>
        <v>#DIV/0!</v>
      </c>
      <c r="K90" s="100">
        <v>17</v>
      </c>
      <c r="L90" s="13" t="s">
        <v>35</v>
      </c>
      <c r="M90" s="113"/>
      <c r="N90" s="113"/>
      <c r="O90" s="102" t="e">
        <f t="shared" si="29"/>
        <v>#DIV/0!</v>
      </c>
      <c r="P90" s="113"/>
      <c r="Q90" s="102" t="e">
        <f t="shared" si="30"/>
        <v>#DIV/0!</v>
      </c>
      <c r="R90" s="113"/>
      <c r="S90" s="102" t="e">
        <f t="shared" si="31"/>
        <v>#DIV/0!</v>
      </c>
    </row>
    <row r="91" spans="1:26" ht="14.25" customHeight="1" thickBot="1">
      <c r="A91" s="100">
        <v>18</v>
      </c>
      <c r="B91" s="13" t="s">
        <v>36</v>
      </c>
      <c r="C91" s="115">
        <v>231</v>
      </c>
      <c r="D91" s="115">
        <v>217</v>
      </c>
      <c r="E91" s="128">
        <v>93.94</v>
      </c>
      <c r="F91" s="115">
        <v>231</v>
      </c>
      <c r="G91" s="129">
        <v>100</v>
      </c>
      <c r="H91" s="115">
        <v>231</v>
      </c>
      <c r="I91" s="129">
        <v>100</v>
      </c>
      <c r="K91" s="100">
        <v>18</v>
      </c>
      <c r="L91" s="13" t="s">
        <v>36</v>
      </c>
      <c r="M91" s="105"/>
      <c r="N91" s="105"/>
      <c r="O91" s="102" t="e">
        <f t="shared" si="29"/>
        <v>#DIV/0!</v>
      </c>
      <c r="P91" s="105"/>
      <c r="Q91" s="102" t="e">
        <f t="shared" si="30"/>
        <v>#DIV/0!</v>
      </c>
      <c r="R91" s="105"/>
      <c r="S91" s="102" t="e">
        <f t="shared" si="31"/>
        <v>#DIV/0!</v>
      </c>
    </row>
    <row r="92" spans="1:26" ht="14.25" customHeight="1" thickBot="1">
      <c r="A92" s="119">
        <v>19</v>
      </c>
      <c r="B92" s="74" t="s">
        <v>37</v>
      </c>
      <c r="C92" s="130">
        <v>120</v>
      </c>
      <c r="D92" s="130">
        <v>118</v>
      </c>
      <c r="E92" s="121">
        <f t="shared" ref="E92:E95" si="32">D92/C92%</f>
        <v>98.333333333333343</v>
      </c>
      <c r="F92" s="130">
        <v>120</v>
      </c>
      <c r="G92" s="121">
        <f t="shared" ref="G92:G95" si="33">F92/C92%</f>
        <v>100</v>
      </c>
      <c r="H92" s="130">
        <v>120</v>
      </c>
      <c r="I92" s="121">
        <f t="shared" ref="I92:I95" si="34">H92/C92%</f>
        <v>100</v>
      </c>
      <c r="J92" s="122"/>
      <c r="K92" s="119">
        <v>19</v>
      </c>
      <c r="L92" s="74" t="s">
        <v>37</v>
      </c>
      <c r="M92" s="123"/>
      <c r="N92" s="123"/>
      <c r="O92" s="121" t="e">
        <f t="shared" si="29"/>
        <v>#DIV/0!</v>
      </c>
      <c r="P92" s="123"/>
      <c r="Q92" s="121" t="e">
        <f t="shared" si="30"/>
        <v>#DIV/0!</v>
      </c>
      <c r="R92" s="123"/>
      <c r="S92" s="121" t="e">
        <f t="shared" si="31"/>
        <v>#DIV/0!</v>
      </c>
      <c r="T92" s="122"/>
      <c r="U92" s="122"/>
      <c r="V92" s="122"/>
      <c r="W92" s="122"/>
      <c r="X92" s="122"/>
      <c r="Y92" s="122"/>
      <c r="Z92" s="122"/>
    </row>
    <row r="93" spans="1:26" ht="14.25" customHeight="1" thickBot="1">
      <c r="A93" s="100">
        <v>20</v>
      </c>
      <c r="B93" s="13" t="s">
        <v>38</v>
      </c>
      <c r="C93" s="105">
        <v>110</v>
      </c>
      <c r="D93" s="105">
        <v>108</v>
      </c>
      <c r="E93" s="102">
        <f t="shared" si="32"/>
        <v>98.181818181818173</v>
      </c>
      <c r="F93" s="105">
        <v>110</v>
      </c>
      <c r="G93" s="102">
        <f t="shared" si="33"/>
        <v>99.999999999999986</v>
      </c>
      <c r="H93" s="105">
        <v>110</v>
      </c>
      <c r="I93" s="102">
        <f t="shared" si="34"/>
        <v>99.999999999999986</v>
      </c>
      <c r="K93" s="100">
        <v>20</v>
      </c>
      <c r="L93" s="13" t="s">
        <v>38</v>
      </c>
      <c r="M93" s="105"/>
      <c r="N93" s="105"/>
      <c r="O93" s="102" t="e">
        <f t="shared" si="29"/>
        <v>#DIV/0!</v>
      </c>
      <c r="P93" s="105"/>
      <c r="Q93" s="102" t="e">
        <f t="shared" si="30"/>
        <v>#DIV/0!</v>
      </c>
      <c r="R93" s="105"/>
      <c r="S93" s="102" t="e">
        <f t="shared" si="31"/>
        <v>#DIV/0!</v>
      </c>
    </row>
    <row r="94" spans="1:26" ht="14.25" customHeight="1" thickBot="1">
      <c r="A94" s="100">
        <v>21</v>
      </c>
      <c r="B94" s="13" t="s">
        <v>39</v>
      </c>
      <c r="C94" s="113">
        <v>62</v>
      </c>
      <c r="D94" s="113">
        <v>62</v>
      </c>
      <c r="E94" s="102">
        <f t="shared" si="32"/>
        <v>100</v>
      </c>
      <c r="F94" s="113">
        <v>62</v>
      </c>
      <c r="G94" s="102">
        <f t="shared" si="33"/>
        <v>100</v>
      </c>
      <c r="H94" s="113">
        <v>62</v>
      </c>
      <c r="I94" s="102">
        <f t="shared" si="34"/>
        <v>100</v>
      </c>
      <c r="K94" s="100">
        <v>21</v>
      </c>
      <c r="L94" s="13" t="s">
        <v>39</v>
      </c>
      <c r="M94" s="113"/>
      <c r="N94" s="113"/>
      <c r="O94" s="102" t="e">
        <f t="shared" si="29"/>
        <v>#DIV/0!</v>
      </c>
      <c r="P94" s="113"/>
      <c r="Q94" s="102" t="e">
        <f t="shared" si="30"/>
        <v>#DIV/0!</v>
      </c>
      <c r="R94" s="113"/>
      <c r="S94" s="102" t="e">
        <f t="shared" si="31"/>
        <v>#DIV/0!</v>
      </c>
    </row>
    <row r="95" spans="1:26" ht="14.25" customHeight="1">
      <c r="A95" s="100">
        <v>22</v>
      </c>
      <c r="B95" s="13" t="s">
        <v>40</v>
      </c>
      <c r="C95" s="105">
        <v>92</v>
      </c>
      <c r="D95" s="105">
        <v>89</v>
      </c>
      <c r="E95" s="102">
        <f t="shared" si="32"/>
        <v>96.739130434782609</v>
      </c>
      <c r="F95" s="105">
        <v>92</v>
      </c>
      <c r="G95" s="102">
        <f t="shared" si="33"/>
        <v>100</v>
      </c>
      <c r="H95" s="105">
        <v>92</v>
      </c>
      <c r="I95" s="102">
        <f t="shared" si="34"/>
        <v>100</v>
      </c>
      <c r="K95" s="100">
        <v>22</v>
      </c>
      <c r="L95" s="13" t="s">
        <v>40</v>
      </c>
      <c r="M95" s="105"/>
      <c r="N95" s="105"/>
      <c r="O95" s="102" t="e">
        <f t="shared" si="29"/>
        <v>#DIV/0!</v>
      </c>
      <c r="P95" s="105"/>
      <c r="Q95" s="102" t="e">
        <f t="shared" si="30"/>
        <v>#DIV/0!</v>
      </c>
      <c r="R95" s="105"/>
      <c r="S95" s="102" t="e">
        <f t="shared" si="31"/>
        <v>#DIV/0!</v>
      </c>
    </row>
    <row r="96" spans="1:26" ht="14.25" customHeight="1">
      <c r="A96" s="100">
        <v>23</v>
      </c>
      <c r="B96" s="13" t="s">
        <v>41</v>
      </c>
      <c r="C96" s="108">
        <v>168</v>
      </c>
      <c r="D96" s="109">
        <v>168</v>
      </c>
      <c r="E96" s="124">
        <v>100</v>
      </c>
      <c r="F96" s="109">
        <v>168</v>
      </c>
      <c r="G96" s="124">
        <v>100</v>
      </c>
      <c r="H96" s="109">
        <v>168</v>
      </c>
      <c r="I96" s="124">
        <v>100</v>
      </c>
      <c r="K96" s="100">
        <v>23</v>
      </c>
      <c r="L96" s="13" t="s">
        <v>41</v>
      </c>
      <c r="M96" s="105"/>
      <c r="N96" s="105"/>
      <c r="O96" s="102" t="e">
        <f t="shared" si="29"/>
        <v>#DIV/0!</v>
      </c>
      <c r="P96" s="105"/>
      <c r="Q96" s="102" t="e">
        <f t="shared" si="30"/>
        <v>#DIV/0!</v>
      </c>
      <c r="R96" s="105"/>
      <c r="S96" s="102" t="e">
        <f t="shared" si="31"/>
        <v>#DIV/0!</v>
      </c>
    </row>
    <row r="97" spans="1:19" ht="14.25" customHeight="1" thickBot="1">
      <c r="A97" s="100">
        <v>24</v>
      </c>
      <c r="B97" s="13" t="s">
        <v>42</v>
      </c>
      <c r="C97" s="105">
        <v>144</v>
      </c>
      <c r="D97" s="105">
        <v>144</v>
      </c>
      <c r="E97" s="102">
        <f t="shared" ref="E97:E101" si="35">D97/C97%</f>
        <v>100</v>
      </c>
      <c r="F97" s="105">
        <v>144</v>
      </c>
      <c r="G97" s="102">
        <f t="shared" ref="G97:G101" si="36">F97/C97%</f>
        <v>100</v>
      </c>
      <c r="H97" s="105">
        <v>144</v>
      </c>
      <c r="I97" s="102">
        <f t="shared" ref="I97:I101" si="37">H97/C97%</f>
        <v>100</v>
      </c>
      <c r="K97" s="100">
        <v>24</v>
      </c>
      <c r="L97" s="13" t="s">
        <v>42</v>
      </c>
      <c r="M97" s="105"/>
      <c r="N97" s="105"/>
      <c r="O97" s="102" t="e">
        <f t="shared" si="29"/>
        <v>#DIV/0!</v>
      </c>
      <c r="P97" s="105"/>
      <c r="Q97" s="102" t="e">
        <f t="shared" si="30"/>
        <v>#DIV/0!</v>
      </c>
      <c r="R97" s="105"/>
      <c r="S97" s="102" t="e">
        <f t="shared" si="31"/>
        <v>#DIV/0!</v>
      </c>
    </row>
    <row r="98" spans="1:19" ht="14.25" customHeight="1" thickBot="1">
      <c r="A98" s="100">
        <v>25</v>
      </c>
      <c r="B98" s="13" t="s">
        <v>43</v>
      </c>
      <c r="C98" s="125">
        <v>93</v>
      </c>
      <c r="D98" s="125">
        <v>84</v>
      </c>
      <c r="E98" s="102">
        <f t="shared" si="35"/>
        <v>90.322580645161281</v>
      </c>
      <c r="F98" s="125">
        <v>93</v>
      </c>
      <c r="G98" s="102">
        <f t="shared" si="36"/>
        <v>100</v>
      </c>
      <c r="H98" s="125">
        <v>93</v>
      </c>
      <c r="I98" s="102">
        <f t="shared" si="37"/>
        <v>100</v>
      </c>
      <c r="K98" s="100">
        <v>25</v>
      </c>
      <c r="L98" s="13" t="s">
        <v>43</v>
      </c>
      <c r="M98" s="125"/>
      <c r="N98" s="125"/>
      <c r="O98" s="102" t="e">
        <f t="shared" si="29"/>
        <v>#DIV/0!</v>
      </c>
      <c r="P98" s="125"/>
      <c r="Q98" s="102" t="e">
        <f t="shared" si="30"/>
        <v>#DIV/0!</v>
      </c>
      <c r="R98" s="125"/>
      <c r="S98" s="102" t="e">
        <f t="shared" si="31"/>
        <v>#DIV/0!</v>
      </c>
    </row>
    <row r="99" spans="1:19" ht="14.25" customHeight="1">
      <c r="A99" s="100">
        <v>26</v>
      </c>
      <c r="B99" s="13" t="s">
        <v>44</v>
      </c>
      <c r="C99" s="105">
        <v>176</v>
      </c>
      <c r="D99" s="105">
        <v>176</v>
      </c>
      <c r="E99" s="102">
        <f t="shared" si="35"/>
        <v>100</v>
      </c>
      <c r="F99" s="105">
        <v>176</v>
      </c>
      <c r="G99" s="102">
        <f t="shared" si="36"/>
        <v>100</v>
      </c>
      <c r="H99" s="105">
        <v>176</v>
      </c>
      <c r="I99" s="102">
        <f t="shared" si="37"/>
        <v>100</v>
      </c>
      <c r="K99" s="100">
        <v>26</v>
      </c>
      <c r="L99" s="13" t="s">
        <v>44</v>
      </c>
      <c r="M99" s="105"/>
      <c r="N99" s="105"/>
      <c r="O99" s="102" t="e">
        <f t="shared" si="29"/>
        <v>#DIV/0!</v>
      </c>
      <c r="P99" s="105"/>
      <c r="Q99" s="102" t="e">
        <f t="shared" si="30"/>
        <v>#DIV/0!</v>
      </c>
      <c r="R99" s="105"/>
      <c r="S99" s="102" t="e">
        <f t="shared" si="31"/>
        <v>#DIV/0!</v>
      </c>
    </row>
    <row r="100" spans="1:19" ht="14.25" customHeight="1">
      <c r="A100" s="100">
        <v>27</v>
      </c>
      <c r="B100" s="13" t="s">
        <v>45</v>
      </c>
      <c r="C100" s="105">
        <v>125</v>
      </c>
      <c r="D100" s="105">
        <v>120</v>
      </c>
      <c r="E100" s="102">
        <f t="shared" si="35"/>
        <v>96</v>
      </c>
      <c r="F100" s="105">
        <v>125</v>
      </c>
      <c r="G100" s="102">
        <f t="shared" si="36"/>
        <v>100</v>
      </c>
      <c r="H100" s="105">
        <v>125</v>
      </c>
      <c r="I100" s="102">
        <f t="shared" si="37"/>
        <v>100</v>
      </c>
      <c r="K100" s="100">
        <v>27</v>
      </c>
      <c r="L100" s="13" t="s">
        <v>45</v>
      </c>
      <c r="M100" s="105"/>
      <c r="N100" s="105"/>
      <c r="O100" s="102" t="e">
        <f t="shared" si="29"/>
        <v>#DIV/0!</v>
      </c>
      <c r="P100" s="105"/>
      <c r="Q100" s="102" t="e">
        <f t="shared" si="30"/>
        <v>#DIV/0!</v>
      </c>
      <c r="R100" s="105"/>
      <c r="S100" s="102" t="e">
        <f t="shared" si="31"/>
        <v>#DIV/0!</v>
      </c>
    </row>
    <row r="101" spans="1:19" ht="14.25" customHeight="1">
      <c r="A101" s="332" t="s">
        <v>12</v>
      </c>
      <c r="B101" s="333"/>
      <c r="C101" s="105">
        <f t="shared" ref="C101:D101" si="38">SUM(C74:C100)</f>
        <v>4080</v>
      </c>
      <c r="D101" s="105">
        <f t="shared" si="38"/>
        <v>4000</v>
      </c>
      <c r="E101" s="102">
        <f t="shared" si="35"/>
        <v>98.039215686274517</v>
      </c>
      <c r="F101" s="105">
        <f>SUM(F74:F100)</f>
        <v>4079</v>
      </c>
      <c r="G101" s="102">
        <f t="shared" si="36"/>
        <v>99.975490196078439</v>
      </c>
      <c r="H101" s="105">
        <f>SUM(H74:H100)</f>
        <v>4078</v>
      </c>
      <c r="I101" s="102">
        <f t="shared" si="37"/>
        <v>99.950980392156865</v>
      </c>
      <c r="K101" s="332" t="s">
        <v>12</v>
      </c>
      <c r="L101" s="333"/>
      <c r="M101" s="105">
        <f t="shared" ref="M101:N101" si="39">SUM(M74:M100)</f>
        <v>0</v>
      </c>
      <c r="N101" s="105">
        <f t="shared" si="39"/>
        <v>0</v>
      </c>
      <c r="O101" s="102" t="e">
        <f t="shared" si="29"/>
        <v>#DIV/0!</v>
      </c>
      <c r="P101" s="105">
        <f>SUM(P74:P100)</f>
        <v>0</v>
      </c>
      <c r="Q101" s="102" t="e">
        <f t="shared" si="30"/>
        <v>#DIV/0!</v>
      </c>
      <c r="R101" s="105">
        <f>SUM(R74:R100)</f>
        <v>0</v>
      </c>
      <c r="S101" s="102" t="e">
        <f t="shared" si="31"/>
        <v>#DIV/0!</v>
      </c>
    </row>
    <row r="102" spans="1:19" ht="14.25" customHeight="1">
      <c r="G102" s="4">
        <v>308</v>
      </c>
    </row>
    <row r="103" spans="1:19" ht="14.25" customHeight="1">
      <c r="A103" s="341" t="s">
        <v>60</v>
      </c>
      <c r="B103" s="317"/>
      <c r="C103" s="317"/>
      <c r="D103" s="317"/>
      <c r="E103" s="317"/>
      <c r="F103" s="317"/>
      <c r="G103" s="317"/>
      <c r="H103" s="317"/>
      <c r="I103" s="317"/>
      <c r="K103" s="341" t="s">
        <v>60</v>
      </c>
      <c r="L103" s="317"/>
      <c r="M103" s="317"/>
      <c r="N103" s="317"/>
      <c r="O103" s="317"/>
      <c r="P103" s="317"/>
      <c r="Q103" s="317"/>
      <c r="R103" s="317"/>
      <c r="S103" s="317"/>
    </row>
    <row r="104" spans="1:19" ht="14.25" customHeight="1">
      <c r="A104" s="342" t="s">
        <v>49</v>
      </c>
      <c r="B104" s="317"/>
      <c r="C104" s="317"/>
      <c r="D104" s="317"/>
      <c r="E104" s="317"/>
      <c r="F104" s="317"/>
      <c r="G104" s="317"/>
      <c r="H104" s="317"/>
      <c r="I104" s="317"/>
      <c r="K104" s="342" t="s">
        <v>58</v>
      </c>
      <c r="L104" s="317"/>
      <c r="M104" s="317"/>
      <c r="N104" s="317"/>
      <c r="O104" s="317"/>
      <c r="P104" s="317"/>
      <c r="Q104" s="317"/>
      <c r="R104" s="317"/>
      <c r="S104" s="317"/>
    </row>
    <row r="105" spans="1:19" ht="14.25" customHeight="1">
      <c r="B105" s="5" t="s">
        <v>1</v>
      </c>
      <c r="H105" s="5" t="s">
        <v>61</v>
      </c>
      <c r="L105" s="5" t="s">
        <v>1</v>
      </c>
      <c r="R105" s="5" t="s">
        <v>61</v>
      </c>
    </row>
    <row r="106" spans="1:19" ht="14.25" customHeight="1">
      <c r="A106" s="337" t="s">
        <v>2</v>
      </c>
      <c r="B106" s="337" t="s">
        <v>3</v>
      </c>
      <c r="C106" s="337" t="s">
        <v>62</v>
      </c>
      <c r="D106" s="339" t="s">
        <v>63</v>
      </c>
      <c r="E106" s="333"/>
      <c r="F106" s="340" t="s">
        <v>64</v>
      </c>
      <c r="G106" s="333"/>
      <c r="H106" s="340" t="s">
        <v>65</v>
      </c>
      <c r="I106" s="333"/>
      <c r="K106" s="337" t="s">
        <v>2</v>
      </c>
      <c r="L106" s="337" t="s">
        <v>3</v>
      </c>
      <c r="M106" s="337" t="s">
        <v>62</v>
      </c>
      <c r="N106" s="339" t="s">
        <v>63</v>
      </c>
      <c r="O106" s="333"/>
      <c r="P106" s="340" t="s">
        <v>64</v>
      </c>
      <c r="Q106" s="333"/>
      <c r="R106" s="340" t="s">
        <v>65</v>
      </c>
      <c r="S106" s="333"/>
    </row>
    <row r="107" spans="1:19" ht="14.25" customHeight="1">
      <c r="A107" s="338"/>
      <c r="B107" s="338"/>
      <c r="C107" s="338"/>
      <c r="D107" s="99" t="s">
        <v>66</v>
      </c>
      <c r="E107" s="100" t="s">
        <v>67</v>
      </c>
      <c r="F107" s="99" t="s">
        <v>66</v>
      </c>
      <c r="G107" s="99" t="s">
        <v>67</v>
      </c>
      <c r="H107" s="99" t="s">
        <v>66</v>
      </c>
      <c r="I107" s="99" t="s">
        <v>67</v>
      </c>
      <c r="K107" s="338"/>
      <c r="L107" s="338"/>
      <c r="M107" s="338"/>
      <c r="N107" s="99" t="s">
        <v>66</v>
      </c>
      <c r="O107" s="100" t="s">
        <v>67</v>
      </c>
      <c r="P107" s="99" t="s">
        <v>66</v>
      </c>
      <c r="Q107" s="99" t="s">
        <v>67</v>
      </c>
      <c r="R107" s="99" t="s">
        <v>66</v>
      </c>
      <c r="S107" s="99" t="s">
        <v>67</v>
      </c>
    </row>
    <row r="108" spans="1:19" ht="14.25" customHeight="1" thickBot="1">
      <c r="A108" s="100">
        <v>1</v>
      </c>
      <c r="B108" s="13" t="s">
        <v>19</v>
      </c>
      <c r="C108" s="90">
        <v>238</v>
      </c>
      <c r="D108" s="90">
        <v>235</v>
      </c>
      <c r="E108" s="102">
        <f t="shared" ref="E108:E124" si="40">D108/C108%</f>
        <v>98.739495798319325</v>
      </c>
      <c r="F108" s="90">
        <v>238</v>
      </c>
      <c r="G108" s="102">
        <f t="shared" ref="G108:G124" si="41">F108/C108%</f>
        <v>100</v>
      </c>
      <c r="H108" s="103">
        <v>237</v>
      </c>
      <c r="I108" s="102">
        <f t="shared" ref="I108:I124" si="42">H108/C108%</f>
        <v>99.579831932773118</v>
      </c>
      <c r="K108" s="100">
        <v>1</v>
      </c>
      <c r="L108" s="13" t="s">
        <v>19</v>
      </c>
      <c r="M108" s="104"/>
      <c r="N108" s="103"/>
      <c r="O108" s="102" t="e">
        <f t="shared" ref="O108:O135" si="43">N108/M108%</f>
        <v>#DIV/0!</v>
      </c>
      <c r="P108" s="103"/>
      <c r="Q108" s="102" t="e">
        <f t="shared" ref="Q108:Q135" si="44">P108/M108%</f>
        <v>#DIV/0!</v>
      </c>
      <c r="R108" s="103"/>
      <c r="S108" s="102" t="e">
        <f t="shared" ref="S108:S135" si="45">R108/M108%</f>
        <v>#DIV/0!</v>
      </c>
    </row>
    <row r="109" spans="1:19" ht="14.25" customHeight="1" thickBot="1">
      <c r="A109" s="100">
        <v>2</v>
      </c>
      <c r="B109" s="13" t="s">
        <v>20</v>
      </c>
      <c r="C109" s="105">
        <v>308</v>
      </c>
      <c r="D109" s="106">
        <v>308</v>
      </c>
      <c r="E109" s="102">
        <f t="shared" si="40"/>
        <v>100</v>
      </c>
      <c r="F109" s="106">
        <v>308</v>
      </c>
      <c r="G109" s="102">
        <f t="shared" si="41"/>
        <v>100</v>
      </c>
      <c r="H109" s="106">
        <v>308</v>
      </c>
      <c r="I109" s="102">
        <f t="shared" si="42"/>
        <v>100</v>
      </c>
      <c r="K109" s="100">
        <v>2</v>
      </c>
      <c r="L109" s="13" t="s">
        <v>20</v>
      </c>
      <c r="M109" s="105"/>
      <c r="N109" s="106"/>
      <c r="O109" s="102" t="e">
        <f t="shared" si="43"/>
        <v>#DIV/0!</v>
      </c>
      <c r="P109" s="106"/>
      <c r="Q109" s="102" t="e">
        <f t="shared" si="44"/>
        <v>#DIV/0!</v>
      </c>
      <c r="R109" s="106"/>
      <c r="S109" s="102" t="e">
        <f t="shared" si="45"/>
        <v>#DIV/0!</v>
      </c>
    </row>
    <row r="110" spans="1:19" ht="14.25" customHeight="1">
      <c r="A110" s="100">
        <v>3</v>
      </c>
      <c r="B110" s="13" t="s">
        <v>21</v>
      </c>
      <c r="C110" s="107">
        <v>221</v>
      </c>
      <c r="D110" s="105">
        <v>221</v>
      </c>
      <c r="E110" s="102">
        <f t="shared" si="40"/>
        <v>100</v>
      </c>
      <c r="F110" s="105">
        <v>221</v>
      </c>
      <c r="G110" s="102">
        <f t="shared" si="41"/>
        <v>100</v>
      </c>
      <c r="H110" s="105">
        <v>221</v>
      </c>
      <c r="I110" s="102">
        <f t="shared" si="42"/>
        <v>100</v>
      </c>
      <c r="K110" s="100">
        <v>3</v>
      </c>
      <c r="L110" s="13" t="s">
        <v>21</v>
      </c>
      <c r="M110" s="107"/>
      <c r="N110" s="105"/>
      <c r="O110" s="102" t="e">
        <f t="shared" si="43"/>
        <v>#DIV/0!</v>
      </c>
      <c r="P110" s="105"/>
      <c r="Q110" s="102" t="e">
        <f t="shared" si="44"/>
        <v>#DIV/0!</v>
      </c>
      <c r="R110" s="105"/>
      <c r="S110" s="102" t="e">
        <f t="shared" si="45"/>
        <v>#DIV/0!</v>
      </c>
    </row>
    <row r="111" spans="1:19" ht="14.25" customHeight="1">
      <c r="A111" s="100">
        <v>4</v>
      </c>
      <c r="B111" s="13" t="s">
        <v>22</v>
      </c>
      <c r="C111" s="108">
        <v>208</v>
      </c>
      <c r="D111" s="109">
        <v>207</v>
      </c>
      <c r="E111" s="102">
        <f t="shared" si="40"/>
        <v>99.519230769230759</v>
      </c>
      <c r="F111" s="105">
        <v>208</v>
      </c>
      <c r="G111" s="102">
        <f t="shared" si="41"/>
        <v>100</v>
      </c>
      <c r="H111" s="105">
        <v>208</v>
      </c>
      <c r="I111" s="102">
        <f t="shared" si="42"/>
        <v>100</v>
      </c>
      <c r="K111" s="100">
        <v>4</v>
      </c>
      <c r="L111" s="13" t="s">
        <v>22</v>
      </c>
      <c r="M111" s="105"/>
      <c r="N111" s="105"/>
      <c r="O111" s="102" t="e">
        <f t="shared" si="43"/>
        <v>#DIV/0!</v>
      </c>
      <c r="P111" s="105"/>
      <c r="Q111" s="102" t="e">
        <f t="shared" si="44"/>
        <v>#DIV/0!</v>
      </c>
      <c r="R111" s="105"/>
      <c r="S111" s="102" t="e">
        <f t="shared" si="45"/>
        <v>#DIV/0!</v>
      </c>
    </row>
    <row r="112" spans="1:19" ht="14.25" customHeight="1">
      <c r="A112" s="100">
        <v>5</v>
      </c>
      <c r="B112" s="13" t="s">
        <v>23</v>
      </c>
      <c r="C112" s="105">
        <v>267</v>
      </c>
      <c r="D112" s="105">
        <v>267</v>
      </c>
      <c r="E112" s="102">
        <f t="shared" si="40"/>
        <v>100</v>
      </c>
      <c r="F112" s="105">
        <v>267</v>
      </c>
      <c r="G112" s="102">
        <f t="shared" si="41"/>
        <v>100</v>
      </c>
      <c r="H112" s="105">
        <v>267</v>
      </c>
      <c r="I112" s="102">
        <f t="shared" si="42"/>
        <v>100</v>
      </c>
      <c r="K112" s="100">
        <v>5</v>
      </c>
      <c r="L112" s="13" t="s">
        <v>23</v>
      </c>
      <c r="M112" s="105"/>
      <c r="N112" s="105"/>
      <c r="O112" s="102" t="e">
        <f t="shared" si="43"/>
        <v>#DIV/0!</v>
      </c>
      <c r="P112" s="105"/>
      <c r="Q112" s="102" t="e">
        <f t="shared" si="44"/>
        <v>#DIV/0!</v>
      </c>
      <c r="R112" s="105"/>
      <c r="S112" s="102" t="e">
        <f t="shared" si="45"/>
        <v>#DIV/0!</v>
      </c>
    </row>
    <row r="113" spans="1:26" ht="14.25" customHeight="1">
      <c r="A113" s="100">
        <v>6</v>
      </c>
      <c r="B113" s="13" t="s">
        <v>24</v>
      </c>
      <c r="C113" s="105">
        <v>269</v>
      </c>
      <c r="D113" s="105">
        <v>218</v>
      </c>
      <c r="E113" s="102">
        <f t="shared" si="40"/>
        <v>81.040892193308551</v>
      </c>
      <c r="F113" s="105">
        <v>269</v>
      </c>
      <c r="G113" s="102">
        <f t="shared" si="41"/>
        <v>100</v>
      </c>
      <c r="H113" s="105">
        <v>269</v>
      </c>
      <c r="I113" s="102">
        <f t="shared" si="42"/>
        <v>100</v>
      </c>
      <c r="K113" s="100">
        <v>6</v>
      </c>
      <c r="L113" s="13" t="s">
        <v>24</v>
      </c>
      <c r="M113" s="105"/>
      <c r="N113" s="105"/>
      <c r="O113" s="102" t="e">
        <f t="shared" si="43"/>
        <v>#DIV/0!</v>
      </c>
      <c r="P113" s="105"/>
      <c r="Q113" s="102" t="e">
        <f t="shared" si="44"/>
        <v>#DIV/0!</v>
      </c>
      <c r="R113" s="105"/>
      <c r="S113" s="102" t="e">
        <f t="shared" si="45"/>
        <v>#DIV/0!</v>
      </c>
    </row>
    <row r="114" spans="1:26" ht="14.25" customHeight="1" thickBot="1">
      <c r="A114" s="100">
        <v>7</v>
      </c>
      <c r="B114" s="13" t="s">
        <v>25</v>
      </c>
      <c r="C114" s="110">
        <v>213</v>
      </c>
      <c r="D114" s="110">
        <v>212</v>
      </c>
      <c r="E114" s="102">
        <f t="shared" si="40"/>
        <v>99.530516431924895</v>
      </c>
      <c r="F114" s="110">
        <v>212</v>
      </c>
      <c r="G114" s="102">
        <f t="shared" si="41"/>
        <v>99.530516431924895</v>
      </c>
      <c r="H114" s="110">
        <v>212</v>
      </c>
      <c r="I114" s="102">
        <f t="shared" si="42"/>
        <v>99.530516431924895</v>
      </c>
      <c r="K114" s="100">
        <v>7</v>
      </c>
      <c r="L114" s="13" t="s">
        <v>25</v>
      </c>
      <c r="M114" s="105"/>
      <c r="N114" s="105"/>
      <c r="O114" s="102" t="e">
        <f t="shared" si="43"/>
        <v>#DIV/0!</v>
      </c>
      <c r="P114" s="105"/>
      <c r="Q114" s="102" t="e">
        <f t="shared" si="44"/>
        <v>#DIV/0!</v>
      </c>
      <c r="R114" s="105"/>
      <c r="S114" s="102" t="e">
        <f t="shared" si="45"/>
        <v>#DIV/0!</v>
      </c>
    </row>
    <row r="115" spans="1:26" ht="14.25" customHeight="1" thickBot="1">
      <c r="A115" s="100">
        <v>8</v>
      </c>
      <c r="B115" s="13" t="s">
        <v>26</v>
      </c>
      <c r="C115" s="113">
        <v>46</v>
      </c>
      <c r="D115" s="113">
        <v>45</v>
      </c>
      <c r="E115" s="102">
        <f t="shared" si="40"/>
        <v>97.826086956521735</v>
      </c>
      <c r="F115" s="113">
        <v>46</v>
      </c>
      <c r="G115" s="102">
        <f t="shared" si="41"/>
        <v>100</v>
      </c>
      <c r="H115" s="113">
        <v>46</v>
      </c>
      <c r="I115" s="102">
        <f t="shared" si="42"/>
        <v>100</v>
      </c>
      <c r="K115" s="100">
        <v>8</v>
      </c>
      <c r="L115" s="13" t="s">
        <v>26</v>
      </c>
      <c r="M115" s="113"/>
      <c r="N115" s="113"/>
      <c r="O115" s="102" t="e">
        <f t="shared" si="43"/>
        <v>#DIV/0!</v>
      </c>
      <c r="P115" s="113"/>
      <c r="Q115" s="102" t="e">
        <f t="shared" si="44"/>
        <v>#DIV/0!</v>
      </c>
      <c r="R115" s="113"/>
      <c r="S115" s="102" t="e">
        <f t="shared" si="45"/>
        <v>#DIV/0!</v>
      </c>
    </row>
    <row r="116" spans="1:26" ht="14.25" customHeight="1">
      <c r="A116" s="100">
        <v>9</v>
      </c>
      <c r="B116" s="13" t="s">
        <v>27</v>
      </c>
      <c r="C116" s="105">
        <v>287</v>
      </c>
      <c r="D116" s="105">
        <v>285</v>
      </c>
      <c r="E116" s="102">
        <f t="shared" si="40"/>
        <v>99.303135888501743</v>
      </c>
      <c r="F116" s="105">
        <v>287</v>
      </c>
      <c r="G116" s="102">
        <f t="shared" si="41"/>
        <v>100</v>
      </c>
      <c r="H116" s="105">
        <v>287</v>
      </c>
      <c r="I116" s="102">
        <f t="shared" si="42"/>
        <v>100</v>
      </c>
      <c r="K116" s="100">
        <v>9</v>
      </c>
      <c r="L116" s="13" t="s">
        <v>27</v>
      </c>
      <c r="M116" s="105"/>
      <c r="N116" s="105"/>
      <c r="O116" s="102" t="e">
        <f t="shared" si="43"/>
        <v>#DIV/0!</v>
      </c>
      <c r="P116" s="105"/>
      <c r="Q116" s="102" t="e">
        <f t="shared" si="44"/>
        <v>#DIV/0!</v>
      </c>
      <c r="R116" s="105"/>
      <c r="S116" s="102" t="e">
        <f t="shared" si="45"/>
        <v>#DIV/0!</v>
      </c>
    </row>
    <row r="117" spans="1:26" ht="14.25" customHeight="1">
      <c r="A117" s="100">
        <v>10</v>
      </c>
      <c r="B117" s="13" t="s">
        <v>28</v>
      </c>
      <c r="C117" s="105">
        <v>346</v>
      </c>
      <c r="D117" s="105">
        <v>346</v>
      </c>
      <c r="E117" s="102">
        <f t="shared" si="40"/>
        <v>100</v>
      </c>
      <c r="F117" s="105">
        <v>346</v>
      </c>
      <c r="G117" s="102">
        <f t="shared" si="41"/>
        <v>100</v>
      </c>
      <c r="H117" s="105">
        <v>346</v>
      </c>
      <c r="I117" s="102">
        <f t="shared" si="42"/>
        <v>100</v>
      </c>
      <c r="K117" s="100">
        <v>10</v>
      </c>
      <c r="L117" s="13" t="s">
        <v>28</v>
      </c>
      <c r="M117" s="105"/>
      <c r="N117" s="105"/>
      <c r="O117" s="102" t="e">
        <f t="shared" si="43"/>
        <v>#DIV/0!</v>
      </c>
      <c r="P117" s="105"/>
      <c r="Q117" s="102" t="e">
        <f t="shared" si="44"/>
        <v>#DIV/0!</v>
      </c>
      <c r="R117" s="105"/>
      <c r="S117" s="102" t="e">
        <f t="shared" si="45"/>
        <v>#DIV/0!</v>
      </c>
    </row>
    <row r="118" spans="1:26" ht="14.25" customHeight="1" thickBot="1">
      <c r="A118" s="100">
        <v>11</v>
      </c>
      <c r="B118" s="13" t="s">
        <v>29</v>
      </c>
      <c r="C118" s="105">
        <v>334</v>
      </c>
      <c r="D118" s="105">
        <v>334</v>
      </c>
      <c r="E118" s="102">
        <f t="shared" si="40"/>
        <v>100</v>
      </c>
      <c r="F118" s="105">
        <v>334</v>
      </c>
      <c r="G118" s="102">
        <f t="shared" si="41"/>
        <v>100</v>
      </c>
      <c r="H118" s="105">
        <v>334</v>
      </c>
      <c r="I118" s="102">
        <f t="shared" si="42"/>
        <v>100</v>
      </c>
      <c r="K118" s="100">
        <v>11</v>
      </c>
      <c r="L118" s="13" t="s">
        <v>29</v>
      </c>
      <c r="M118" s="105"/>
      <c r="N118" s="105"/>
      <c r="O118" s="102" t="e">
        <f t="shared" si="43"/>
        <v>#DIV/0!</v>
      </c>
      <c r="P118" s="105"/>
      <c r="Q118" s="102" t="e">
        <f t="shared" si="44"/>
        <v>#DIV/0!</v>
      </c>
      <c r="R118" s="105"/>
      <c r="S118" s="102" t="e">
        <f t="shared" si="45"/>
        <v>#DIV/0!</v>
      </c>
    </row>
    <row r="119" spans="1:26" ht="14.25" customHeight="1" thickBot="1">
      <c r="A119" s="100">
        <v>12</v>
      </c>
      <c r="B119" s="13" t="s">
        <v>30</v>
      </c>
      <c r="C119" s="114">
        <v>254</v>
      </c>
      <c r="D119" s="114">
        <v>254</v>
      </c>
      <c r="E119" s="102">
        <f t="shared" si="40"/>
        <v>100</v>
      </c>
      <c r="F119" s="114">
        <v>254</v>
      </c>
      <c r="G119" s="102">
        <f t="shared" si="41"/>
        <v>100</v>
      </c>
      <c r="H119" s="114">
        <v>254</v>
      </c>
      <c r="I119" s="102">
        <f t="shared" si="42"/>
        <v>100</v>
      </c>
      <c r="K119" s="100">
        <v>12</v>
      </c>
      <c r="L119" s="13" t="s">
        <v>30</v>
      </c>
      <c r="M119" s="113"/>
      <c r="N119" s="113"/>
      <c r="O119" s="102" t="e">
        <f t="shared" si="43"/>
        <v>#DIV/0!</v>
      </c>
      <c r="P119" s="113"/>
      <c r="Q119" s="102" t="e">
        <f t="shared" si="44"/>
        <v>#DIV/0!</v>
      </c>
      <c r="R119" s="113"/>
      <c r="S119" s="102" t="e">
        <f t="shared" si="45"/>
        <v>#DIV/0!</v>
      </c>
    </row>
    <row r="120" spans="1:26" ht="14.25" customHeight="1">
      <c r="A120" s="100">
        <v>13</v>
      </c>
      <c r="B120" s="13" t="s">
        <v>31</v>
      </c>
      <c r="C120" s="105">
        <v>182</v>
      </c>
      <c r="D120" s="105">
        <v>182</v>
      </c>
      <c r="E120" s="102">
        <f t="shared" si="40"/>
        <v>100</v>
      </c>
      <c r="F120" s="105">
        <v>182</v>
      </c>
      <c r="G120" s="102">
        <f t="shared" si="41"/>
        <v>100</v>
      </c>
      <c r="H120" s="105">
        <v>182</v>
      </c>
      <c r="I120" s="102">
        <f t="shared" si="42"/>
        <v>100</v>
      </c>
      <c r="K120" s="100">
        <v>13</v>
      </c>
      <c r="L120" s="13" t="s">
        <v>31</v>
      </c>
      <c r="M120" s="105"/>
      <c r="N120" s="105"/>
      <c r="O120" s="102" t="e">
        <f t="shared" si="43"/>
        <v>#DIV/0!</v>
      </c>
      <c r="P120" s="105"/>
      <c r="Q120" s="102" t="e">
        <f t="shared" si="44"/>
        <v>#DIV/0!</v>
      </c>
      <c r="R120" s="105"/>
      <c r="S120" s="102" t="e">
        <f t="shared" si="45"/>
        <v>#DIV/0!</v>
      </c>
    </row>
    <row r="121" spans="1:26" ht="14.25" customHeight="1">
      <c r="A121" s="100">
        <v>14</v>
      </c>
      <c r="B121" s="13" t="s">
        <v>32</v>
      </c>
      <c r="C121" s="105">
        <v>184</v>
      </c>
      <c r="D121" s="105">
        <v>184</v>
      </c>
      <c r="E121" s="102">
        <f t="shared" si="40"/>
        <v>100</v>
      </c>
      <c r="F121" s="105">
        <v>184</v>
      </c>
      <c r="G121" s="102">
        <f t="shared" si="41"/>
        <v>100</v>
      </c>
      <c r="H121" s="105">
        <v>184</v>
      </c>
      <c r="I121" s="102">
        <f t="shared" si="42"/>
        <v>100</v>
      </c>
      <c r="K121" s="100">
        <v>14</v>
      </c>
      <c r="L121" s="13" t="s">
        <v>32</v>
      </c>
      <c r="M121" s="105"/>
      <c r="N121" s="105"/>
      <c r="O121" s="102" t="e">
        <f t="shared" si="43"/>
        <v>#DIV/0!</v>
      </c>
      <c r="P121" s="105"/>
      <c r="Q121" s="102" t="e">
        <f t="shared" si="44"/>
        <v>#DIV/0!</v>
      </c>
      <c r="R121" s="105"/>
      <c r="S121" s="102" t="e">
        <f t="shared" si="45"/>
        <v>#DIV/0!</v>
      </c>
    </row>
    <row r="122" spans="1:26" ht="14.25" customHeight="1">
      <c r="A122" s="100">
        <v>15</v>
      </c>
      <c r="B122" s="13" t="s">
        <v>33</v>
      </c>
      <c r="C122" s="105">
        <v>180</v>
      </c>
      <c r="D122" s="105">
        <v>180</v>
      </c>
      <c r="E122" s="102">
        <f t="shared" si="40"/>
        <v>100</v>
      </c>
      <c r="F122" s="105">
        <v>180</v>
      </c>
      <c r="G122" s="102">
        <f t="shared" si="41"/>
        <v>100</v>
      </c>
      <c r="H122" s="105">
        <v>180</v>
      </c>
      <c r="I122" s="102">
        <f t="shared" si="42"/>
        <v>100</v>
      </c>
      <c r="K122" s="100">
        <v>15</v>
      </c>
      <c r="L122" s="13" t="s">
        <v>33</v>
      </c>
      <c r="M122" s="105"/>
      <c r="N122" s="105"/>
      <c r="O122" s="102" t="e">
        <f t="shared" si="43"/>
        <v>#DIV/0!</v>
      </c>
      <c r="P122" s="105"/>
      <c r="Q122" s="102" t="e">
        <f t="shared" si="44"/>
        <v>#DIV/0!</v>
      </c>
      <c r="R122" s="105"/>
      <c r="S122" s="102" t="e">
        <f t="shared" si="45"/>
        <v>#DIV/0!</v>
      </c>
    </row>
    <row r="123" spans="1:26" ht="14.25" customHeight="1" thickBot="1">
      <c r="A123" s="100">
        <v>16</v>
      </c>
      <c r="B123" s="13" t="s">
        <v>34</v>
      </c>
      <c r="C123" s="105">
        <v>242</v>
      </c>
      <c r="D123" s="105">
        <v>242</v>
      </c>
      <c r="E123" s="102">
        <f t="shared" si="40"/>
        <v>100</v>
      </c>
      <c r="F123" s="105">
        <v>242</v>
      </c>
      <c r="G123" s="102">
        <f t="shared" si="41"/>
        <v>100</v>
      </c>
      <c r="H123" s="105">
        <v>241</v>
      </c>
      <c r="I123" s="102">
        <f t="shared" si="42"/>
        <v>99.586776859504141</v>
      </c>
      <c r="K123" s="100">
        <v>16</v>
      </c>
      <c r="L123" s="13" t="s">
        <v>34</v>
      </c>
      <c r="M123" s="105"/>
      <c r="N123" s="105"/>
      <c r="O123" s="102" t="e">
        <f t="shared" si="43"/>
        <v>#DIV/0!</v>
      </c>
      <c r="P123" s="105"/>
      <c r="Q123" s="102" t="e">
        <f t="shared" si="44"/>
        <v>#DIV/0!</v>
      </c>
      <c r="R123" s="105"/>
      <c r="S123" s="102" t="e">
        <f t="shared" si="45"/>
        <v>#DIV/0!</v>
      </c>
    </row>
    <row r="124" spans="1:26" ht="14.25" customHeight="1" thickBot="1">
      <c r="A124" s="100">
        <v>17</v>
      </c>
      <c r="B124" s="13" t="s">
        <v>35</v>
      </c>
      <c r="C124" s="113">
        <v>180</v>
      </c>
      <c r="D124" s="113">
        <v>175</v>
      </c>
      <c r="E124" s="102">
        <f t="shared" si="40"/>
        <v>97.222222222222214</v>
      </c>
      <c r="F124" s="113">
        <v>180</v>
      </c>
      <c r="G124" s="102">
        <f t="shared" si="41"/>
        <v>100</v>
      </c>
      <c r="H124" s="113">
        <v>180</v>
      </c>
      <c r="I124" s="102">
        <f t="shared" si="42"/>
        <v>100</v>
      </c>
      <c r="K124" s="100">
        <v>17</v>
      </c>
      <c r="L124" s="13" t="s">
        <v>35</v>
      </c>
      <c r="M124" s="113"/>
      <c r="N124" s="113"/>
      <c r="O124" s="102" t="e">
        <f t="shared" si="43"/>
        <v>#DIV/0!</v>
      </c>
      <c r="P124" s="113"/>
      <c r="Q124" s="102" t="e">
        <f t="shared" si="44"/>
        <v>#DIV/0!</v>
      </c>
      <c r="R124" s="113"/>
      <c r="S124" s="102" t="e">
        <f t="shared" si="45"/>
        <v>#DIV/0!</v>
      </c>
    </row>
    <row r="125" spans="1:26" ht="14.25" customHeight="1" thickBot="1">
      <c r="A125" s="100">
        <v>18</v>
      </c>
      <c r="B125" s="13" t="s">
        <v>36</v>
      </c>
      <c r="C125" s="115">
        <v>313</v>
      </c>
      <c r="D125" s="116">
        <v>294</v>
      </c>
      <c r="E125" s="117">
        <v>93.93</v>
      </c>
      <c r="F125" s="116">
        <v>313</v>
      </c>
      <c r="G125" s="118">
        <v>100</v>
      </c>
      <c r="H125" s="116">
        <v>313</v>
      </c>
      <c r="I125" s="118">
        <v>100</v>
      </c>
      <c r="K125" s="100">
        <v>18</v>
      </c>
      <c r="L125" s="13" t="s">
        <v>36</v>
      </c>
      <c r="M125" s="105"/>
      <c r="N125" s="105"/>
      <c r="O125" s="102" t="e">
        <f t="shared" si="43"/>
        <v>#DIV/0!</v>
      </c>
      <c r="P125" s="105"/>
      <c r="Q125" s="102" t="e">
        <f t="shared" si="44"/>
        <v>#DIV/0!</v>
      </c>
      <c r="R125" s="105"/>
      <c r="S125" s="102" t="e">
        <f t="shared" si="45"/>
        <v>#DIV/0!</v>
      </c>
    </row>
    <row r="126" spans="1:26" ht="14.25" customHeight="1" thickBot="1">
      <c r="A126" s="119">
        <v>19</v>
      </c>
      <c r="B126" s="74" t="s">
        <v>37</v>
      </c>
      <c r="C126" s="123">
        <v>174</v>
      </c>
      <c r="D126" s="123">
        <v>172</v>
      </c>
      <c r="E126" s="121">
        <f t="shared" ref="E126:E129" si="46">D126/C126%</f>
        <v>98.850574712643677</v>
      </c>
      <c r="F126" s="123">
        <v>174</v>
      </c>
      <c r="G126" s="121">
        <f t="shared" ref="G126:G129" si="47">F126/C126%</f>
        <v>100</v>
      </c>
      <c r="H126" s="123">
        <v>174</v>
      </c>
      <c r="I126" s="121">
        <f t="shared" ref="I126:I129" si="48">H126/C126%</f>
        <v>100</v>
      </c>
      <c r="J126" s="122"/>
      <c r="K126" s="119">
        <v>19</v>
      </c>
      <c r="L126" s="74" t="s">
        <v>37</v>
      </c>
      <c r="M126" s="123"/>
      <c r="N126" s="123"/>
      <c r="O126" s="121" t="e">
        <f t="shared" si="43"/>
        <v>#DIV/0!</v>
      </c>
      <c r="P126" s="123"/>
      <c r="Q126" s="121" t="e">
        <f t="shared" si="44"/>
        <v>#DIV/0!</v>
      </c>
      <c r="R126" s="123"/>
      <c r="S126" s="121" t="e">
        <f t="shared" si="45"/>
        <v>#DIV/0!</v>
      </c>
      <c r="T126" s="122"/>
      <c r="U126" s="122"/>
      <c r="V126" s="122"/>
      <c r="W126" s="122"/>
      <c r="X126" s="122"/>
      <c r="Y126" s="122"/>
      <c r="Z126" s="122"/>
    </row>
    <row r="127" spans="1:26" ht="14.25" customHeight="1" thickBot="1">
      <c r="A127" s="100">
        <v>20</v>
      </c>
      <c r="B127" s="13" t="s">
        <v>38</v>
      </c>
      <c r="C127" s="105">
        <v>143</v>
      </c>
      <c r="D127" s="105">
        <v>141</v>
      </c>
      <c r="E127" s="102">
        <f t="shared" si="46"/>
        <v>98.6013986013986</v>
      </c>
      <c r="F127" s="105">
        <v>143</v>
      </c>
      <c r="G127" s="102">
        <f t="shared" si="47"/>
        <v>100</v>
      </c>
      <c r="H127" s="105">
        <v>143</v>
      </c>
      <c r="I127" s="102">
        <f t="shared" si="48"/>
        <v>100</v>
      </c>
      <c r="K127" s="100">
        <v>20</v>
      </c>
      <c r="L127" s="13" t="s">
        <v>38</v>
      </c>
      <c r="M127" s="105"/>
      <c r="N127" s="105"/>
      <c r="O127" s="102" t="e">
        <f t="shared" si="43"/>
        <v>#DIV/0!</v>
      </c>
      <c r="P127" s="105"/>
      <c r="Q127" s="102" t="e">
        <f t="shared" si="44"/>
        <v>#DIV/0!</v>
      </c>
      <c r="R127" s="105"/>
      <c r="S127" s="102" t="e">
        <f t="shared" si="45"/>
        <v>#DIV/0!</v>
      </c>
    </row>
    <row r="128" spans="1:26" ht="14.25" customHeight="1" thickBot="1">
      <c r="A128" s="100">
        <v>21</v>
      </c>
      <c r="B128" s="13" t="s">
        <v>39</v>
      </c>
      <c r="C128" s="113">
        <v>78</v>
      </c>
      <c r="D128" s="113">
        <v>78</v>
      </c>
      <c r="E128" s="102">
        <f t="shared" si="46"/>
        <v>100</v>
      </c>
      <c r="F128" s="113">
        <v>78</v>
      </c>
      <c r="G128" s="102">
        <f t="shared" si="47"/>
        <v>100</v>
      </c>
      <c r="H128" s="113">
        <v>78</v>
      </c>
      <c r="I128" s="102">
        <f t="shared" si="48"/>
        <v>100</v>
      </c>
      <c r="K128" s="100">
        <v>21</v>
      </c>
      <c r="L128" s="13" t="s">
        <v>39</v>
      </c>
      <c r="M128" s="113"/>
      <c r="N128" s="113"/>
      <c r="O128" s="102" t="e">
        <f t="shared" si="43"/>
        <v>#DIV/0!</v>
      </c>
      <c r="P128" s="113"/>
      <c r="Q128" s="102" t="e">
        <f t="shared" si="44"/>
        <v>#DIV/0!</v>
      </c>
      <c r="R128" s="113"/>
      <c r="S128" s="102" t="e">
        <f t="shared" si="45"/>
        <v>#DIV/0!</v>
      </c>
    </row>
    <row r="129" spans="1:19" ht="14.25" customHeight="1">
      <c r="A129" s="100">
        <v>22</v>
      </c>
      <c r="B129" s="13" t="s">
        <v>40</v>
      </c>
      <c r="C129" s="105">
        <v>126</v>
      </c>
      <c r="D129" s="105">
        <v>123</v>
      </c>
      <c r="E129" s="102">
        <f t="shared" si="46"/>
        <v>97.61904761904762</v>
      </c>
      <c r="F129" s="105">
        <v>126</v>
      </c>
      <c r="G129" s="102">
        <f t="shared" si="47"/>
        <v>100</v>
      </c>
      <c r="H129" s="105">
        <v>125</v>
      </c>
      <c r="I129" s="102">
        <f t="shared" si="48"/>
        <v>99.206349206349202</v>
      </c>
      <c r="K129" s="100">
        <v>22</v>
      </c>
      <c r="L129" s="13" t="s">
        <v>40</v>
      </c>
      <c r="M129" s="105"/>
      <c r="N129" s="105"/>
      <c r="O129" s="102" t="e">
        <f t="shared" si="43"/>
        <v>#DIV/0!</v>
      </c>
      <c r="P129" s="105"/>
      <c r="Q129" s="102" t="e">
        <f t="shared" si="44"/>
        <v>#DIV/0!</v>
      </c>
      <c r="R129" s="105"/>
      <c r="S129" s="102" t="e">
        <f t="shared" si="45"/>
        <v>#DIV/0!</v>
      </c>
    </row>
    <row r="130" spans="1:19" ht="14.25" customHeight="1">
      <c r="A130" s="100">
        <v>23</v>
      </c>
      <c r="B130" s="13" t="s">
        <v>41</v>
      </c>
      <c r="C130" s="108">
        <v>220</v>
      </c>
      <c r="D130" s="109">
        <v>220</v>
      </c>
      <c r="E130" s="124">
        <v>100</v>
      </c>
      <c r="F130" s="109">
        <v>220</v>
      </c>
      <c r="G130" s="124">
        <v>100</v>
      </c>
      <c r="H130" s="109">
        <v>220</v>
      </c>
      <c r="I130" s="124">
        <v>100</v>
      </c>
      <c r="K130" s="100">
        <v>23</v>
      </c>
      <c r="L130" s="13" t="s">
        <v>41</v>
      </c>
      <c r="M130" s="105"/>
      <c r="N130" s="105"/>
      <c r="O130" s="102" t="e">
        <f t="shared" si="43"/>
        <v>#DIV/0!</v>
      </c>
      <c r="P130" s="105"/>
      <c r="Q130" s="102" t="e">
        <f t="shared" si="44"/>
        <v>#DIV/0!</v>
      </c>
      <c r="R130" s="105"/>
      <c r="S130" s="102" t="e">
        <f t="shared" si="45"/>
        <v>#DIV/0!</v>
      </c>
    </row>
    <row r="131" spans="1:19" ht="14.25" customHeight="1" thickBot="1">
      <c r="A131" s="100">
        <v>24</v>
      </c>
      <c r="B131" s="13" t="s">
        <v>42</v>
      </c>
      <c r="C131" s="45">
        <v>187</v>
      </c>
      <c r="D131" s="45">
        <v>187</v>
      </c>
      <c r="E131" s="131">
        <f t="shared" ref="E131:E135" si="49">D131/C131%</f>
        <v>100</v>
      </c>
      <c r="F131" s="45">
        <v>187</v>
      </c>
      <c r="G131" s="131">
        <f t="shared" ref="G131:G135" si="50">F131/C131%</f>
        <v>100</v>
      </c>
      <c r="H131" s="45">
        <v>187</v>
      </c>
      <c r="I131" s="131">
        <f t="shared" ref="I131:I135" si="51">H131/C131%</f>
        <v>100</v>
      </c>
      <c r="K131" s="100">
        <v>24</v>
      </c>
      <c r="L131" s="13" t="s">
        <v>42</v>
      </c>
      <c r="M131" s="105"/>
      <c r="N131" s="105"/>
      <c r="O131" s="102" t="e">
        <f t="shared" si="43"/>
        <v>#DIV/0!</v>
      </c>
      <c r="P131" s="105"/>
      <c r="Q131" s="102" t="e">
        <f t="shared" si="44"/>
        <v>#DIV/0!</v>
      </c>
      <c r="R131" s="105"/>
      <c r="S131" s="102" t="e">
        <f t="shared" si="45"/>
        <v>#DIV/0!</v>
      </c>
    </row>
    <row r="132" spans="1:19" ht="14.25" customHeight="1" thickBot="1">
      <c r="A132" s="100">
        <v>25</v>
      </c>
      <c r="B132" s="13" t="s">
        <v>43</v>
      </c>
      <c r="C132" s="125">
        <v>93</v>
      </c>
      <c r="D132" s="125">
        <v>84</v>
      </c>
      <c r="E132" s="102">
        <f t="shared" si="49"/>
        <v>90.322580645161281</v>
      </c>
      <c r="F132" s="125">
        <v>93</v>
      </c>
      <c r="G132" s="102">
        <f t="shared" si="50"/>
        <v>100</v>
      </c>
      <c r="H132" s="125">
        <v>92</v>
      </c>
      <c r="I132" s="102">
        <f t="shared" si="51"/>
        <v>98.924731182795696</v>
      </c>
      <c r="K132" s="100">
        <v>25</v>
      </c>
      <c r="L132" s="13" t="s">
        <v>43</v>
      </c>
      <c r="M132" s="125"/>
      <c r="N132" s="125"/>
      <c r="O132" s="102" t="e">
        <f t="shared" si="43"/>
        <v>#DIV/0!</v>
      </c>
      <c r="P132" s="125"/>
      <c r="Q132" s="102" t="e">
        <f t="shared" si="44"/>
        <v>#DIV/0!</v>
      </c>
      <c r="R132" s="125"/>
      <c r="S132" s="102" t="e">
        <f t="shared" si="45"/>
        <v>#DIV/0!</v>
      </c>
    </row>
    <row r="133" spans="1:19" ht="14.25" customHeight="1">
      <c r="A133" s="100">
        <v>26</v>
      </c>
      <c r="B133" s="13" t="s">
        <v>44</v>
      </c>
      <c r="C133" s="105">
        <v>242</v>
      </c>
      <c r="D133" s="105">
        <v>242</v>
      </c>
      <c r="E133" s="102">
        <f t="shared" si="49"/>
        <v>100</v>
      </c>
      <c r="F133" s="105">
        <v>242</v>
      </c>
      <c r="G133" s="102">
        <f t="shared" si="50"/>
        <v>100</v>
      </c>
      <c r="H133" s="105">
        <v>242</v>
      </c>
      <c r="I133" s="102">
        <f t="shared" si="51"/>
        <v>100</v>
      </c>
      <c r="K133" s="100">
        <v>26</v>
      </c>
      <c r="L133" s="13" t="s">
        <v>44</v>
      </c>
      <c r="M133" s="105"/>
      <c r="N133" s="105"/>
      <c r="O133" s="102" t="e">
        <f t="shared" si="43"/>
        <v>#DIV/0!</v>
      </c>
      <c r="P133" s="105"/>
      <c r="Q133" s="102" t="e">
        <f t="shared" si="44"/>
        <v>#DIV/0!</v>
      </c>
      <c r="R133" s="105"/>
      <c r="S133" s="102" t="e">
        <f t="shared" si="45"/>
        <v>#DIV/0!</v>
      </c>
    </row>
    <row r="134" spans="1:19" ht="14.25" customHeight="1">
      <c r="A134" s="100">
        <v>27</v>
      </c>
      <c r="B134" s="13" t="s">
        <v>45</v>
      </c>
      <c r="C134" s="105">
        <v>165</v>
      </c>
      <c r="D134" s="105">
        <v>158</v>
      </c>
      <c r="E134" s="102">
        <f t="shared" si="49"/>
        <v>95.757575757575765</v>
      </c>
      <c r="F134" s="105">
        <v>165</v>
      </c>
      <c r="G134" s="102">
        <f t="shared" si="50"/>
        <v>100</v>
      </c>
      <c r="H134" s="105">
        <v>165</v>
      </c>
      <c r="I134" s="102">
        <f t="shared" si="51"/>
        <v>100</v>
      </c>
      <c r="K134" s="100">
        <v>27</v>
      </c>
      <c r="L134" s="13" t="s">
        <v>45</v>
      </c>
      <c r="M134" s="105"/>
      <c r="N134" s="105"/>
      <c r="O134" s="102" t="e">
        <f t="shared" si="43"/>
        <v>#DIV/0!</v>
      </c>
      <c r="P134" s="105"/>
      <c r="Q134" s="102" t="e">
        <f t="shared" si="44"/>
        <v>#DIV/0!</v>
      </c>
      <c r="R134" s="105"/>
      <c r="S134" s="102" t="e">
        <f t="shared" si="45"/>
        <v>#DIV/0!</v>
      </c>
    </row>
    <row r="135" spans="1:19" ht="14.25" customHeight="1">
      <c r="A135" s="332" t="s">
        <v>12</v>
      </c>
      <c r="B135" s="333"/>
      <c r="C135" s="105">
        <f t="shared" ref="C135:D135" si="52">SUM(C108:C134)</f>
        <v>5700</v>
      </c>
      <c r="D135" s="105">
        <f t="shared" si="52"/>
        <v>5594</v>
      </c>
      <c r="E135" s="102">
        <f t="shared" si="49"/>
        <v>98.140350877192986</v>
      </c>
      <c r="F135" s="105">
        <f>SUM(F108:F134)</f>
        <v>5699</v>
      </c>
      <c r="G135" s="102">
        <f t="shared" si="50"/>
        <v>99.982456140350877</v>
      </c>
      <c r="H135" s="105">
        <f>SUM(H108:H134)</f>
        <v>5695</v>
      </c>
      <c r="I135" s="102">
        <f t="shared" si="51"/>
        <v>99.912280701754383</v>
      </c>
      <c r="K135" s="332" t="s">
        <v>12</v>
      </c>
      <c r="L135" s="333"/>
      <c r="M135" s="105">
        <f t="shared" ref="M135:N135" si="53">SUM(M108:M134)</f>
        <v>0</v>
      </c>
      <c r="N135" s="105">
        <f t="shared" si="53"/>
        <v>0</v>
      </c>
      <c r="O135" s="102" t="e">
        <f t="shared" si="43"/>
        <v>#DIV/0!</v>
      </c>
      <c r="P135" s="105">
        <f>SUM(P108:P134)</f>
        <v>0</v>
      </c>
      <c r="Q135" s="102" t="e">
        <f t="shared" si="44"/>
        <v>#DIV/0!</v>
      </c>
      <c r="R135" s="105">
        <f>SUM(R108:R134)</f>
        <v>0</v>
      </c>
      <c r="S135" s="102" t="e">
        <f t="shared" si="45"/>
        <v>#DIV/0!</v>
      </c>
    </row>
    <row r="136" spans="1:19" ht="14.25" customHeight="1"/>
    <row r="137" spans="1:19" ht="14.25" customHeight="1">
      <c r="A137" s="341" t="s">
        <v>60</v>
      </c>
      <c r="B137" s="317"/>
      <c r="C137" s="317"/>
      <c r="D137" s="317"/>
      <c r="E137" s="317"/>
      <c r="F137" s="317"/>
      <c r="G137" s="317"/>
      <c r="H137" s="317"/>
      <c r="I137" s="317"/>
      <c r="K137" s="341" t="s">
        <v>60</v>
      </c>
      <c r="L137" s="317"/>
      <c r="M137" s="317"/>
      <c r="N137" s="317"/>
      <c r="O137" s="317"/>
      <c r="P137" s="317"/>
      <c r="Q137" s="317"/>
      <c r="R137" s="317"/>
      <c r="S137" s="317"/>
    </row>
    <row r="138" spans="1:19" ht="14.25" customHeight="1">
      <c r="A138" s="342" t="s">
        <v>51</v>
      </c>
      <c r="B138" s="317"/>
      <c r="C138" s="317"/>
      <c r="D138" s="317"/>
      <c r="E138" s="317"/>
      <c r="F138" s="317"/>
      <c r="G138" s="317"/>
      <c r="H138" s="317"/>
      <c r="I138" s="317"/>
      <c r="K138" s="342" t="s">
        <v>59</v>
      </c>
      <c r="L138" s="317"/>
      <c r="M138" s="317"/>
      <c r="N138" s="317"/>
      <c r="O138" s="317"/>
      <c r="P138" s="317"/>
      <c r="Q138" s="317"/>
      <c r="R138" s="317"/>
      <c r="S138" s="317"/>
    </row>
    <row r="139" spans="1:19" ht="14.25" customHeight="1">
      <c r="B139" s="5" t="s">
        <v>1</v>
      </c>
      <c r="H139" s="5" t="s">
        <v>61</v>
      </c>
      <c r="L139" s="5" t="s">
        <v>1</v>
      </c>
      <c r="R139" s="5" t="s">
        <v>61</v>
      </c>
    </row>
    <row r="140" spans="1:19" ht="14.25" customHeight="1">
      <c r="A140" s="337" t="s">
        <v>2</v>
      </c>
      <c r="B140" s="337" t="s">
        <v>3</v>
      </c>
      <c r="C140" s="337" t="s">
        <v>62</v>
      </c>
      <c r="D140" s="339" t="s">
        <v>63</v>
      </c>
      <c r="E140" s="333"/>
      <c r="F140" s="340" t="s">
        <v>64</v>
      </c>
      <c r="G140" s="333"/>
      <c r="H140" s="340" t="s">
        <v>65</v>
      </c>
      <c r="I140" s="333"/>
      <c r="K140" s="337" t="s">
        <v>2</v>
      </c>
      <c r="L140" s="337" t="s">
        <v>3</v>
      </c>
      <c r="M140" s="337" t="s">
        <v>62</v>
      </c>
      <c r="N140" s="339" t="s">
        <v>63</v>
      </c>
      <c r="O140" s="333"/>
      <c r="P140" s="340" t="s">
        <v>64</v>
      </c>
      <c r="Q140" s="333"/>
      <c r="R140" s="340" t="s">
        <v>65</v>
      </c>
      <c r="S140" s="333"/>
    </row>
    <row r="141" spans="1:19" ht="14.25" customHeight="1">
      <c r="A141" s="338"/>
      <c r="B141" s="338"/>
      <c r="C141" s="338"/>
      <c r="D141" s="99" t="s">
        <v>66</v>
      </c>
      <c r="E141" s="100" t="s">
        <v>67</v>
      </c>
      <c r="F141" s="99" t="s">
        <v>66</v>
      </c>
      <c r="G141" s="99" t="s">
        <v>67</v>
      </c>
      <c r="H141" s="99" t="s">
        <v>66</v>
      </c>
      <c r="I141" s="99" t="s">
        <v>67</v>
      </c>
      <c r="K141" s="338"/>
      <c r="L141" s="338"/>
      <c r="M141" s="338"/>
      <c r="N141" s="99" t="s">
        <v>66</v>
      </c>
      <c r="O141" s="100" t="s">
        <v>67</v>
      </c>
      <c r="P141" s="99" t="s">
        <v>66</v>
      </c>
      <c r="Q141" s="99" t="s">
        <v>67</v>
      </c>
      <c r="R141" s="99" t="s">
        <v>66</v>
      </c>
      <c r="S141" s="99" t="s">
        <v>67</v>
      </c>
    </row>
    <row r="142" spans="1:19" ht="14.25" customHeight="1" thickBot="1">
      <c r="A142" s="100">
        <v>1</v>
      </c>
      <c r="B142" s="13" t="s">
        <v>19</v>
      </c>
      <c r="C142" s="90">
        <v>303</v>
      </c>
      <c r="D142" s="90">
        <v>299</v>
      </c>
      <c r="E142" s="102">
        <f t="shared" ref="E142:E158" si="54">D142/C142%</f>
        <v>98.679867986798683</v>
      </c>
      <c r="F142" s="90">
        <v>303</v>
      </c>
      <c r="G142" s="102">
        <f t="shared" ref="G142:G145" si="55">F142/C142%</f>
        <v>100</v>
      </c>
      <c r="H142" s="90">
        <v>298</v>
      </c>
      <c r="I142" s="102">
        <f t="shared" ref="I142:I169" si="56">H142/C142%</f>
        <v>98.349834983498354</v>
      </c>
      <c r="K142" s="100">
        <v>1</v>
      </c>
      <c r="L142" s="13" t="s">
        <v>19</v>
      </c>
      <c r="M142" s="104"/>
      <c r="N142" s="103"/>
      <c r="O142" s="102" t="e">
        <f t="shared" ref="O142:O169" si="57">N142/M142%</f>
        <v>#DIV/0!</v>
      </c>
      <c r="P142" s="103"/>
      <c r="Q142" s="102" t="e">
        <f t="shared" ref="Q142:Q169" si="58">P142/M142%</f>
        <v>#DIV/0!</v>
      </c>
      <c r="R142" s="103"/>
      <c r="S142" s="102" t="e">
        <f t="shared" ref="S142:S169" si="59">R142/M142%</f>
        <v>#DIV/0!</v>
      </c>
    </row>
    <row r="143" spans="1:19" ht="14.25" customHeight="1" thickBot="1">
      <c r="A143" s="100">
        <v>2</v>
      </c>
      <c r="B143" s="13" t="s">
        <v>20</v>
      </c>
      <c r="C143" s="105">
        <v>381</v>
      </c>
      <c r="D143" s="106">
        <v>381</v>
      </c>
      <c r="E143" s="102">
        <f t="shared" si="54"/>
        <v>100</v>
      </c>
      <c r="F143" s="106">
        <v>381</v>
      </c>
      <c r="G143" s="102">
        <f t="shared" si="55"/>
        <v>100</v>
      </c>
      <c r="H143" s="106">
        <v>381</v>
      </c>
      <c r="I143" s="102">
        <f t="shared" si="56"/>
        <v>100</v>
      </c>
      <c r="K143" s="100">
        <v>2</v>
      </c>
      <c r="L143" s="13" t="s">
        <v>20</v>
      </c>
      <c r="M143" s="105"/>
      <c r="N143" s="106"/>
      <c r="O143" s="102" t="e">
        <f t="shared" si="57"/>
        <v>#DIV/0!</v>
      </c>
      <c r="P143" s="106"/>
      <c r="Q143" s="102" t="e">
        <f t="shared" si="58"/>
        <v>#DIV/0!</v>
      </c>
      <c r="R143" s="106"/>
      <c r="S143" s="102" t="e">
        <f t="shared" si="59"/>
        <v>#DIV/0!</v>
      </c>
    </row>
    <row r="144" spans="1:19" ht="14.25" customHeight="1">
      <c r="A144" s="100">
        <v>3</v>
      </c>
      <c r="B144" s="13" t="s">
        <v>21</v>
      </c>
      <c r="C144" s="107">
        <v>284</v>
      </c>
      <c r="D144" s="105">
        <v>284</v>
      </c>
      <c r="E144" s="102">
        <f t="shared" si="54"/>
        <v>100</v>
      </c>
      <c r="F144" s="105">
        <v>284</v>
      </c>
      <c r="G144" s="102">
        <f t="shared" si="55"/>
        <v>100</v>
      </c>
      <c r="H144" s="105">
        <v>284</v>
      </c>
      <c r="I144" s="102">
        <f t="shared" si="56"/>
        <v>100</v>
      </c>
      <c r="K144" s="100">
        <v>3</v>
      </c>
      <c r="L144" s="13" t="s">
        <v>21</v>
      </c>
      <c r="M144" s="107"/>
      <c r="N144" s="105"/>
      <c r="O144" s="102" t="e">
        <f t="shared" si="57"/>
        <v>#DIV/0!</v>
      </c>
      <c r="P144" s="105"/>
      <c r="Q144" s="102" t="e">
        <f t="shared" si="58"/>
        <v>#DIV/0!</v>
      </c>
      <c r="R144" s="105"/>
      <c r="S144" s="102" t="e">
        <f t="shared" si="59"/>
        <v>#DIV/0!</v>
      </c>
    </row>
    <row r="145" spans="1:26" ht="14.25" customHeight="1">
      <c r="A145" s="100">
        <v>4</v>
      </c>
      <c r="B145" s="13" t="s">
        <v>22</v>
      </c>
      <c r="C145" s="108">
        <v>279</v>
      </c>
      <c r="D145" s="109">
        <v>278</v>
      </c>
      <c r="E145" s="102">
        <f t="shared" si="54"/>
        <v>99.641577060931894</v>
      </c>
      <c r="F145" s="105">
        <v>279</v>
      </c>
      <c r="G145" s="102">
        <f t="shared" si="55"/>
        <v>100</v>
      </c>
      <c r="H145" s="105">
        <v>279</v>
      </c>
      <c r="I145" s="102">
        <f t="shared" si="56"/>
        <v>100</v>
      </c>
      <c r="K145" s="100">
        <v>4</v>
      </c>
      <c r="L145" s="13" t="s">
        <v>22</v>
      </c>
      <c r="M145" s="105"/>
      <c r="N145" s="105"/>
      <c r="O145" s="102" t="e">
        <f t="shared" si="57"/>
        <v>#DIV/0!</v>
      </c>
      <c r="P145" s="105"/>
      <c r="Q145" s="102" t="e">
        <f t="shared" si="58"/>
        <v>#DIV/0!</v>
      </c>
      <c r="R145" s="105"/>
      <c r="S145" s="102" t="e">
        <f t="shared" si="59"/>
        <v>#DIV/0!</v>
      </c>
    </row>
    <row r="146" spans="1:26" ht="14.25" customHeight="1">
      <c r="A146" s="100">
        <v>5</v>
      </c>
      <c r="B146" s="13" t="s">
        <v>23</v>
      </c>
      <c r="C146" s="132">
        <v>328</v>
      </c>
      <c r="D146" s="132">
        <v>328</v>
      </c>
      <c r="E146" s="102">
        <f t="shared" si="54"/>
        <v>100</v>
      </c>
      <c r="F146" s="105">
        <v>328</v>
      </c>
      <c r="G146" s="102" t="s">
        <v>68</v>
      </c>
      <c r="H146" s="105">
        <v>328</v>
      </c>
      <c r="I146" s="102">
        <f t="shared" si="56"/>
        <v>100</v>
      </c>
      <c r="K146" s="100">
        <v>5</v>
      </c>
      <c r="L146" s="13" t="s">
        <v>23</v>
      </c>
      <c r="M146" s="105"/>
      <c r="N146" s="105"/>
      <c r="O146" s="102" t="e">
        <f t="shared" si="57"/>
        <v>#DIV/0!</v>
      </c>
      <c r="P146" s="105"/>
      <c r="Q146" s="102" t="e">
        <f t="shared" si="58"/>
        <v>#DIV/0!</v>
      </c>
      <c r="R146" s="105"/>
      <c r="S146" s="102" t="e">
        <f t="shared" si="59"/>
        <v>#DIV/0!</v>
      </c>
    </row>
    <row r="147" spans="1:26" ht="14.25" customHeight="1">
      <c r="A147" s="100">
        <v>6</v>
      </c>
      <c r="B147" s="13" t="s">
        <v>24</v>
      </c>
      <c r="C147" s="105">
        <v>323</v>
      </c>
      <c r="D147" s="105">
        <v>263</v>
      </c>
      <c r="E147" s="102">
        <f t="shared" si="54"/>
        <v>81.424148606811144</v>
      </c>
      <c r="F147" s="105">
        <v>323</v>
      </c>
      <c r="G147" s="102">
        <f t="shared" ref="G147:G158" si="60">F147/C147%</f>
        <v>100</v>
      </c>
      <c r="H147" s="105">
        <v>323</v>
      </c>
      <c r="I147" s="102">
        <f t="shared" si="56"/>
        <v>100</v>
      </c>
      <c r="K147" s="100">
        <v>6</v>
      </c>
      <c r="L147" s="13" t="s">
        <v>24</v>
      </c>
      <c r="M147" s="105"/>
      <c r="N147" s="105"/>
      <c r="O147" s="102" t="e">
        <f t="shared" si="57"/>
        <v>#DIV/0!</v>
      </c>
      <c r="P147" s="105"/>
      <c r="Q147" s="102" t="e">
        <f t="shared" si="58"/>
        <v>#DIV/0!</v>
      </c>
      <c r="R147" s="105"/>
      <c r="S147" s="102" t="e">
        <f t="shared" si="59"/>
        <v>#DIV/0!</v>
      </c>
    </row>
    <row r="148" spans="1:26" ht="14.25" customHeight="1" thickBot="1">
      <c r="A148" s="100">
        <v>7</v>
      </c>
      <c r="B148" s="13" t="s">
        <v>25</v>
      </c>
      <c r="C148" s="105">
        <v>276</v>
      </c>
      <c r="D148" s="105">
        <v>275</v>
      </c>
      <c r="E148" s="102">
        <f t="shared" si="54"/>
        <v>99.637681159420296</v>
      </c>
      <c r="F148" s="105">
        <v>275</v>
      </c>
      <c r="G148" s="102">
        <f t="shared" si="60"/>
        <v>99.637681159420296</v>
      </c>
      <c r="H148" s="105">
        <v>275</v>
      </c>
      <c r="I148" s="102">
        <f t="shared" si="56"/>
        <v>99.637681159420296</v>
      </c>
      <c r="K148" s="100">
        <v>7</v>
      </c>
      <c r="L148" s="13" t="s">
        <v>25</v>
      </c>
      <c r="M148" s="105"/>
      <c r="N148" s="105"/>
      <c r="O148" s="102" t="e">
        <f t="shared" si="57"/>
        <v>#DIV/0!</v>
      </c>
      <c r="P148" s="105"/>
      <c r="Q148" s="102" t="e">
        <f t="shared" si="58"/>
        <v>#DIV/0!</v>
      </c>
      <c r="R148" s="105"/>
      <c r="S148" s="102" t="e">
        <f t="shared" si="59"/>
        <v>#DIV/0!</v>
      </c>
    </row>
    <row r="149" spans="1:26" ht="14.25" customHeight="1" thickBot="1">
      <c r="A149" s="100">
        <v>8</v>
      </c>
      <c r="B149" s="13" t="s">
        <v>26</v>
      </c>
      <c r="C149" s="113">
        <v>51</v>
      </c>
      <c r="D149" s="113">
        <v>51</v>
      </c>
      <c r="E149" s="102">
        <f t="shared" si="54"/>
        <v>100</v>
      </c>
      <c r="F149" s="113">
        <v>51</v>
      </c>
      <c r="G149" s="102">
        <f t="shared" si="60"/>
        <v>100</v>
      </c>
      <c r="H149" s="113">
        <v>51</v>
      </c>
      <c r="I149" s="102">
        <f t="shared" si="56"/>
        <v>100</v>
      </c>
      <c r="K149" s="100">
        <v>8</v>
      </c>
      <c r="L149" s="13" t="s">
        <v>26</v>
      </c>
      <c r="M149" s="113"/>
      <c r="N149" s="113"/>
      <c r="O149" s="102" t="e">
        <f t="shared" si="57"/>
        <v>#DIV/0!</v>
      </c>
      <c r="P149" s="113"/>
      <c r="Q149" s="102" t="e">
        <f t="shared" si="58"/>
        <v>#DIV/0!</v>
      </c>
      <c r="R149" s="113"/>
      <c r="S149" s="102" t="e">
        <f t="shared" si="59"/>
        <v>#DIV/0!</v>
      </c>
    </row>
    <row r="150" spans="1:26" ht="14.25" customHeight="1">
      <c r="A150" s="100">
        <v>9</v>
      </c>
      <c r="B150" s="13" t="s">
        <v>27</v>
      </c>
      <c r="C150" s="105">
        <v>361</v>
      </c>
      <c r="D150" s="105">
        <v>360</v>
      </c>
      <c r="E150" s="102">
        <f t="shared" si="54"/>
        <v>99.7229916897507</v>
      </c>
      <c r="F150" s="105">
        <v>360</v>
      </c>
      <c r="G150" s="102">
        <f t="shared" si="60"/>
        <v>99.7229916897507</v>
      </c>
      <c r="H150" s="105">
        <v>360</v>
      </c>
      <c r="I150" s="102">
        <f t="shared" si="56"/>
        <v>99.7229916897507</v>
      </c>
      <c r="K150" s="100">
        <v>9</v>
      </c>
      <c r="L150" s="13" t="s">
        <v>27</v>
      </c>
      <c r="M150" s="105"/>
      <c r="N150" s="105"/>
      <c r="O150" s="102" t="e">
        <f t="shared" si="57"/>
        <v>#DIV/0!</v>
      </c>
      <c r="P150" s="105"/>
      <c r="Q150" s="102" t="e">
        <f t="shared" si="58"/>
        <v>#DIV/0!</v>
      </c>
      <c r="R150" s="105"/>
      <c r="S150" s="102" t="e">
        <f t="shared" si="59"/>
        <v>#DIV/0!</v>
      </c>
    </row>
    <row r="151" spans="1:26" ht="14.25" customHeight="1">
      <c r="A151" s="100">
        <v>10</v>
      </c>
      <c r="B151" s="13" t="s">
        <v>28</v>
      </c>
      <c r="C151" s="105">
        <v>452</v>
      </c>
      <c r="D151" s="105">
        <v>452</v>
      </c>
      <c r="E151" s="102">
        <f t="shared" si="54"/>
        <v>100.00000000000001</v>
      </c>
      <c r="F151" s="105">
        <v>452</v>
      </c>
      <c r="G151" s="102">
        <f t="shared" si="60"/>
        <v>100.00000000000001</v>
      </c>
      <c r="H151" s="105">
        <v>452</v>
      </c>
      <c r="I151" s="102">
        <f t="shared" si="56"/>
        <v>100.00000000000001</v>
      </c>
      <c r="K151" s="100">
        <v>10</v>
      </c>
      <c r="L151" s="13" t="s">
        <v>28</v>
      </c>
      <c r="M151" s="105"/>
      <c r="N151" s="105"/>
      <c r="O151" s="102" t="e">
        <f t="shared" si="57"/>
        <v>#DIV/0!</v>
      </c>
      <c r="P151" s="105"/>
      <c r="Q151" s="102" t="e">
        <f t="shared" si="58"/>
        <v>#DIV/0!</v>
      </c>
      <c r="R151" s="105"/>
      <c r="S151" s="102" t="e">
        <f t="shared" si="59"/>
        <v>#DIV/0!</v>
      </c>
    </row>
    <row r="152" spans="1:26" ht="14.25" customHeight="1" thickBot="1">
      <c r="A152" s="100">
        <v>11</v>
      </c>
      <c r="B152" s="13" t="s">
        <v>29</v>
      </c>
      <c r="C152" s="105">
        <v>422</v>
      </c>
      <c r="D152" s="105">
        <v>422</v>
      </c>
      <c r="E152" s="102">
        <f t="shared" si="54"/>
        <v>100</v>
      </c>
      <c r="F152" s="105">
        <v>422</v>
      </c>
      <c r="G152" s="102">
        <f t="shared" si="60"/>
        <v>100</v>
      </c>
      <c r="H152" s="105">
        <v>422</v>
      </c>
      <c r="I152" s="102">
        <f t="shared" si="56"/>
        <v>100</v>
      </c>
      <c r="K152" s="100">
        <v>11</v>
      </c>
      <c r="L152" s="13" t="s">
        <v>29</v>
      </c>
      <c r="M152" s="105"/>
      <c r="N152" s="105"/>
      <c r="O152" s="102" t="e">
        <f t="shared" si="57"/>
        <v>#DIV/0!</v>
      </c>
      <c r="P152" s="105"/>
      <c r="Q152" s="102" t="e">
        <f t="shared" si="58"/>
        <v>#DIV/0!</v>
      </c>
      <c r="R152" s="105"/>
      <c r="S152" s="102" t="e">
        <f t="shared" si="59"/>
        <v>#DIV/0!</v>
      </c>
    </row>
    <row r="153" spans="1:26" ht="14.25" customHeight="1" thickBot="1">
      <c r="A153" s="100">
        <v>12</v>
      </c>
      <c r="B153" s="13" t="s">
        <v>30</v>
      </c>
      <c r="C153" s="114">
        <v>307</v>
      </c>
      <c r="D153" s="114">
        <v>307</v>
      </c>
      <c r="E153" s="102">
        <f t="shared" si="54"/>
        <v>100</v>
      </c>
      <c r="F153" s="114">
        <v>307</v>
      </c>
      <c r="G153" s="102">
        <f t="shared" si="60"/>
        <v>100</v>
      </c>
      <c r="H153" s="114">
        <v>307</v>
      </c>
      <c r="I153" s="102">
        <f t="shared" si="56"/>
        <v>100</v>
      </c>
      <c r="K153" s="100">
        <v>12</v>
      </c>
      <c r="L153" s="13" t="s">
        <v>30</v>
      </c>
      <c r="M153" s="113"/>
      <c r="N153" s="113"/>
      <c r="O153" s="102" t="e">
        <f t="shared" si="57"/>
        <v>#DIV/0!</v>
      </c>
      <c r="P153" s="113"/>
      <c r="Q153" s="102" t="e">
        <f t="shared" si="58"/>
        <v>#DIV/0!</v>
      </c>
      <c r="R153" s="113"/>
      <c r="S153" s="102" t="e">
        <f t="shared" si="59"/>
        <v>#DIV/0!</v>
      </c>
    </row>
    <row r="154" spans="1:26" ht="14.25" customHeight="1">
      <c r="A154" s="100">
        <v>13</v>
      </c>
      <c r="B154" s="13" t="s">
        <v>31</v>
      </c>
      <c r="C154" s="105">
        <v>237</v>
      </c>
      <c r="D154" s="105">
        <v>237</v>
      </c>
      <c r="E154" s="102">
        <f t="shared" si="54"/>
        <v>100</v>
      </c>
      <c r="F154" s="105">
        <v>237</v>
      </c>
      <c r="G154" s="102">
        <f t="shared" si="60"/>
        <v>100</v>
      </c>
      <c r="H154" s="105">
        <v>237</v>
      </c>
      <c r="I154" s="102">
        <f t="shared" si="56"/>
        <v>100</v>
      </c>
      <c r="K154" s="100">
        <v>13</v>
      </c>
      <c r="L154" s="13" t="s">
        <v>31</v>
      </c>
      <c r="M154" s="105"/>
      <c r="N154" s="105"/>
      <c r="O154" s="102" t="e">
        <f t="shared" si="57"/>
        <v>#DIV/0!</v>
      </c>
      <c r="P154" s="105"/>
      <c r="Q154" s="102" t="e">
        <f t="shared" si="58"/>
        <v>#DIV/0!</v>
      </c>
      <c r="R154" s="105"/>
      <c r="S154" s="102" t="e">
        <f t="shared" si="59"/>
        <v>#DIV/0!</v>
      </c>
    </row>
    <row r="155" spans="1:26" ht="14.25" customHeight="1">
      <c r="A155" s="100">
        <v>14</v>
      </c>
      <c r="B155" s="13" t="s">
        <v>32</v>
      </c>
      <c r="C155" s="105">
        <v>216</v>
      </c>
      <c r="D155" s="105">
        <v>216</v>
      </c>
      <c r="E155" s="102">
        <f t="shared" si="54"/>
        <v>100</v>
      </c>
      <c r="F155" s="105">
        <v>216</v>
      </c>
      <c r="G155" s="102">
        <f t="shared" si="60"/>
        <v>100</v>
      </c>
      <c r="H155" s="105">
        <v>216</v>
      </c>
      <c r="I155" s="102">
        <f t="shared" si="56"/>
        <v>100</v>
      </c>
      <c r="K155" s="100">
        <v>14</v>
      </c>
      <c r="L155" s="13" t="s">
        <v>32</v>
      </c>
      <c r="M155" s="105"/>
      <c r="N155" s="105"/>
      <c r="O155" s="102" t="e">
        <f t="shared" si="57"/>
        <v>#DIV/0!</v>
      </c>
      <c r="P155" s="105"/>
      <c r="Q155" s="102" t="e">
        <f t="shared" si="58"/>
        <v>#DIV/0!</v>
      </c>
      <c r="R155" s="105"/>
      <c r="S155" s="102" t="e">
        <f t="shared" si="59"/>
        <v>#DIV/0!</v>
      </c>
    </row>
    <row r="156" spans="1:26" ht="14.25" customHeight="1">
      <c r="A156" s="100">
        <v>15</v>
      </c>
      <c r="B156" s="13" t="s">
        <v>33</v>
      </c>
      <c r="C156" s="105">
        <v>225</v>
      </c>
      <c r="D156" s="105">
        <v>225</v>
      </c>
      <c r="E156" s="102">
        <f t="shared" si="54"/>
        <v>100</v>
      </c>
      <c r="F156" s="105">
        <v>225</v>
      </c>
      <c r="G156" s="102">
        <f t="shared" si="60"/>
        <v>100</v>
      </c>
      <c r="H156" s="105">
        <v>225</v>
      </c>
      <c r="I156" s="102">
        <f t="shared" si="56"/>
        <v>100</v>
      </c>
      <c r="K156" s="100">
        <v>15</v>
      </c>
      <c r="L156" s="13" t="s">
        <v>33</v>
      </c>
      <c r="M156" s="105"/>
      <c r="N156" s="105"/>
      <c r="O156" s="102" t="e">
        <f t="shared" si="57"/>
        <v>#DIV/0!</v>
      </c>
      <c r="P156" s="105"/>
      <c r="Q156" s="102" t="e">
        <f t="shared" si="58"/>
        <v>#DIV/0!</v>
      </c>
      <c r="R156" s="105"/>
      <c r="S156" s="102" t="e">
        <f t="shared" si="59"/>
        <v>#DIV/0!</v>
      </c>
    </row>
    <row r="157" spans="1:26" ht="14.25" customHeight="1" thickBot="1">
      <c r="A157" s="100">
        <v>16</v>
      </c>
      <c r="B157" s="13" t="s">
        <v>34</v>
      </c>
      <c r="C157" s="105">
        <v>288</v>
      </c>
      <c r="D157" s="105">
        <v>288</v>
      </c>
      <c r="E157" s="102">
        <f t="shared" si="54"/>
        <v>100</v>
      </c>
      <c r="F157" s="105">
        <v>288</v>
      </c>
      <c r="G157" s="102">
        <f t="shared" si="60"/>
        <v>100</v>
      </c>
      <c r="H157" s="105">
        <v>287</v>
      </c>
      <c r="I157" s="102">
        <f t="shared" si="56"/>
        <v>99.652777777777786</v>
      </c>
      <c r="K157" s="100">
        <v>16</v>
      </c>
      <c r="L157" s="13" t="s">
        <v>34</v>
      </c>
      <c r="M157" s="105"/>
      <c r="N157" s="105"/>
      <c r="O157" s="102" t="e">
        <f t="shared" si="57"/>
        <v>#DIV/0!</v>
      </c>
      <c r="P157" s="105"/>
      <c r="Q157" s="102" t="e">
        <f t="shared" si="58"/>
        <v>#DIV/0!</v>
      </c>
      <c r="R157" s="105"/>
      <c r="S157" s="102" t="e">
        <f t="shared" si="59"/>
        <v>#DIV/0!</v>
      </c>
    </row>
    <row r="158" spans="1:26" ht="14.25" customHeight="1" thickBot="1">
      <c r="A158" s="100">
        <v>17</v>
      </c>
      <c r="B158" s="13" t="s">
        <v>35</v>
      </c>
      <c r="C158" s="113">
        <v>224</v>
      </c>
      <c r="D158" s="113">
        <v>216</v>
      </c>
      <c r="E158" s="102">
        <f t="shared" si="54"/>
        <v>96.428571428571416</v>
      </c>
      <c r="F158" s="113">
        <v>224</v>
      </c>
      <c r="G158" s="102">
        <f t="shared" si="60"/>
        <v>99.999999999999986</v>
      </c>
      <c r="H158" s="113">
        <v>224</v>
      </c>
      <c r="I158" s="102">
        <f t="shared" si="56"/>
        <v>99.999999999999986</v>
      </c>
      <c r="K158" s="100">
        <v>17</v>
      </c>
      <c r="L158" s="13" t="s">
        <v>35</v>
      </c>
      <c r="M158" s="113"/>
      <c r="N158" s="113"/>
      <c r="O158" s="102" t="e">
        <f t="shared" si="57"/>
        <v>#DIV/0!</v>
      </c>
      <c r="P158" s="113"/>
      <c r="Q158" s="102" t="e">
        <f t="shared" si="58"/>
        <v>#DIV/0!</v>
      </c>
      <c r="R158" s="113"/>
      <c r="S158" s="102" t="e">
        <f t="shared" si="59"/>
        <v>#DIV/0!</v>
      </c>
    </row>
    <row r="159" spans="1:26" ht="14.25" customHeight="1" thickBot="1">
      <c r="A159" s="100">
        <v>18</v>
      </c>
      <c r="B159" s="13" t="s">
        <v>36</v>
      </c>
      <c r="C159" s="115">
        <v>387</v>
      </c>
      <c r="D159" s="116">
        <v>367</v>
      </c>
      <c r="E159" s="117">
        <v>94.83</v>
      </c>
      <c r="F159" s="116">
        <v>387</v>
      </c>
      <c r="G159" s="118">
        <v>100</v>
      </c>
      <c r="H159" s="116">
        <v>387</v>
      </c>
      <c r="I159" s="102">
        <f t="shared" si="56"/>
        <v>100</v>
      </c>
      <c r="K159" s="100">
        <v>18</v>
      </c>
      <c r="L159" s="13" t="s">
        <v>36</v>
      </c>
      <c r="M159" s="105"/>
      <c r="N159" s="105"/>
      <c r="O159" s="102" t="e">
        <f t="shared" si="57"/>
        <v>#DIV/0!</v>
      </c>
      <c r="P159" s="105"/>
      <c r="Q159" s="102" t="e">
        <f t="shared" si="58"/>
        <v>#DIV/0!</v>
      </c>
      <c r="R159" s="105"/>
      <c r="S159" s="102" t="e">
        <f t="shared" si="59"/>
        <v>#DIV/0!</v>
      </c>
    </row>
    <row r="160" spans="1:26" ht="14.25" customHeight="1" thickBot="1">
      <c r="A160" s="119">
        <v>19</v>
      </c>
      <c r="B160" s="74" t="s">
        <v>37</v>
      </c>
      <c r="C160" s="120">
        <v>221</v>
      </c>
      <c r="D160" s="120">
        <v>219</v>
      </c>
      <c r="E160" s="121">
        <f t="shared" ref="E160:E169" si="61">D160/C160%</f>
        <v>99.095022624434392</v>
      </c>
      <c r="F160" s="120">
        <v>221</v>
      </c>
      <c r="G160" s="121">
        <f t="shared" ref="G160:G169" si="62">F160/C160%</f>
        <v>100</v>
      </c>
      <c r="H160" s="120">
        <v>221</v>
      </c>
      <c r="I160" s="121">
        <f t="shared" si="56"/>
        <v>100</v>
      </c>
      <c r="J160" s="122"/>
      <c r="K160" s="119">
        <v>19</v>
      </c>
      <c r="L160" s="74" t="s">
        <v>37</v>
      </c>
      <c r="M160" s="123"/>
      <c r="N160" s="123"/>
      <c r="O160" s="121" t="e">
        <f t="shared" si="57"/>
        <v>#DIV/0!</v>
      </c>
      <c r="P160" s="123"/>
      <c r="Q160" s="121" t="e">
        <f t="shared" si="58"/>
        <v>#DIV/0!</v>
      </c>
      <c r="R160" s="123"/>
      <c r="S160" s="121" t="e">
        <f t="shared" si="59"/>
        <v>#DIV/0!</v>
      </c>
      <c r="T160" s="122"/>
      <c r="U160" s="122"/>
      <c r="V160" s="122"/>
      <c r="W160" s="122"/>
      <c r="X160" s="122"/>
      <c r="Y160" s="122"/>
      <c r="Z160" s="122"/>
    </row>
    <row r="161" spans="1:19" ht="14.25" customHeight="1" thickBot="1">
      <c r="A161" s="100">
        <v>20</v>
      </c>
      <c r="B161" s="13" t="s">
        <v>38</v>
      </c>
      <c r="C161" s="105">
        <v>181</v>
      </c>
      <c r="D161" s="105">
        <v>179</v>
      </c>
      <c r="E161" s="102">
        <f t="shared" si="61"/>
        <v>98.895027624309392</v>
      </c>
      <c r="F161" s="105">
        <v>181</v>
      </c>
      <c r="G161" s="102">
        <f t="shared" si="62"/>
        <v>100</v>
      </c>
      <c r="H161" s="105">
        <v>181</v>
      </c>
      <c r="I161" s="102">
        <f t="shared" si="56"/>
        <v>100</v>
      </c>
      <c r="K161" s="100">
        <v>20</v>
      </c>
      <c r="L161" s="13" t="s">
        <v>38</v>
      </c>
      <c r="M161" s="105"/>
      <c r="N161" s="105"/>
      <c r="O161" s="102" t="e">
        <f t="shared" si="57"/>
        <v>#DIV/0!</v>
      </c>
      <c r="P161" s="105"/>
      <c r="Q161" s="102" t="e">
        <f t="shared" si="58"/>
        <v>#DIV/0!</v>
      </c>
      <c r="R161" s="105"/>
      <c r="S161" s="102" t="e">
        <f t="shared" si="59"/>
        <v>#DIV/0!</v>
      </c>
    </row>
    <row r="162" spans="1:19" ht="14.25" customHeight="1" thickBot="1">
      <c r="A162" s="100">
        <v>21</v>
      </c>
      <c r="B162" s="13" t="s">
        <v>39</v>
      </c>
      <c r="C162" s="113">
        <v>104</v>
      </c>
      <c r="D162" s="113">
        <v>104</v>
      </c>
      <c r="E162" s="102">
        <f t="shared" si="61"/>
        <v>100</v>
      </c>
      <c r="F162" s="113">
        <v>104</v>
      </c>
      <c r="G162" s="102">
        <f t="shared" si="62"/>
        <v>100</v>
      </c>
      <c r="H162" s="113">
        <v>104</v>
      </c>
      <c r="I162" s="102">
        <f t="shared" si="56"/>
        <v>100</v>
      </c>
      <c r="K162" s="100">
        <v>21</v>
      </c>
      <c r="L162" s="13" t="s">
        <v>39</v>
      </c>
      <c r="M162" s="113"/>
      <c r="N162" s="113"/>
      <c r="O162" s="102" t="e">
        <f t="shared" si="57"/>
        <v>#DIV/0!</v>
      </c>
      <c r="P162" s="113"/>
      <c r="Q162" s="102" t="e">
        <f t="shared" si="58"/>
        <v>#DIV/0!</v>
      </c>
      <c r="R162" s="113"/>
      <c r="S162" s="102" t="e">
        <f t="shared" si="59"/>
        <v>#DIV/0!</v>
      </c>
    </row>
    <row r="163" spans="1:19" ht="14.25" customHeight="1">
      <c r="A163" s="100">
        <v>22</v>
      </c>
      <c r="B163" s="13" t="s">
        <v>40</v>
      </c>
      <c r="C163" s="105">
        <v>182</v>
      </c>
      <c r="D163" s="105">
        <v>177</v>
      </c>
      <c r="E163" s="102">
        <f t="shared" si="61"/>
        <v>97.252747252747255</v>
      </c>
      <c r="F163" s="105">
        <v>180</v>
      </c>
      <c r="G163" s="102">
        <f t="shared" si="62"/>
        <v>98.901098901098891</v>
      </c>
      <c r="H163" s="105">
        <v>180</v>
      </c>
      <c r="I163" s="102">
        <f t="shared" si="56"/>
        <v>98.901098901098891</v>
      </c>
      <c r="K163" s="100">
        <v>22</v>
      </c>
      <c r="L163" s="13" t="s">
        <v>40</v>
      </c>
      <c r="M163" s="105"/>
      <c r="N163" s="105"/>
      <c r="O163" s="102" t="e">
        <f t="shared" si="57"/>
        <v>#DIV/0!</v>
      </c>
      <c r="P163" s="105"/>
      <c r="Q163" s="102" t="e">
        <f t="shared" si="58"/>
        <v>#DIV/0!</v>
      </c>
      <c r="R163" s="105"/>
      <c r="S163" s="102" t="e">
        <f t="shared" si="59"/>
        <v>#DIV/0!</v>
      </c>
    </row>
    <row r="164" spans="1:19" ht="14.25" customHeight="1">
      <c r="A164" s="100">
        <v>23</v>
      </c>
      <c r="B164" s="13" t="s">
        <v>41</v>
      </c>
      <c r="C164" s="108">
        <v>278</v>
      </c>
      <c r="D164" s="109">
        <v>278</v>
      </c>
      <c r="E164" s="102">
        <f t="shared" si="61"/>
        <v>100</v>
      </c>
      <c r="F164" s="109">
        <v>278</v>
      </c>
      <c r="G164" s="102">
        <f t="shared" si="62"/>
        <v>100</v>
      </c>
      <c r="H164" s="109">
        <v>278</v>
      </c>
      <c r="I164" s="102">
        <f t="shared" si="56"/>
        <v>100</v>
      </c>
      <c r="K164" s="100">
        <v>23</v>
      </c>
      <c r="L164" s="13" t="s">
        <v>41</v>
      </c>
      <c r="M164" s="105"/>
      <c r="N164" s="105"/>
      <c r="O164" s="102" t="e">
        <f t="shared" si="57"/>
        <v>#DIV/0!</v>
      </c>
      <c r="P164" s="105"/>
      <c r="Q164" s="102" t="e">
        <f t="shared" si="58"/>
        <v>#DIV/0!</v>
      </c>
      <c r="R164" s="105"/>
      <c r="S164" s="102" t="e">
        <f t="shared" si="59"/>
        <v>#DIV/0!</v>
      </c>
    </row>
    <row r="165" spans="1:19" ht="14.25" customHeight="1" thickBot="1">
      <c r="A165" s="100">
        <v>24</v>
      </c>
      <c r="B165" s="13" t="s">
        <v>42</v>
      </c>
      <c r="C165" s="105">
        <v>231</v>
      </c>
      <c r="D165" s="105">
        <v>231</v>
      </c>
      <c r="E165" s="102">
        <f t="shared" si="61"/>
        <v>100</v>
      </c>
      <c r="F165" s="105">
        <v>231</v>
      </c>
      <c r="G165" s="102">
        <f t="shared" si="62"/>
        <v>100</v>
      </c>
      <c r="H165" s="105">
        <v>231</v>
      </c>
      <c r="I165" s="102">
        <f t="shared" si="56"/>
        <v>100</v>
      </c>
      <c r="K165" s="100">
        <v>24</v>
      </c>
      <c r="L165" s="13" t="s">
        <v>42</v>
      </c>
      <c r="M165" s="105"/>
      <c r="N165" s="105"/>
      <c r="O165" s="102" t="e">
        <f t="shared" si="57"/>
        <v>#DIV/0!</v>
      </c>
      <c r="P165" s="105"/>
      <c r="Q165" s="102" t="e">
        <f t="shared" si="58"/>
        <v>#DIV/0!</v>
      </c>
      <c r="R165" s="105"/>
      <c r="S165" s="102" t="e">
        <f t="shared" si="59"/>
        <v>#DIV/0!</v>
      </c>
    </row>
    <row r="166" spans="1:19" ht="14.25" customHeight="1" thickBot="1">
      <c r="A166" s="100">
        <v>25</v>
      </c>
      <c r="B166" s="13" t="s">
        <v>43</v>
      </c>
      <c r="C166" s="125">
        <v>172</v>
      </c>
      <c r="D166" s="125">
        <v>146</v>
      </c>
      <c r="E166" s="102">
        <f t="shared" si="61"/>
        <v>84.883720930232556</v>
      </c>
      <c r="F166" s="125">
        <v>172</v>
      </c>
      <c r="G166" s="102">
        <f t="shared" si="62"/>
        <v>100</v>
      </c>
      <c r="H166" s="125">
        <v>171</v>
      </c>
      <c r="I166" s="102">
        <f t="shared" si="56"/>
        <v>99.418604651162795</v>
      </c>
      <c r="K166" s="100">
        <v>25</v>
      </c>
      <c r="L166" s="13" t="s">
        <v>43</v>
      </c>
      <c r="M166" s="125"/>
      <c r="N166" s="125"/>
      <c r="O166" s="102" t="e">
        <f t="shared" si="57"/>
        <v>#DIV/0!</v>
      </c>
      <c r="P166" s="125"/>
      <c r="Q166" s="102" t="e">
        <f t="shared" si="58"/>
        <v>#DIV/0!</v>
      </c>
      <c r="R166" s="125"/>
      <c r="S166" s="102" t="e">
        <f t="shared" si="59"/>
        <v>#DIV/0!</v>
      </c>
    </row>
    <row r="167" spans="1:19" ht="14.25" customHeight="1">
      <c r="A167" s="100">
        <v>26</v>
      </c>
      <c r="B167" s="13" t="s">
        <v>44</v>
      </c>
      <c r="C167" s="105">
        <v>306</v>
      </c>
      <c r="D167" s="105">
        <v>306</v>
      </c>
      <c r="E167" s="102">
        <f t="shared" si="61"/>
        <v>100</v>
      </c>
      <c r="F167" s="105">
        <v>306</v>
      </c>
      <c r="G167" s="102">
        <f t="shared" si="62"/>
        <v>100</v>
      </c>
      <c r="H167" s="105">
        <v>306</v>
      </c>
      <c r="I167" s="102">
        <f t="shared" si="56"/>
        <v>100</v>
      </c>
      <c r="K167" s="100">
        <v>26</v>
      </c>
      <c r="L167" s="13" t="s">
        <v>44</v>
      </c>
      <c r="M167" s="105"/>
      <c r="N167" s="105"/>
      <c r="O167" s="102" t="e">
        <f t="shared" si="57"/>
        <v>#DIV/0!</v>
      </c>
      <c r="P167" s="105"/>
      <c r="Q167" s="102" t="e">
        <f t="shared" si="58"/>
        <v>#DIV/0!</v>
      </c>
      <c r="R167" s="105"/>
      <c r="S167" s="102" t="e">
        <f t="shared" si="59"/>
        <v>#DIV/0!</v>
      </c>
    </row>
    <row r="168" spans="1:19" ht="14.25" customHeight="1">
      <c r="A168" s="100">
        <v>27</v>
      </c>
      <c r="B168" s="13" t="s">
        <v>45</v>
      </c>
      <c r="C168" s="105">
        <v>200</v>
      </c>
      <c r="D168" s="105">
        <v>194</v>
      </c>
      <c r="E168" s="102">
        <f t="shared" si="61"/>
        <v>97</v>
      </c>
      <c r="F168" s="105">
        <v>200</v>
      </c>
      <c r="G168" s="102">
        <f t="shared" si="62"/>
        <v>100</v>
      </c>
      <c r="H168" s="105">
        <v>200</v>
      </c>
      <c r="I168" s="102">
        <f t="shared" si="56"/>
        <v>100</v>
      </c>
      <c r="K168" s="100">
        <v>27</v>
      </c>
      <c r="L168" s="13" t="s">
        <v>45</v>
      </c>
      <c r="M168" s="105"/>
      <c r="N168" s="105"/>
      <c r="O168" s="102" t="e">
        <f t="shared" si="57"/>
        <v>#DIV/0!</v>
      </c>
      <c r="P168" s="105"/>
      <c r="Q168" s="102" t="e">
        <f t="shared" si="58"/>
        <v>#DIV/0!</v>
      </c>
      <c r="R168" s="105"/>
      <c r="S168" s="102" t="e">
        <f t="shared" si="59"/>
        <v>#DIV/0!</v>
      </c>
    </row>
    <row r="169" spans="1:19" ht="14.25" customHeight="1">
      <c r="A169" s="332" t="s">
        <v>12</v>
      </c>
      <c r="B169" s="333"/>
      <c r="C169" s="105">
        <f t="shared" ref="C169:D169" si="63">SUM(C142:C168)</f>
        <v>7219</v>
      </c>
      <c r="D169" s="105">
        <f t="shared" si="63"/>
        <v>7083</v>
      </c>
      <c r="E169" s="102">
        <f t="shared" si="61"/>
        <v>98.116082559911348</v>
      </c>
      <c r="F169" s="105">
        <f>SUM(F142:F168)</f>
        <v>7215</v>
      </c>
      <c r="G169" s="102">
        <f t="shared" si="62"/>
        <v>99.94459066352681</v>
      </c>
      <c r="H169" s="105">
        <f>SUM(H142:H168)</f>
        <v>7208</v>
      </c>
      <c r="I169" s="102">
        <f t="shared" si="56"/>
        <v>99.847624324698714</v>
      </c>
      <c r="K169" s="332" t="s">
        <v>12</v>
      </c>
      <c r="L169" s="333"/>
      <c r="M169" s="105">
        <f t="shared" ref="M169:N169" si="64">SUM(M142:M168)</f>
        <v>0</v>
      </c>
      <c r="N169" s="105">
        <f t="shared" si="64"/>
        <v>0</v>
      </c>
      <c r="O169" s="102" t="e">
        <f t="shared" si="57"/>
        <v>#DIV/0!</v>
      </c>
      <c r="P169" s="105">
        <f>SUM(P142:P168)</f>
        <v>0</v>
      </c>
      <c r="Q169" s="102" t="e">
        <f t="shared" si="58"/>
        <v>#DIV/0!</v>
      </c>
      <c r="R169" s="105">
        <f>SUM(R142:R168)</f>
        <v>0</v>
      </c>
      <c r="S169" s="102" t="e">
        <f t="shared" si="59"/>
        <v>#DIV/0!</v>
      </c>
    </row>
    <row r="170" spans="1:19" ht="14.25" customHeight="1"/>
    <row r="171" spans="1:19" ht="14.25" customHeight="1">
      <c r="A171" s="341" t="s">
        <v>60</v>
      </c>
      <c r="B171" s="317"/>
      <c r="C171" s="317"/>
      <c r="D171" s="317"/>
      <c r="E171" s="317"/>
      <c r="F171" s="317"/>
      <c r="G171" s="317"/>
      <c r="H171" s="317"/>
      <c r="I171" s="317"/>
      <c r="K171" s="341"/>
      <c r="L171" s="317"/>
      <c r="M171" s="317"/>
      <c r="N171" s="317"/>
      <c r="O171" s="317"/>
      <c r="P171" s="317"/>
      <c r="Q171" s="317"/>
      <c r="R171" s="317"/>
      <c r="S171" s="317"/>
    </row>
    <row r="172" spans="1:19" ht="14.25" customHeight="1">
      <c r="A172" s="342" t="s">
        <v>53</v>
      </c>
      <c r="B172" s="317"/>
      <c r="C172" s="317"/>
      <c r="D172" s="317"/>
      <c r="E172" s="317"/>
      <c r="F172" s="317"/>
      <c r="G172" s="317"/>
      <c r="H172" s="317"/>
      <c r="I172" s="317"/>
      <c r="K172" s="342"/>
      <c r="L172" s="317"/>
      <c r="M172" s="317"/>
      <c r="N172" s="317"/>
      <c r="O172" s="317"/>
      <c r="P172" s="317"/>
      <c r="Q172" s="317"/>
      <c r="R172" s="317"/>
      <c r="S172" s="317"/>
    </row>
    <row r="173" spans="1:19" ht="14.25" customHeight="1">
      <c r="B173" s="5" t="s">
        <v>1</v>
      </c>
      <c r="H173" s="5" t="s">
        <v>61</v>
      </c>
      <c r="K173" s="133"/>
      <c r="L173" s="133"/>
      <c r="M173" s="133"/>
      <c r="N173" s="133"/>
      <c r="O173" s="133"/>
      <c r="P173" s="133"/>
      <c r="Q173" s="133"/>
      <c r="R173" s="133"/>
      <c r="S173" s="133"/>
    </row>
    <row r="174" spans="1:19" ht="14.25" customHeight="1">
      <c r="A174" s="337" t="s">
        <v>2</v>
      </c>
      <c r="B174" s="337" t="s">
        <v>3</v>
      </c>
      <c r="C174" s="337" t="s">
        <v>62</v>
      </c>
      <c r="D174" s="339" t="s">
        <v>63</v>
      </c>
      <c r="E174" s="333"/>
      <c r="F174" s="340" t="s">
        <v>64</v>
      </c>
      <c r="G174" s="333"/>
      <c r="H174" s="340" t="s">
        <v>65</v>
      </c>
      <c r="I174" s="333"/>
      <c r="K174" s="335"/>
      <c r="L174" s="335"/>
      <c r="M174" s="335"/>
      <c r="N174" s="335"/>
      <c r="O174" s="317"/>
      <c r="P174" s="336"/>
      <c r="Q174" s="317"/>
      <c r="R174" s="336"/>
      <c r="S174" s="317"/>
    </row>
    <row r="175" spans="1:19" ht="14.25" customHeight="1">
      <c r="A175" s="338"/>
      <c r="B175" s="338"/>
      <c r="C175" s="338"/>
      <c r="D175" s="99" t="s">
        <v>66</v>
      </c>
      <c r="E175" s="100" t="s">
        <v>67</v>
      </c>
      <c r="F175" s="99" t="s">
        <v>66</v>
      </c>
      <c r="G175" s="99" t="s">
        <v>67</v>
      </c>
      <c r="H175" s="99" t="s">
        <v>66</v>
      </c>
      <c r="I175" s="99" t="s">
        <v>67</v>
      </c>
      <c r="K175" s="317"/>
      <c r="L175" s="317"/>
      <c r="M175" s="317"/>
      <c r="N175" s="134"/>
      <c r="O175" s="135"/>
      <c r="P175" s="134"/>
      <c r="Q175" s="134"/>
      <c r="R175" s="134"/>
      <c r="S175" s="134"/>
    </row>
    <row r="176" spans="1:19" ht="14.25" customHeight="1" thickBot="1">
      <c r="A176" s="100">
        <v>1</v>
      </c>
      <c r="B176" s="13" t="s">
        <v>19</v>
      </c>
      <c r="C176" s="104">
        <v>365</v>
      </c>
      <c r="D176" s="103">
        <v>361</v>
      </c>
      <c r="E176" s="102">
        <f t="shared" ref="E176:E192" si="65">D176/C176%</f>
        <v>98.904109589041099</v>
      </c>
      <c r="F176" s="103">
        <v>365</v>
      </c>
      <c r="G176" s="102">
        <f t="shared" ref="G176:G192" si="66">F176/C176%</f>
        <v>100</v>
      </c>
      <c r="H176" s="103">
        <v>365</v>
      </c>
      <c r="I176" s="102">
        <f t="shared" ref="I176:I192" si="67">H176/C176%</f>
        <v>100</v>
      </c>
      <c r="K176" s="135"/>
      <c r="L176" s="136"/>
      <c r="M176" s="137"/>
      <c r="N176" s="137"/>
      <c r="O176" s="138"/>
      <c r="P176" s="137"/>
      <c r="Q176" s="138"/>
      <c r="R176" s="137"/>
      <c r="S176" s="138"/>
    </row>
    <row r="177" spans="1:19" ht="14.25" customHeight="1" thickBot="1">
      <c r="A177" s="100">
        <v>2</v>
      </c>
      <c r="B177" s="13" t="s">
        <v>20</v>
      </c>
      <c r="C177" s="105">
        <v>460</v>
      </c>
      <c r="D177" s="106">
        <v>460</v>
      </c>
      <c r="E177" s="102">
        <f t="shared" si="65"/>
        <v>100.00000000000001</v>
      </c>
      <c r="F177" s="106">
        <v>460</v>
      </c>
      <c r="G177" s="102">
        <f t="shared" si="66"/>
        <v>100.00000000000001</v>
      </c>
      <c r="H177" s="106">
        <v>460</v>
      </c>
      <c r="I177" s="102">
        <f t="shared" si="67"/>
        <v>100.00000000000001</v>
      </c>
      <c r="K177" s="135"/>
      <c r="L177" s="136"/>
      <c r="M177" s="139"/>
      <c r="N177" s="139"/>
      <c r="O177" s="138"/>
      <c r="P177" s="139"/>
      <c r="Q177" s="138"/>
      <c r="R177" s="139"/>
      <c r="S177" s="138"/>
    </row>
    <row r="178" spans="1:19" ht="14.25" customHeight="1">
      <c r="A178" s="100">
        <v>3</v>
      </c>
      <c r="B178" s="13" t="s">
        <v>21</v>
      </c>
      <c r="C178" s="107">
        <v>337</v>
      </c>
      <c r="D178" s="105">
        <v>337</v>
      </c>
      <c r="E178" s="102">
        <f t="shared" si="65"/>
        <v>100</v>
      </c>
      <c r="F178" s="105">
        <v>337</v>
      </c>
      <c r="G178" s="102">
        <f t="shared" si="66"/>
        <v>100</v>
      </c>
      <c r="H178" s="105">
        <v>337</v>
      </c>
      <c r="I178" s="102">
        <f t="shared" si="67"/>
        <v>100</v>
      </c>
      <c r="K178" s="135"/>
      <c r="L178" s="136"/>
      <c r="M178" s="139"/>
      <c r="N178" s="139"/>
      <c r="O178" s="138"/>
      <c r="P178" s="139"/>
      <c r="Q178" s="138"/>
      <c r="R178" s="139"/>
      <c r="S178" s="138"/>
    </row>
    <row r="179" spans="1:19" ht="14.25" customHeight="1">
      <c r="A179" s="100">
        <v>4</v>
      </c>
      <c r="B179" s="13" t="s">
        <v>22</v>
      </c>
      <c r="C179" s="105">
        <v>348</v>
      </c>
      <c r="D179" s="105">
        <v>341</v>
      </c>
      <c r="E179" s="102">
        <f t="shared" si="65"/>
        <v>97.988505747126439</v>
      </c>
      <c r="F179" s="105">
        <v>348</v>
      </c>
      <c r="G179" s="102">
        <f t="shared" si="66"/>
        <v>100</v>
      </c>
      <c r="H179" s="105">
        <v>348</v>
      </c>
      <c r="I179" s="102">
        <f t="shared" si="67"/>
        <v>100</v>
      </c>
      <c r="K179" s="135"/>
      <c r="L179" s="136"/>
      <c r="M179" s="139"/>
      <c r="N179" s="139"/>
      <c r="O179" s="138"/>
      <c r="P179" s="139"/>
      <c r="Q179" s="138"/>
      <c r="R179" s="139"/>
      <c r="S179" s="138"/>
    </row>
    <row r="180" spans="1:19" ht="14.25" customHeight="1">
      <c r="A180" s="100">
        <v>5</v>
      </c>
      <c r="B180" s="13" t="s">
        <v>23</v>
      </c>
      <c r="C180" s="105">
        <v>391</v>
      </c>
      <c r="D180" s="105">
        <v>391</v>
      </c>
      <c r="E180" s="102">
        <f t="shared" si="65"/>
        <v>100</v>
      </c>
      <c r="F180" s="105">
        <v>391</v>
      </c>
      <c r="G180" s="102">
        <f t="shared" si="66"/>
        <v>100</v>
      </c>
      <c r="H180" s="105">
        <v>391</v>
      </c>
      <c r="I180" s="102">
        <f t="shared" si="67"/>
        <v>100</v>
      </c>
      <c r="K180" s="135"/>
      <c r="L180" s="136"/>
      <c r="M180" s="139"/>
      <c r="N180" s="139"/>
      <c r="O180" s="138"/>
      <c r="P180" s="139"/>
      <c r="Q180" s="138"/>
      <c r="R180" s="139"/>
      <c r="S180" s="138"/>
    </row>
    <row r="181" spans="1:19" ht="14.25" customHeight="1">
      <c r="A181" s="100">
        <v>6</v>
      </c>
      <c r="B181" s="13" t="s">
        <v>24</v>
      </c>
      <c r="C181" s="105">
        <v>384</v>
      </c>
      <c r="D181" s="105">
        <v>316</v>
      </c>
      <c r="E181" s="102">
        <f t="shared" si="65"/>
        <v>82.291666666666671</v>
      </c>
      <c r="F181" s="105">
        <v>384</v>
      </c>
      <c r="G181" s="102">
        <f t="shared" si="66"/>
        <v>100</v>
      </c>
      <c r="H181" s="105">
        <v>384</v>
      </c>
      <c r="I181" s="102">
        <f t="shared" si="67"/>
        <v>100</v>
      </c>
      <c r="K181" s="135"/>
      <c r="L181" s="136"/>
      <c r="M181" s="139"/>
      <c r="N181" s="139"/>
      <c r="O181" s="138"/>
      <c r="P181" s="139"/>
      <c r="Q181" s="138"/>
      <c r="R181" s="139"/>
      <c r="S181" s="138"/>
    </row>
    <row r="182" spans="1:19" ht="14.25" customHeight="1" thickBot="1">
      <c r="A182" s="100">
        <v>7</v>
      </c>
      <c r="B182" s="13" t="s">
        <v>25</v>
      </c>
      <c r="C182" s="140">
        <v>334</v>
      </c>
      <c r="D182" s="141">
        <v>333</v>
      </c>
      <c r="E182" s="102">
        <f t="shared" si="65"/>
        <v>99.70059880239522</v>
      </c>
      <c r="F182" s="105">
        <v>333</v>
      </c>
      <c r="G182" s="102">
        <f t="shared" si="66"/>
        <v>99.70059880239522</v>
      </c>
      <c r="H182" s="105">
        <v>333</v>
      </c>
      <c r="I182" s="102">
        <f t="shared" si="67"/>
        <v>99.70059880239522</v>
      </c>
      <c r="K182" s="135"/>
      <c r="L182" s="136"/>
      <c r="M182" s="139"/>
      <c r="N182" s="139"/>
      <c r="O182" s="138"/>
      <c r="P182" s="139"/>
      <c r="Q182" s="138"/>
      <c r="R182" s="139"/>
      <c r="S182" s="138"/>
    </row>
    <row r="183" spans="1:19" ht="14.25" customHeight="1" thickBot="1">
      <c r="A183" s="100">
        <v>8</v>
      </c>
      <c r="B183" s="13" t="s">
        <v>26</v>
      </c>
      <c r="C183" s="113">
        <v>62</v>
      </c>
      <c r="D183" s="113">
        <v>60</v>
      </c>
      <c r="E183" s="102">
        <f t="shared" si="65"/>
        <v>96.774193548387103</v>
      </c>
      <c r="F183" s="113">
        <v>418</v>
      </c>
      <c r="G183" s="102">
        <f t="shared" si="66"/>
        <v>674.19354838709683</v>
      </c>
      <c r="H183" s="113">
        <v>418</v>
      </c>
      <c r="I183" s="102">
        <f t="shared" si="67"/>
        <v>674.19354838709683</v>
      </c>
      <c r="K183" s="135"/>
      <c r="L183" s="136"/>
      <c r="M183" s="137"/>
      <c r="N183" s="137"/>
      <c r="O183" s="138"/>
      <c r="P183" s="137"/>
      <c r="Q183" s="138"/>
      <c r="R183" s="137"/>
      <c r="S183" s="138"/>
    </row>
    <row r="184" spans="1:19" ht="14.25" customHeight="1">
      <c r="A184" s="100">
        <v>9</v>
      </c>
      <c r="B184" s="13" t="s">
        <v>27</v>
      </c>
      <c r="C184" s="105">
        <v>419</v>
      </c>
      <c r="D184" s="105">
        <v>418</v>
      </c>
      <c r="E184" s="102">
        <f t="shared" si="65"/>
        <v>99.761336515513122</v>
      </c>
      <c r="F184" s="105"/>
      <c r="G184" s="102">
        <f t="shared" si="66"/>
        <v>0</v>
      </c>
      <c r="H184" s="105"/>
      <c r="I184" s="102">
        <f t="shared" si="67"/>
        <v>0</v>
      </c>
      <c r="K184" s="135"/>
      <c r="L184" s="136"/>
      <c r="M184" s="139"/>
      <c r="N184" s="139"/>
      <c r="O184" s="138"/>
      <c r="P184" s="139"/>
      <c r="Q184" s="138"/>
      <c r="R184" s="139"/>
      <c r="S184" s="138"/>
    </row>
    <row r="185" spans="1:19" ht="14.25" customHeight="1">
      <c r="A185" s="100">
        <v>10</v>
      </c>
      <c r="B185" s="13" t="s">
        <v>28</v>
      </c>
      <c r="C185" s="105">
        <v>524</v>
      </c>
      <c r="D185" s="105">
        <v>524</v>
      </c>
      <c r="E185" s="102">
        <f t="shared" si="65"/>
        <v>100</v>
      </c>
      <c r="F185" s="105">
        <v>524</v>
      </c>
      <c r="G185" s="102">
        <f t="shared" si="66"/>
        <v>100</v>
      </c>
      <c r="H185" s="105">
        <v>524</v>
      </c>
      <c r="I185" s="102">
        <f t="shared" si="67"/>
        <v>100</v>
      </c>
      <c r="K185" s="135"/>
      <c r="L185" s="136"/>
      <c r="M185" s="139"/>
      <c r="N185" s="139"/>
      <c r="O185" s="138"/>
      <c r="P185" s="139"/>
      <c r="Q185" s="138"/>
      <c r="R185" s="139"/>
      <c r="S185" s="138"/>
    </row>
    <row r="186" spans="1:19" ht="14.25" customHeight="1">
      <c r="A186" s="100">
        <v>11</v>
      </c>
      <c r="B186" s="13" t="s">
        <v>29</v>
      </c>
      <c r="C186" s="105">
        <v>498</v>
      </c>
      <c r="D186" s="105">
        <v>498</v>
      </c>
      <c r="E186" s="102">
        <f t="shared" si="65"/>
        <v>99.999999999999986</v>
      </c>
      <c r="F186" s="105">
        <v>498</v>
      </c>
      <c r="G186" s="102">
        <f t="shared" si="66"/>
        <v>99.999999999999986</v>
      </c>
      <c r="H186" s="105">
        <v>498</v>
      </c>
      <c r="I186" s="102">
        <f t="shared" si="67"/>
        <v>99.999999999999986</v>
      </c>
      <c r="K186" s="135"/>
      <c r="L186" s="136"/>
      <c r="M186" s="139"/>
      <c r="N186" s="139"/>
      <c r="O186" s="138"/>
      <c r="P186" s="139"/>
      <c r="Q186" s="138"/>
      <c r="R186" s="139"/>
      <c r="S186" s="138"/>
    </row>
    <row r="187" spans="1:19" ht="14.25" customHeight="1">
      <c r="A187" s="100">
        <v>12</v>
      </c>
      <c r="B187" s="13" t="s">
        <v>30</v>
      </c>
      <c r="C187" s="114">
        <v>367</v>
      </c>
      <c r="D187" s="114">
        <v>367</v>
      </c>
      <c r="E187" s="102">
        <f t="shared" si="65"/>
        <v>100</v>
      </c>
      <c r="F187" s="114">
        <v>367</v>
      </c>
      <c r="G187" s="102">
        <f t="shared" si="66"/>
        <v>100</v>
      </c>
      <c r="H187" s="114">
        <v>367</v>
      </c>
      <c r="I187" s="102">
        <f t="shared" si="67"/>
        <v>100</v>
      </c>
      <c r="K187" s="135"/>
      <c r="L187" s="136"/>
      <c r="M187" s="137"/>
      <c r="N187" s="137"/>
      <c r="O187" s="138"/>
      <c r="P187" s="137"/>
      <c r="Q187" s="138"/>
      <c r="R187" s="137"/>
      <c r="S187" s="138"/>
    </row>
    <row r="188" spans="1:19" ht="14.25" customHeight="1">
      <c r="A188" s="100">
        <v>13</v>
      </c>
      <c r="B188" s="13" t="s">
        <v>31</v>
      </c>
      <c r="C188" s="105">
        <v>292</v>
      </c>
      <c r="D188" s="105">
        <v>292</v>
      </c>
      <c r="E188" s="102">
        <f t="shared" si="65"/>
        <v>100</v>
      </c>
      <c r="F188" s="105">
        <v>292</v>
      </c>
      <c r="G188" s="102">
        <f t="shared" si="66"/>
        <v>100</v>
      </c>
      <c r="H188" s="105">
        <v>292</v>
      </c>
      <c r="I188" s="102">
        <f t="shared" si="67"/>
        <v>100</v>
      </c>
      <c r="K188" s="135"/>
      <c r="L188" s="136"/>
      <c r="M188" s="139"/>
      <c r="N188" s="139"/>
      <c r="O188" s="138"/>
      <c r="P188" s="139"/>
      <c r="Q188" s="138"/>
      <c r="R188" s="139"/>
      <c r="S188" s="138"/>
    </row>
    <row r="189" spans="1:19" ht="14.25" customHeight="1">
      <c r="A189" s="100">
        <v>14</v>
      </c>
      <c r="B189" s="13" t="s">
        <v>32</v>
      </c>
      <c r="C189" s="105">
        <v>246</v>
      </c>
      <c r="D189" s="105">
        <v>246</v>
      </c>
      <c r="E189" s="102">
        <f t="shared" si="65"/>
        <v>100</v>
      </c>
      <c r="F189" s="105">
        <v>246</v>
      </c>
      <c r="G189" s="102">
        <f t="shared" si="66"/>
        <v>100</v>
      </c>
      <c r="H189" s="105">
        <v>246</v>
      </c>
      <c r="I189" s="102">
        <f t="shared" si="67"/>
        <v>100</v>
      </c>
      <c r="K189" s="135"/>
      <c r="L189" s="136"/>
      <c r="M189" s="139"/>
      <c r="N189" s="139"/>
      <c r="O189" s="138"/>
      <c r="P189" s="139"/>
      <c r="Q189" s="138"/>
      <c r="R189" s="139"/>
      <c r="S189" s="138"/>
    </row>
    <row r="190" spans="1:19" ht="14.25" customHeight="1">
      <c r="A190" s="100">
        <v>15</v>
      </c>
      <c r="B190" s="13" t="s">
        <v>33</v>
      </c>
      <c r="C190" s="105">
        <v>281</v>
      </c>
      <c r="D190" s="105">
        <v>281</v>
      </c>
      <c r="E190" s="102">
        <f t="shared" si="65"/>
        <v>100</v>
      </c>
      <c r="F190" s="105">
        <v>281</v>
      </c>
      <c r="G190" s="102">
        <f t="shared" si="66"/>
        <v>100</v>
      </c>
      <c r="H190" s="105">
        <v>281</v>
      </c>
      <c r="I190" s="102">
        <f t="shared" si="67"/>
        <v>100</v>
      </c>
      <c r="K190" s="135"/>
      <c r="L190" s="136"/>
      <c r="M190" s="139"/>
      <c r="N190" s="139"/>
      <c r="O190" s="138"/>
      <c r="P190" s="139"/>
      <c r="Q190" s="138"/>
      <c r="R190" s="139"/>
      <c r="S190" s="138"/>
    </row>
    <row r="191" spans="1:19" ht="14.25" customHeight="1" thickBot="1">
      <c r="A191" s="100">
        <v>16</v>
      </c>
      <c r="B191" s="13" t="s">
        <v>34</v>
      </c>
      <c r="C191" s="105">
        <v>337</v>
      </c>
      <c r="D191" s="105">
        <v>337</v>
      </c>
      <c r="E191" s="102">
        <f t="shared" si="65"/>
        <v>100</v>
      </c>
      <c r="F191" s="105">
        <v>337</v>
      </c>
      <c r="G191" s="102">
        <f t="shared" si="66"/>
        <v>100</v>
      </c>
      <c r="H191" s="105">
        <v>336</v>
      </c>
      <c r="I191" s="102">
        <f t="shared" si="67"/>
        <v>99.703264094955486</v>
      </c>
      <c r="K191" s="135"/>
      <c r="L191" s="136"/>
      <c r="M191" s="139"/>
      <c r="N191" s="139"/>
      <c r="O191" s="138"/>
      <c r="P191" s="139"/>
      <c r="Q191" s="138"/>
      <c r="R191" s="139"/>
      <c r="S191" s="138"/>
    </row>
    <row r="192" spans="1:19" ht="14.25" customHeight="1" thickBot="1">
      <c r="A192" s="100">
        <v>17</v>
      </c>
      <c r="B192" s="13" t="s">
        <v>35</v>
      </c>
      <c r="C192" s="113">
        <v>282</v>
      </c>
      <c r="D192" s="113">
        <v>254</v>
      </c>
      <c r="E192" s="102">
        <f t="shared" si="65"/>
        <v>90.070921985815602</v>
      </c>
      <c r="F192" s="113">
        <v>282</v>
      </c>
      <c r="G192" s="102">
        <f t="shared" si="66"/>
        <v>100</v>
      </c>
      <c r="H192" s="113">
        <v>282</v>
      </c>
      <c r="I192" s="102">
        <f t="shared" si="67"/>
        <v>100</v>
      </c>
      <c r="K192" s="135"/>
      <c r="L192" s="136"/>
      <c r="M192" s="137"/>
      <c r="N192" s="137"/>
      <c r="O192" s="138"/>
      <c r="P192" s="137"/>
      <c r="Q192" s="138"/>
      <c r="R192" s="137"/>
      <c r="S192" s="138"/>
    </row>
    <row r="193" spans="1:19" ht="14.25" customHeight="1" thickBot="1">
      <c r="A193" s="100">
        <v>18</v>
      </c>
      <c r="B193" s="13" t="s">
        <v>36</v>
      </c>
      <c r="C193" s="115">
        <v>453</v>
      </c>
      <c r="D193" s="116">
        <v>367</v>
      </c>
      <c r="E193" s="117">
        <v>81.02</v>
      </c>
      <c r="F193" s="116">
        <v>387</v>
      </c>
      <c r="G193" s="118">
        <v>85.43</v>
      </c>
      <c r="H193" s="116">
        <v>387</v>
      </c>
      <c r="I193" s="118">
        <v>85.43</v>
      </c>
      <c r="K193" s="135"/>
      <c r="L193" s="136"/>
      <c r="M193" s="139"/>
      <c r="N193" s="139"/>
      <c r="O193" s="138"/>
      <c r="P193" s="139"/>
      <c r="Q193" s="138"/>
      <c r="R193" s="139"/>
      <c r="S193" s="138"/>
    </row>
    <row r="194" spans="1:19" ht="14.25" customHeight="1" thickBot="1">
      <c r="A194" s="100">
        <v>19</v>
      </c>
      <c r="B194" s="74" t="s">
        <v>37</v>
      </c>
      <c r="C194" s="123">
        <v>268</v>
      </c>
      <c r="D194" s="123">
        <v>265</v>
      </c>
      <c r="E194" s="121">
        <f t="shared" ref="E194:E203" si="68">D194/C194%</f>
        <v>98.880597014925371</v>
      </c>
      <c r="F194" s="123">
        <v>268</v>
      </c>
      <c r="G194" s="121">
        <f t="shared" ref="G194:G203" si="69">F194/C194%</f>
        <v>100</v>
      </c>
      <c r="H194" s="123">
        <v>268</v>
      </c>
      <c r="I194" s="102">
        <f t="shared" ref="I194:I203" si="70">H194/C194%</f>
        <v>100</v>
      </c>
      <c r="K194" s="135"/>
      <c r="L194" s="136"/>
      <c r="M194" s="142"/>
      <c r="N194" s="142"/>
      <c r="O194" s="138"/>
      <c r="P194" s="142"/>
      <c r="Q194" s="138"/>
      <c r="R194" s="142"/>
      <c r="S194" s="138"/>
    </row>
    <row r="195" spans="1:19" ht="14.25" customHeight="1" thickBot="1">
      <c r="A195" s="100">
        <v>20</v>
      </c>
      <c r="B195" s="13" t="s">
        <v>38</v>
      </c>
      <c r="C195" s="105">
        <v>219</v>
      </c>
      <c r="D195" s="105">
        <v>217</v>
      </c>
      <c r="E195" s="102">
        <f t="shared" si="68"/>
        <v>99.086757990867582</v>
      </c>
      <c r="F195" s="105">
        <v>219</v>
      </c>
      <c r="G195" s="102">
        <f t="shared" si="69"/>
        <v>100</v>
      </c>
      <c r="H195" s="105">
        <v>219</v>
      </c>
      <c r="I195" s="102">
        <f t="shared" si="70"/>
        <v>100</v>
      </c>
      <c r="K195" s="135"/>
      <c r="L195" s="136"/>
      <c r="M195" s="139"/>
      <c r="N195" s="139"/>
      <c r="O195" s="138"/>
      <c r="P195" s="139"/>
      <c r="Q195" s="138"/>
      <c r="R195" s="139"/>
      <c r="S195" s="138"/>
    </row>
    <row r="196" spans="1:19" ht="14.25" customHeight="1" thickBot="1">
      <c r="A196" s="100">
        <v>21</v>
      </c>
      <c r="B196" s="13" t="s">
        <v>39</v>
      </c>
      <c r="C196" s="113">
        <v>122</v>
      </c>
      <c r="D196" s="113">
        <v>122</v>
      </c>
      <c r="E196" s="102">
        <f t="shared" si="68"/>
        <v>100</v>
      </c>
      <c r="F196" s="113">
        <v>122</v>
      </c>
      <c r="G196" s="102">
        <f t="shared" si="69"/>
        <v>100</v>
      </c>
      <c r="H196" s="113">
        <v>122</v>
      </c>
      <c r="I196" s="102">
        <f t="shared" si="70"/>
        <v>100</v>
      </c>
      <c r="K196" s="135"/>
      <c r="L196" s="136"/>
      <c r="M196" s="137"/>
      <c r="N196" s="137"/>
      <c r="O196" s="138"/>
      <c r="P196" s="137"/>
      <c r="Q196" s="138"/>
      <c r="R196" s="137"/>
      <c r="S196" s="138"/>
    </row>
    <row r="197" spans="1:19" ht="14.25" customHeight="1">
      <c r="A197" s="100">
        <v>22</v>
      </c>
      <c r="B197" s="13" t="s">
        <v>40</v>
      </c>
      <c r="C197" s="105">
        <v>223</v>
      </c>
      <c r="D197" s="105">
        <v>218</v>
      </c>
      <c r="E197" s="102">
        <f t="shared" si="68"/>
        <v>97.757847533632287</v>
      </c>
      <c r="F197" s="105">
        <v>221</v>
      </c>
      <c r="G197" s="102">
        <f t="shared" si="69"/>
        <v>99.103139013452918</v>
      </c>
      <c r="H197" s="105">
        <v>221</v>
      </c>
      <c r="I197" s="102">
        <f t="shared" si="70"/>
        <v>99.103139013452918</v>
      </c>
      <c r="K197" s="135"/>
      <c r="L197" s="136"/>
      <c r="M197" s="139"/>
      <c r="N197" s="139"/>
      <c r="O197" s="138"/>
      <c r="P197" s="139"/>
      <c r="Q197" s="138"/>
      <c r="R197" s="139"/>
      <c r="S197" s="138"/>
    </row>
    <row r="198" spans="1:19" ht="14.25" customHeight="1">
      <c r="A198" s="100">
        <v>23</v>
      </c>
      <c r="B198" s="13" t="s">
        <v>41</v>
      </c>
      <c r="C198" s="105">
        <v>327</v>
      </c>
      <c r="D198" s="105">
        <v>327</v>
      </c>
      <c r="E198" s="102">
        <f t="shared" si="68"/>
        <v>100</v>
      </c>
      <c r="F198" s="105">
        <v>327</v>
      </c>
      <c r="G198" s="102">
        <f t="shared" si="69"/>
        <v>100</v>
      </c>
      <c r="H198" s="105">
        <v>327</v>
      </c>
      <c r="I198" s="102">
        <f t="shared" si="70"/>
        <v>100</v>
      </c>
      <c r="K198" s="135"/>
      <c r="L198" s="136"/>
      <c r="M198" s="139"/>
      <c r="N198" s="139"/>
      <c r="O198" s="138"/>
      <c r="P198" s="139"/>
      <c r="Q198" s="138"/>
      <c r="R198" s="139"/>
      <c r="S198" s="138"/>
    </row>
    <row r="199" spans="1:19" ht="14.25" customHeight="1" thickBot="1">
      <c r="A199" s="100">
        <v>24</v>
      </c>
      <c r="B199" s="13" t="s">
        <v>42</v>
      </c>
      <c r="C199" s="105">
        <v>264</v>
      </c>
      <c r="D199" s="105">
        <v>263</v>
      </c>
      <c r="E199" s="102">
        <f t="shared" si="68"/>
        <v>99.62121212121211</v>
      </c>
      <c r="F199" s="105">
        <v>264</v>
      </c>
      <c r="G199" s="102">
        <f t="shared" si="69"/>
        <v>100</v>
      </c>
      <c r="H199" s="105">
        <v>264</v>
      </c>
      <c r="I199" s="102">
        <f t="shared" si="70"/>
        <v>100</v>
      </c>
      <c r="K199" s="135"/>
      <c r="L199" s="136"/>
      <c r="M199" s="139"/>
      <c r="N199" s="139"/>
      <c r="O199" s="138"/>
      <c r="P199" s="139"/>
      <c r="Q199" s="138"/>
      <c r="R199" s="139"/>
      <c r="S199" s="138"/>
    </row>
    <row r="200" spans="1:19" ht="14.25" customHeight="1" thickBot="1">
      <c r="A200" s="100">
        <v>25</v>
      </c>
      <c r="B200" s="13" t="s">
        <v>43</v>
      </c>
      <c r="C200" s="125">
        <v>200</v>
      </c>
      <c r="D200" s="125">
        <v>167</v>
      </c>
      <c r="E200" s="102">
        <f t="shared" si="68"/>
        <v>83.5</v>
      </c>
      <c r="F200" s="125">
        <v>200</v>
      </c>
      <c r="G200" s="102">
        <f t="shared" si="69"/>
        <v>100</v>
      </c>
      <c r="H200" s="125">
        <v>198</v>
      </c>
      <c r="I200" s="102">
        <f t="shared" si="70"/>
        <v>99</v>
      </c>
      <c r="K200" s="135"/>
      <c r="L200" s="136"/>
      <c r="M200" s="142"/>
      <c r="N200" s="142"/>
      <c r="O200" s="138"/>
      <c r="P200" s="142"/>
      <c r="Q200" s="138"/>
      <c r="R200" s="142"/>
      <c r="S200" s="138"/>
    </row>
    <row r="201" spans="1:19" ht="14.25" customHeight="1">
      <c r="A201" s="100">
        <v>26</v>
      </c>
      <c r="B201" s="13" t="s">
        <v>44</v>
      </c>
      <c r="C201" s="105">
        <v>371</v>
      </c>
      <c r="D201" s="105">
        <v>371</v>
      </c>
      <c r="E201" s="102">
        <f t="shared" si="68"/>
        <v>100</v>
      </c>
      <c r="F201" s="105">
        <v>371</v>
      </c>
      <c r="G201" s="102">
        <f t="shared" si="69"/>
        <v>100</v>
      </c>
      <c r="H201" s="105">
        <v>371</v>
      </c>
      <c r="I201" s="102">
        <f t="shared" si="70"/>
        <v>100</v>
      </c>
      <c r="K201" s="135"/>
      <c r="L201" s="136"/>
      <c r="M201" s="139"/>
      <c r="N201" s="139"/>
      <c r="O201" s="138"/>
      <c r="P201" s="139"/>
      <c r="Q201" s="138"/>
      <c r="R201" s="139"/>
      <c r="S201" s="138"/>
    </row>
    <row r="202" spans="1:19" ht="14.25" customHeight="1">
      <c r="A202" s="100">
        <v>27</v>
      </c>
      <c r="B202" s="13" t="s">
        <v>45</v>
      </c>
      <c r="C202" s="105">
        <v>245</v>
      </c>
      <c r="D202" s="105">
        <v>237</v>
      </c>
      <c r="E202" s="102">
        <f t="shared" si="68"/>
        <v>96.73469387755101</v>
      </c>
      <c r="F202" s="105">
        <v>245</v>
      </c>
      <c r="G202" s="102">
        <f t="shared" si="69"/>
        <v>99.999999999999986</v>
      </c>
      <c r="H202" s="105">
        <v>245</v>
      </c>
      <c r="I202" s="102">
        <f t="shared" si="70"/>
        <v>99.999999999999986</v>
      </c>
      <c r="K202" s="135"/>
      <c r="L202" s="136"/>
      <c r="M202" s="139"/>
      <c r="N202" s="139"/>
      <c r="O202" s="138"/>
      <c r="P202" s="139"/>
      <c r="Q202" s="138"/>
      <c r="R202" s="139"/>
      <c r="S202" s="138"/>
    </row>
    <row r="203" spans="1:19" ht="14.25" customHeight="1">
      <c r="A203" s="332" t="s">
        <v>12</v>
      </c>
      <c r="B203" s="333"/>
      <c r="C203" s="105">
        <f t="shared" ref="C203:D203" si="71">SUM(C176:C202)</f>
        <v>8619</v>
      </c>
      <c r="D203" s="105">
        <f t="shared" si="71"/>
        <v>8370</v>
      </c>
      <c r="E203" s="102">
        <f t="shared" si="68"/>
        <v>97.111033762617481</v>
      </c>
      <c r="F203" s="105">
        <f>SUM(F176:F202)</f>
        <v>8487</v>
      </c>
      <c r="G203" s="102">
        <f t="shared" si="69"/>
        <v>98.468499825965893</v>
      </c>
      <c r="H203" s="105">
        <f>SUM(H176:H202)</f>
        <v>8484</v>
      </c>
      <c r="I203" s="102">
        <f t="shared" si="70"/>
        <v>98.433693003828751</v>
      </c>
      <c r="K203" s="334"/>
      <c r="L203" s="317"/>
      <c r="M203" s="139"/>
      <c r="N203" s="139"/>
      <c r="O203" s="138"/>
      <c r="P203" s="139"/>
      <c r="Q203" s="138"/>
      <c r="R203" s="139"/>
      <c r="S203" s="138"/>
    </row>
    <row r="204" spans="1:19" ht="14.25" customHeight="1">
      <c r="K204" s="133"/>
      <c r="L204" s="133"/>
      <c r="M204" s="133"/>
      <c r="N204" s="133"/>
      <c r="O204" s="133"/>
      <c r="P204" s="133"/>
      <c r="Q204" s="133"/>
      <c r="R204" s="133"/>
      <c r="S204" s="133"/>
    </row>
    <row r="205" spans="1:19" ht="14.25" customHeight="1">
      <c r="A205" s="341" t="s">
        <v>60</v>
      </c>
      <c r="B205" s="317"/>
      <c r="C205" s="317"/>
      <c r="D205" s="317"/>
      <c r="E205" s="317"/>
      <c r="F205" s="317"/>
      <c r="G205" s="317"/>
      <c r="H205" s="317"/>
      <c r="I205" s="317"/>
      <c r="K205" s="341"/>
      <c r="L205" s="317"/>
      <c r="M205" s="317"/>
      <c r="N205" s="317"/>
      <c r="O205" s="317"/>
      <c r="P205" s="317"/>
      <c r="Q205" s="317"/>
      <c r="R205" s="317"/>
      <c r="S205" s="317"/>
    </row>
    <row r="206" spans="1:19" ht="14.25" customHeight="1">
      <c r="A206" s="342" t="s">
        <v>54</v>
      </c>
      <c r="B206" s="317"/>
      <c r="C206" s="317"/>
      <c r="D206" s="317"/>
      <c r="E206" s="317"/>
      <c r="F206" s="317"/>
      <c r="G206" s="317"/>
      <c r="H206" s="317"/>
      <c r="I206" s="317"/>
      <c r="K206" s="342"/>
      <c r="L206" s="317"/>
      <c r="M206" s="317"/>
      <c r="N206" s="317"/>
      <c r="O206" s="317"/>
      <c r="P206" s="317"/>
      <c r="Q206" s="317"/>
      <c r="R206" s="317"/>
      <c r="S206" s="317"/>
    </row>
    <row r="207" spans="1:19" ht="14.25" customHeight="1">
      <c r="B207" s="5" t="s">
        <v>1</v>
      </c>
      <c r="H207" s="5" t="s">
        <v>61</v>
      </c>
      <c r="K207" s="133"/>
      <c r="L207" s="133"/>
      <c r="M207" s="133"/>
      <c r="N207" s="133"/>
      <c r="O207" s="133"/>
      <c r="P207" s="133"/>
      <c r="Q207" s="133"/>
      <c r="R207" s="133"/>
      <c r="S207" s="133"/>
    </row>
    <row r="208" spans="1:19" ht="14.25" customHeight="1">
      <c r="A208" s="337" t="s">
        <v>2</v>
      </c>
      <c r="B208" s="337" t="s">
        <v>3</v>
      </c>
      <c r="C208" s="337" t="s">
        <v>62</v>
      </c>
      <c r="D208" s="339" t="s">
        <v>63</v>
      </c>
      <c r="E208" s="333"/>
      <c r="F208" s="340" t="s">
        <v>64</v>
      </c>
      <c r="G208" s="333"/>
      <c r="H208" s="340" t="s">
        <v>65</v>
      </c>
      <c r="I208" s="333"/>
      <c r="K208" s="335"/>
      <c r="L208" s="335"/>
      <c r="M208" s="335"/>
      <c r="N208" s="335"/>
      <c r="O208" s="317"/>
      <c r="P208" s="336"/>
      <c r="Q208" s="317"/>
      <c r="R208" s="336"/>
      <c r="S208" s="317"/>
    </row>
    <row r="209" spans="1:19" ht="14.25" customHeight="1">
      <c r="A209" s="338"/>
      <c r="B209" s="338"/>
      <c r="C209" s="338"/>
      <c r="D209" s="99" t="s">
        <v>66</v>
      </c>
      <c r="E209" s="100" t="s">
        <v>67</v>
      </c>
      <c r="F209" s="99" t="s">
        <v>66</v>
      </c>
      <c r="G209" s="99" t="s">
        <v>67</v>
      </c>
      <c r="H209" s="99" t="s">
        <v>66</v>
      </c>
      <c r="I209" s="99" t="s">
        <v>67</v>
      </c>
      <c r="K209" s="317"/>
      <c r="L209" s="317"/>
      <c r="M209" s="317"/>
      <c r="N209" s="134"/>
      <c r="O209" s="135"/>
      <c r="P209" s="134"/>
      <c r="Q209" s="134"/>
      <c r="R209" s="134"/>
      <c r="S209" s="134"/>
    </row>
    <row r="210" spans="1:19" ht="14.25" customHeight="1" thickBot="1">
      <c r="A210" s="100">
        <v>1</v>
      </c>
      <c r="B210" s="13" t="s">
        <v>19</v>
      </c>
      <c r="C210" s="104"/>
      <c r="D210" s="103"/>
      <c r="E210" s="102" t="e">
        <f t="shared" ref="E210:E237" si="72">D210/C210%</f>
        <v>#DIV/0!</v>
      </c>
      <c r="F210" s="103"/>
      <c r="G210" s="102" t="e">
        <f t="shared" ref="G210:G237" si="73">F210/C210%</f>
        <v>#DIV/0!</v>
      </c>
      <c r="H210" s="103"/>
      <c r="I210" s="102" t="e">
        <f t="shared" ref="I210:I237" si="74">H210/C210%</f>
        <v>#DIV/0!</v>
      </c>
      <c r="K210" s="135"/>
      <c r="L210" s="136"/>
      <c r="M210" s="137"/>
      <c r="N210" s="137"/>
      <c r="O210" s="138"/>
      <c r="P210" s="137"/>
      <c r="Q210" s="138"/>
      <c r="R210" s="137"/>
      <c r="S210" s="138"/>
    </row>
    <row r="211" spans="1:19" ht="14.25" customHeight="1" thickBot="1">
      <c r="A211" s="100">
        <v>2</v>
      </c>
      <c r="B211" s="13" t="s">
        <v>20</v>
      </c>
      <c r="C211" s="105"/>
      <c r="D211" s="106"/>
      <c r="E211" s="102" t="e">
        <f t="shared" si="72"/>
        <v>#DIV/0!</v>
      </c>
      <c r="F211" s="106"/>
      <c r="G211" s="102" t="e">
        <f t="shared" si="73"/>
        <v>#DIV/0!</v>
      </c>
      <c r="H211" s="106"/>
      <c r="I211" s="102" t="e">
        <f t="shared" si="74"/>
        <v>#DIV/0!</v>
      </c>
      <c r="K211" s="135"/>
      <c r="L211" s="136"/>
      <c r="M211" s="139"/>
      <c r="N211" s="139"/>
      <c r="O211" s="138"/>
      <c r="P211" s="139"/>
      <c r="Q211" s="138"/>
      <c r="R211" s="139"/>
      <c r="S211" s="138"/>
    </row>
    <row r="212" spans="1:19" ht="14.25" customHeight="1">
      <c r="A212" s="100">
        <v>3</v>
      </c>
      <c r="B212" s="13" t="s">
        <v>21</v>
      </c>
      <c r="C212" s="107"/>
      <c r="D212" s="105"/>
      <c r="E212" s="102" t="e">
        <f t="shared" si="72"/>
        <v>#DIV/0!</v>
      </c>
      <c r="F212" s="105"/>
      <c r="G212" s="102" t="e">
        <f t="shared" si="73"/>
        <v>#DIV/0!</v>
      </c>
      <c r="H212" s="105"/>
      <c r="I212" s="102" t="e">
        <f t="shared" si="74"/>
        <v>#DIV/0!</v>
      </c>
      <c r="K212" s="135"/>
      <c r="L212" s="136"/>
      <c r="M212" s="139"/>
      <c r="N212" s="139"/>
      <c r="O212" s="138"/>
      <c r="P212" s="139"/>
      <c r="Q212" s="138"/>
      <c r="R212" s="139"/>
      <c r="S212" s="138"/>
    </row>
    <row r="213" spans="1:19" ht="14.25" customHeight="1">
      <c r="A213" s="100">
        <v>4</v>
      </c>
      <c r="B213" s="13" t="s">
        <v>22</v>
      </c>
      <c r="C213" s="105"/>
      <c r="D213" s="105"/>
      <c r="E213" s="102" t="e">
        <f t="shared" si="72"/>
        <v>#DIV/0!</v>
      </c>
      <c r="F213" s="105"/>
      <c r="G213" s="102" t="e">
        <f t="shared" si="73"/>
        <v>#DIV/0!</v>
      </c>
      <c r="H213" s="105"/>
      <c r="I213" s="102" t="e">
        <f t="shared" si="74"/>
        <v>#DIV/0!</v>
      </c>
      <c r="K213" s="135"/>
      <c r="L213" s="136"/>
      <c r="M213" s="139"/>
      <c r="N213" s="139"/>
      <c r="O213" s="138"/>
      <c r="P213" s="139"/>
      <c r="Q213" s="138"/>
      <c r="R213" s="139"/>
      <c r="S213" s="138"/>
    </row>
    <row r="214" spans="1:19" ht="14.25" customHeight="1">
      <c r="A214" s="100">
        <v>5</v>
      </c>
      <c r="B214" s="13" t="s">
        <v>23</v>
      </c>
      <c r="C214" s="105"/>
      <c r="D214" s="105"/>
      <c r="E214" s="102" t="e">
        <f t="shared" si="72"/>
        <v>#DIV/0!</v>
      </c>
      <c r="F214" s="105"/>
      <c r="G214" s="102" t="e">
        <f t="shared" si="73"/>
        <v>#DIV/0!</v>
      </c>
      <c r="H214" s="105"/>
      <c r="I214" s="102" t="e">
        <f t="shared" si="74"/>
        <v>#DIV/0!</v>
      </c>
      <c r="K214" s="135"/>
      <c r="L214" s="136"/>
      <c r="M214" s="139"/>
      <c r="N214" s="139"/>
      <c r="O214" s="138"/>
      <c r="P214" s="139"/>
      <c r="Q214" s="138"/>
      <c r="R214" s="139"/>
      <c r="S214" s="138"/>
    </row>
    <row r="215" spans="1:19" ht="14.25" customHeight="1">
      <c r="A215" s="100">
        <v>6</v>
      </c>
      <c r="B215" s="13" t="s">
        <v>24</v>
      </c>
      <c r="C215" s="105"/>
      <c r="D215" s="105"/>
      <c r="E215" s="102" t="e">
        <f t="shared" si="72"/>
        <v>#DIV/0!</v>
      </c>
      <c r="F215" s="105"/>
      <c r="G215" s="102" t="e">
        <f t="shared" si="73"/>
        <v>#DIV/0!</v>
      </c>
      <c r="H215" s="105"/>
      <c r="I215" s="102" t="e">
        <f t="shared" si="74"/>
        <v>#DIV/0!</v>
      </c>
      <c r="K215" s="135"/>
      <c r="L215" s="136"/>
      <c r="M215" s="139"/>
      <c r="N215" s="139"/>
      <c r="O215" s="138"/>
      <c r="P215" s="139"/>
      <c r="Q215" s="138"/>
      <c r="R215" s="139"/>
      <c r="S215" s="138"/>
    </row>
    <row r="216" spans="1:19" ht="14.25" customHeight="1" thickBot="1">
      <c r="A216" s="100">
        <v>7</v>
      </c>
      <c r="B216" s="13" t="s">
        <v>25</v>
      </c>
      <c r="C216" s="105"/>
      <c r="D216" s="105"/>
      <c r="E216" s="102" t="e">
        <f t="shared" si="72"/>
        <v>#DIV/0!</v>
      </c>
      <c r="F216" s="105"/>
      <c r="G216" s="102" t="e">
        <f t="shared" si="73"/>
        <v>#DIV/0!</v>
      </c>
      <c r="H216" s="105"/>
      <c r="I216" s="102" t="e">
        <f t="shared" si="74"/>
        <v>#DIV/0!</v>
      </c>
      <c r="K216" s="135"/>
      <c r="L216" s="136"/>
      <c r="M216" s="139"/>
      <c r="N216" s="139"/>
      <c r="O216" s="138"/>
      <c r="P216" s="139"/>
      <c r="Q216" s="138"/>
      <c r="R216" s="139"/>
      <c r="S216" s="138"/>
    </row>
    <row r="217" spans="1:19" ht="14.25" customHeight="1" thickBot="1">
      <c r="A217" s="100">
        <v>8</v>
      </c>
      <c r="B217" s="13" t="s">
        <v>26</v>
      </c>
      <c r="C217" s="113"/>
      <c r="D217" s="113"/>
      <c r="E217" s="102" t="e">
        <f t="shared" si="72"/>
        <v>#DIV/0!</v>
      </c>
      <c r="F217" s="113"/>
      <c r="G217" s="102" t="e">
        <f t="shared" si="73"/>
        <v>#DIV/0!</v>
      </c>
      <c r="H217" s="113"/>
      <c r="I217" s="102" t="e">
        <f t="shared" si="74"/>
        <v>#DIV/0!</v>
      </c>
      <c r="K217" s="135"/>
      <c r="L217" s="136"/>
      <c r="M217" s="137"/>
      <c r="N217" s="137"/>
      <c r="O217" s="138"/>
      <c r="P217" s="137"/>
      <c r="Q217" s="138"/>
      <c r="R217" s="137"/>
      <c r="S217" s="138"/>
    </row>
    <row r="218" spans="1:19" ht="14.25" customHeight="1">
      <c r="A218" s="100">
        <v>9</v>
      </c>
      <c r="B218" s="13" t="s">
        <v>27</v>
      </c>
      <c r="C218" s="105"/>
      <c r="D218" s="105"/>
      <c r="E218" s="102" t="e">
        <f t="shared" si="72"/>
        <v>#DIV/0!</v>
      </c>
      <c r="F218" s="105"/>
      <c r="G218" s="102" t="e">
        <f t="shared" si="73"/>
        <v>#DIV/0!</v>
      </c>
      <c r="H218" s="105"/>
      <c r="I218" s="102" t="e">
        <f t="shared" si="74"/>
        <v>#DIV/0!</v>
      </c>
      <c r="K218" s="135"/>
      <c r="L218" s="136"/>
      <c r="M218" s="139"/>
      <c r="N218" s="139"/>
      <c r="O218" s="138"/>
      <c r="P218" s="139"/>
      <c r="Q218" s="138"/>
      <c r="R218" s="139"/>
      <c r="S218" s="138"/>
    </row>
    <row r="219" spans="1:19" ht="14.25" customHeight="1">
      <c r="A219" s="100">
        <v>10</v>
      </c>
      <c r="B219" s="13" t="s">
        <v>28</v>
      </c>
      <c r="C219" s="105"/>
      <c r="D219" s="105"/>
      <c r="E219" s="102" t="e">
        <f t="shared" si="72"/>
        <v>#DIV/0!</v>
      </c>
      <c r="F219" s="105"/>
      <c r="G219" s="102" t="e">
        <f t="shared" si="73"/>
        <v>#DIV/0!</v>
      </c>
      <c r="H219" s="105"/>
      <c r="I219" s="102" t="e">
        <f t="shared" si="74"/>
        <v>#DIV/0!</v>
      </c>
      <c r="K219" s="135"/>
      <c r="L219" s="136"/>
      <c r="M219" s="139"/>
      <c r="N219" s="139"/>
      <c r="O219" s="138"/>
      <c r="P219" s="139"/>
      <c r="Q219" s="138"/>
      <c r="R219" s="139"/>
      <c r="S219" s="138"/>
    </row>
    <row r="220" spans="1:19" ht="14.25" customHeight="1" thickBot="1">
      <c r="A220" s="100">
        <v>11</v>
      </c>
      <c r="B220" s="13" t="s">
        <v>29</v>
      </c>
      <c r="C220" s="105"/>
      <c r="D220" s="105"/>
      <c r="E220" s="102" t="e">
        <f t="shared" si="72"/>
        <v>#DIV/0!</v>
      </c>
      <c r="F220" s="105"/>
      <c r="G220" s="102" t="e">
        <f t="shared" si="73"/>
        <v>#DIV/0!</v>
      </c>
      <c r="H220" s="105"/>
      <c r="I220" s="102" t="e">
        <f t="shared" si="74"/>
        <v>#DIV/0!</v>
      </c>
      <c r="K220" s="135"/>
      <c r="L220" s="136"/>
      <c r="M220" s="139"/>
      <c r="N220" s="139"/>
      <c r="O220" s="138"/>
      <c r="P220" s="139"/>
      <c r="Q220" s="138"/>
      <c r="R220" s="139"/>
      <c r="S220" s="138"/>
    </row>
    <row r="221" spans="1:19" ht="14.25" customHeight="1" thickBot="1">
      <c r="A221" s="100">
        <v>12</v>
      </c>
      <c r="B221" s="13" t="s">
        <v>30</v>
      </c>
      <c r="C221" s="113"/>
      <c r="D221" s="113"/>
      <c r="E221" s="102" t="e">
        <f t="shared" si="72"/>
        <v>#DIV/0!</v>
      </c>
      <c r="F221" s="113"/>
      <c r="G221" s="102" t="e">
        <f t="shared" si="73"/>
        <v>#DIV/0!</v>
      </c>
      <c r="H221" s="113"/>
      <c r="I221" s="102" t="e">
        <f t="shared" si="74"/>
        <v>#DIV/0!</v>
      </c>
      <c r="K221" s="135"/>
      <c r="L221" s="136"/>
      <c r="M221" s="137"/>
      <c r="N221" s="137"/>
      <c r="O221" s="138"/>
      <c r="P221" s="137"/>
      <c r="Q221" s="138"/>
      <c r="R221" s="137"/>
      <c r="S221" s="138"/>
    </row>
    <row r="222" spans="1:19" ht="14.25" customHeight="1">
      <c r="A222" s="100">
        <v>13</v>
      </c>
      <c r="B222" s="13" t="s">
        <v>31</v>
      </c>
      <c r="C222" s="105"/>
      <c r="D222" s="105"/>
      <c r="E222" s="102" t="e">
        <f t="shared" si="72"/>
        <v>#DIV/0!</v>
      </c>
      <c r="F222" s="105"/>
      <c r="G222" s="102" t="e">
        <f t="shared" si="73"/>
        <v>#DIV/0!</v>
      </c>
      <c r="H222" s="105"/>
      <c r="I222" s="102" t="e">
        <f t="shared" si="74"/>
        <v>#DIV/0!</v>
      </c>
      <c r="K222" s="135"/>
      <c r="L222" s="136"/>
      <c r="M222" s="139"/>
      <c r="N222" s="139"/>
      <c r="O222" s="138"/>
      <c r="P222" s="139"/>
      <c r="Q222" s="138"/>
      <c r="R222" s="139"/>
      <c r="S222" s="138"/>
    </row>
    <row r="223" spans="1:19" ht="14.25" customHeight="1">
      <c r="A223" s="100">
        <v>14</v>
      </c>
      <c r="B223" s="13" t="s">
        <v>32</v>
      </c>
      <c r="C223" s="105"/>
      <c r="D223" s="105"/>
      <c r="E223" s="102" t="e">
        <f t="shared" si="72"/>
        <v>#DIV/0!</v>
      </c>
      <c r="F223" s="105"/>
      <c r="G223" s="102" t="e">
        <f t="shared" si="73"/>
        <v>#DIV/0!</v>
      </c>
      <c r="H223" s="105"/>
      <c r="I223" s="102" t="e">
        <f t="shared" si="74"/>
        <v>#DIV/0!</v>
      </c>
      <c r="K223" s="135"/>
      <c r="L223" s="136"/>
      <c r="M223" s="139"/>
      <c r="N223" s="139"/>
      <c r="O223" s="138"/>
      <c r="P223" s="139"/>
      <c r="Q223" s="138"/>
      <c r="R223" s="139"/>
      <c r="S223" s="138"/>
    </row>
    <row r="224" spans="1:19" ht="14.25" customHeight="1">
      <c r="A224" s="100">
        <v>15</v>
      </c>
      <c r="B224" s="13" t="s">
        <v>33</v>
      </c>
      <c r="C224" s="105"/>
      <c r="D224" s="105"/>
      <c r="E224" s="102" t="e">
        <f t="shared" si="72"/>
        <v>#DIV/0!</v>
      </c>
      <c r="F224" s="105"/>
      <c r="G224" s="102" t="e">
        <f t="shared" si="73"/>
        <v>#DIV/0!</v>
      </c>
      <c r="H224" s="105"/>
      <c r="I224" s="102" t="e">
        <f t="shared" si="74"/>
        <v>#DIV/0!</v>
      </c>
      <c r="K224" s="135"/>
      <c r="L224" s="136"/>
      <c r="M224" s="139"/>
      <c r="N224" s="139"/>
      <c r="O224" s="138"/>
      <c r="P224" s="139"/>
      <c r="Q224" s="138"/>
      <c r="R224" s="139"/>
      <c r="S224" s="138"/>
    </row>
    <row r="225" spans="1:19" ht="14.25" customHeight="1" thickBot="1">
      <c r="A225" s="100">
        <v>16</v>
      </c>
      <c r="B225" s="13" t="s">
        <v>34</v>
      </c>
      <c r="C225" s="105"/>
      <c r="D225" s="105"/>
      <c r="E225" s="102" t="e">
        <f t="shared" si="72"/>
        <v>#DIV/0!</v>
      </c>
      <c r="F225" s="105"/>
      <c r="G225" s="102" t="e">
        <f t="shared" si="73"/>
        <v>#DIV/0!</v>
      </c>
      <c r="H225" s="105"/>
      <c r="I225" s="102" t="e">
        <f t="shared" si="74"/>
        <v>#DIV/0!</v>
      </c>
      <c r="K225" s="135"/>
      <c r="L225" s="136"/>
      <c r="M225" s="139"/>
      <c r="N225" s="139"/>
      <c r="O225" s="138"/>
      <c r="P225" s="139"/>
      <c r="Q225" s="138"/>
      <c r="R225" s="139"/>
      <c r="S225" s="138"/>
    </row>
    <row r="226" spans="1:19" ht="14.25" customHeight="1" thickBot="1">
      <c r="A226" s="100">
        <v>17</v>
      </c>
      <c r="B226" s="13" t="s">
        <v>35</v>
      </c>
      <c r="C226" s="113"/>
      <c r="D226" s="113"/>
      <c r="E226" s="102" t="e">
        <f t="shared" si="72"/>
        <v>#DIV/0!</v>
      </c>
      <c r="F226" s="113"/>
      <c r="G226" s="102" t="e">
        <f t="shared" si="73"/>
        <v>#DIV/0!</v>
      </c>
      <c r="H226" s="113"/>
      <c r="I226" s="102" t="e">
        <f t="shared" si="74"/>
        <v>#DIV/0!</v>
      </c>
      <c r="K226" s="135"/>
      <c r="L226" s="136"/>
      <c r="M226" s="137"/>
      <c r="N226" s="137"/>
      <c r="O226" s="138"/>
      <c r="P226" s="137"/>
      <c r="Q226" s="138"/>
      <c r="R226" s="137"/>
      <c r="S226" s="138"/>
    </row>
    <row r="227" spans="1:19" ht="14.25" customHeight="1" thickBot="1">
      <c r="A227" s="100">
        <v>18</v>
      </c>
      <c r="B227" s="13" t="s">
        <v>36</v>
      </c>
      <c r="C227" s="105"/>
      <c r="D227" s="105"/>
      <c r="E227" s="102" t="e">
        <f t="shared" si="72"/>
        <v>#DIV/0!</v>
      </c>
      <c r="F227" s="105"/>
      <c r="G227" s="102" t="e">
        <f t="shared" si="73"/>
        <v>#DIV/0!</v>
      </c>
      <c r="H227" s="105"/>
      <c r="I227" s="102" t="e">
        <f t="shared" si="74"/>
        <v>#DIV/0!</v>
      </c>
      <c r="K227" s="135"/>
      <c r="L227" s="136"/>
      <c r="M227" s="139"/>
      <c r="N227" s="139"/>
      <c r="O227" s="138"/>
      <c r="P227" s="139"/>
      <c r="Q227" s="138"/>
      <c r="R227" s="139"/>
      <c r="S227" s="138"/>
    </row>
    <row r="228" spans="1:19" ht="14.25" customHeight="1" thickBot="1">
      <c r="A228" s="100">
        <v>19</v>
      </c>
      <c r="B228" s="13" t="s">
        <v>37</v>
      </c>
      <c r="C228" s="126"/>
      <c r="D228" s="126"/>
      <c r="E228" s="102" t="e">
        <f t="shared" si="72"/>
        <v>#DIV/0!</v>
      </c>
      <c r="F228" s="126"/>
      <c r="G228" s="102" t="e">
        <f t="shared" si="73"/>
        <v>#DIV/0!</v>
      </c>
      <c r="H228" s="126"/>
      <c r="I228" s="102" t="e">
        <f t="shared" si="74"/>
        <v>#DIV/0!</v>
      </c>
      <c r="K228" s="135"/>
      <c r="L228" s="136"/>
      <c r="M228" s="142"/>
      <c r="N228" s="142"/>
      <c r="O228" s="138"/>
      <c r="P228" s="142"/>
      <c r="Q228" s="138"/>
      <c r="R228" s="142"/>
      <c r="S228" s="138"/>
    </row>
    <row r="229" spans="1:19" ht="14.25" customHeight="1" thickBot="1">
      <c r="A229" s="100">
        <v>20</v>
      </c>
      <c r="B229" s="13" t="s">
        <v>38</v>
      </c>
      <c r="C229" s="105"/>
      <c r="D229" s="105"/>
      <c r="E229" s="102" t="e">
        <f t="shared" si="72"/>
        <v>#DIV/0!</v>
      </c>
      <c r="F229" s="105"/>
      <c r="G229" s="102" t="e">
        <f t="shared" si="73"/>
        <v>#DIV/0!</v>
      </c>
      <c r="H229" s="105"/>
      <c r="I229" s="102" t="e">
        <f t="shared" si="74"/>
        <v>#DIV/0!</v>
      </c>
      <c r="K229" s="135"/>
      <c r="L229" s="136"/>
      <c r="M229" s="139"/>
      <c r="N229" s="139"/>
      <c r="O229" s="138"/>
      <c r="P229" s="139"/>
      <c r="Q229" s="138"/>
      <c r="R229" s="139"/>
      <c r="S229" s="138"/>
    </row>
    <row r="230" spans="1:19" ht="14.25" customHeight="1" thickBot="1">
      <c r="A230" s="100">
        <v>21</v>
      </c>
      <c r="B230" s="13" t="s">
        <v>39</v>
      </c>
      <c r="C230" s="113"/>
      <c r="D230" s="113"/>
      <c r="E230" s="102" t="e">
        <f t="shared" si="72"/>
        <v>#DIV/0!</v>
      </c>
      <c r="F230" s="113"/>
      <c r="G230" s="102" t="e">
        <f t="shared" si="73"/>
        <v>#DIV/0!</v>
      </c>
      <c r="H230" s="113"/>
      <c r="I230" s="102" t="e">
        <f t="shared" si="74"/>
        <v>#DIV/0!</v>
      </c>
      <c r="K230" s="135"/>
      <c r="L230" s="136"/>
      <c r="M230" s="137"/>
      <c r="N230" s="137"/>
      <c r="O230" s="138"/>
      <c r="P230" s="137"/>
      <c r="Q230" s="138"/>
      <c r="R230" s="137"/>
      <c r="S230" s="138"/>
    </row>
    <row r="231" spans="1:19" ht="14.25" customHeight="1">
      <c r="A231" s="100">
        <v>22</v>
      </c>
      <c r="B231" s="13" t="s">
        <v>40</v>
      </c>
      <c r="C231" s="105"/>
      <c r="D231" s="105"/>
      <c r="E231" s="102" t="e">
        <f t="shared" si="72"/>
        <v>#DIV/0!</v>
      </c>
      <c r="F231" s="105"/>
      <c r="G231" s="102" t="e">
        <f t="shared" si="73"/>
        <v>#DIV/0!</v>
      </c>
      <c r="H231" s="105"/>
      <c r="I231" s="102" t="e">
        <f t="shared" si="74"/>
        <v>#DIV/0!</v>
      </c>
      <c r="K231" s="135"/>
      <c r="L231" s="136"/>
      <c r="M231" s="139"/>
      <c r="N231" s="139"/>
      <c r="O231" s="138"/>
      <c r="P231" s="139"/>
      <c r="Q231" s="138"/>
      <c r="R231" s="139"/>
      <c r="S231" s="138"/>
    </row>
    <row r="232" spans="1:19" ht="14.25" customHeight="1">
      <c r="A232" s="100">
        <v>23</v>
      </c>
      <c r="B232" s="13" t="s">
        <v>41</v>
      </c>
      <c r="C232" s="105"/>
      <c r="D232" s="105"/>
      <c r="E232" s="102" t="e">
        <f t="shared" si="72"/>
        <v>#DIV/0!</v>
      </c>
      <c r="F232" s="105"/>
      <c r="G232" s="102" t="e">
        <f t="shared" si="73"/>
        <v>#DIV/0!</v>
      </c>
      <c r="H232" s="105"/>
      <c r="I232" s="102" t="e">
        <f t="shared" si="74"/>
        <v>#DIV/0!</v>
      </c>
      <c r="K232" s="135"/>
      <c r="L232" s="136"/>
      <c r="M232" s="139"/>
      <c r="N232" s="139"/>
      <c r="O232" s="138"/>
      <c r="P232" s="139"/>
      <c r="Q232" s="138"/>
      <c r="R232" s="139"/>
      <c r="S232" s="138"/>
    </row>
    <row r="233" spans="1:19" ht="14.25" customHeight="1" thickBot="1">
      <c r="A233" s="100">
        <v>24</v>
      </c>
      <c r="B233" s="13" t="s">
        <v>42</v>
      </c>
      <c r="C233" s="105"/>
      <c r="D233" s="105"/>
      <c r="E233" s="102" t="e">
        <f t="shared" si="72"/>
        <v>#DIV/0!</v>
      </c>
      <c r="F233" s="105"/>
      <c r="G233" s="102" t="e">
        <f t="shared" si="73"/>
        <v>#DIV/0!</v>
      </c>
      <c r="H233" s="105"/>
      <c r="I233" s="102" t="e">
        <f t="shared" si="74"/>
        <v>#DIV/0!</v>
      </c>
      <c r="K233" s="135"/>
      <c r="L233" s="136"/>
      <c r="M233" s="139"/>
      <c r="N233" s="139"/>
      <c r="O233" s="138"/>
      <c r="P233" s="139"/>
      <c r="Q233" s="138"/>
      <c r="R233" s="139"/>
      <c r="S233" s="138"/>
    </row>
    <row r="234" spans="1:19" ht="14.25" customHeight="1" thickBot="1">
      <c r="A234" s="100">
        <v>25</v>
      </c>
      <c r="B234" s="13" t="s">
        <v>43</v>
      </c>
      <c r="C234" s="125"/>
      <c r="D234" s="125"/>
      <c r="E234" s="102" t="e">
        <f t="shared" si="72"/>
        <v>#DIV/0!</v>
      </c>
      <c r="F234" s="125"/>
      <c r="G234" s="102" t="e">
        <f t="shared" si="73"/>
        <v>#DIV/0!</v>
      </c>
      <c r="H234" s="125"/>
      <c r="I234" s="102" t="e">
        <f t="shared" si="74"/>
        <v>#DIV/0!</v>
      </c>
      <c r="K234" s="135"/>
      <c r="L234" s="136"/>
      <c r="M234" s="142"/>
      <c r="N234" s="142"/>
      <c r="O234" s="138"/>
      <c r="P234" s="142"/>
      <c r="Q234" s="138"/>
      <c r="R234" s="142"/>
      <c r="S234" s="138"/>
    </row>
    <row r="235" spans="1:19" ht="14.25" customHeight="1">
      <c r="A235" s="100">
        <v>26</v>
      </c>
      <c r="B235" s="13" t="s">
        <v>44</v>
      </c>
      <c r="C235" s="105"/>
      <c r="D235" s="105"/>
      <c r="E235" s="102" t="e">
        <f t="shared" si="72"/>
        <v>#DIV/0!</v>
      </c>
      <c r="F235" s="105"/>
      <c r="G235" s="102" t="e">
        <f t="shared" si="73"/>
        <v>#DIV/0!</v>
      </c>
      <c r="H235" s="105"/>
      <c r="I235" s="102" t="e">
        <f t="shared" si="74"/>
        <v>#DIV/0!</v>
      </c>
      <c r="K235" s="135"/>
      <c r="L235" s="136"/>
      <c r="M235" s="139"/>
      <c r="N235" s="139"/>
      <c r="O235" s="138"/>
      <c r="P235" s="139"/>
      <c r="Q235" s="138"/>
      <c r="R235" s="139"/>
      <c r="S235" s="138"/>
    </row>
    <row r="236" spans="1:19" ht="14.25" customHeight="1">
      <c r="A236" s="100">
        <v>27</v>
      </c>
      <c r="B236" s="13" t="s">
        <v>45</v>
      </c>
      <c r="C236" s="105"/>
      <c r="D236" s="105"/>
      <c r="E236" s="102" t="e">
        <f t="shared" si="72"/>
        <v>#DIV/0!</v>
      </c>
      <c r="F236" s="105"/>
      <c r="G236" s="102" t="e">
        <f t="shared" si="73"/>
        <v>#DIV/0!</v>
      </c>
      <c r="H236" s="105"/>
      <c r="I236" s="102" t="e">
        <f t="shared" si="74"/>
        <v>#DIV/0!</v>
      </c>
      <c r="K236" s="135"/>
      <c r="L236" s="136"/>
      <c r="M236" s="139"/>
      <c r="N236" s="139"/>
      <c r="O236" s="138"/>
      <c r="P236" s="139"/>
      <c r="Q236" s="138"/>
      <c r="R236" s="139"/>
      <c r="S236" s="138"/>
    </row>
    <row r="237" spans="1:19" ht="14.25" customHeight="1">
      <c r="A237" s="332" t="s">
        <v>12</v>
      </c>
      <c r="B237" s="333"/>
      <c r="C237" s="105">
        <f t="shared" ref="C237:D237" si="75">SUM(C210:C236)</f>
        <v>0</v>
      </c>
      <c r="D237" s="105">
        <f t="shared" si="75"/>
        <v>0</v>
      </c>
      <c r="E237" s="102" t="e">
        <f t="shared" si="72"/>
        <v>#DIV/0!</v>
      </c>
      <c r="F237" s="105">
        <f>SUM(F210:F236)</f>
        <v>0</v>
      </c>
      <c r="G237" s="102" t="e">
        <f t="shared" si="73"/>
        <v>#DIV/0!</v>
      </c>
      <c r="H237" s="105">
        <f>SUM(H210:H236)</f>
        <v>0</v>
      </c>
      <c r="I237" s="102" t="e">
        <f t="shared" si="74"/>
        <v>#DIV/0!</v>
      </c>
      <c r="K237" s="334"/>
      <c r="L237" s="317"/>
      <c r="M237" s="139"/>
      <c r="N237" s="139"/>
      <c r="O237" s="138"/>
      <c r="P237" s="139"/>
      <c r="Q237" s="138"/>
      <c r="R237" s="139"/>
      <c r="S237" s="138"/>
    </row>
    <row r="238" spans="1:19" ht="14.25" customHeight="1"/>
    <row r="239" spans="1:19" ht="14.25" customHeight="1"/>
    <row r="240" spans="1:19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6">
    <mergeCell ref="A1:I1"/>
    <mergeCell ref="K1:S1"/>
    <mergeCell ref="A2:I2"/>
    <mergeCell ref="K2:S2"/>
    <mergeCell ref="A4:A5"/>
    <mergeCell ref="B4:B5"/>
    <mergeCell ref="C4:C5"/>
    <mergeCell ref="D4:E4"/>
    <mergeCell ref="F4:G4"/>
    <mergeCell ref="H4:I4"/>
    <mergeCell ref="A33:B33"/>
    <mergeCell ref="K33:L33"/>
    <mergeCell ref="A35:I35"/>
    <mergeCell ref="K35:S35"/>
    <mergeCell ref="A36:I36"/>
    <mergeCell ref="K36:S36"/>
    <mergeCell ref="K4:K5"/>
    <mergeCell ref="L4:L5"/>
    <mergeCell ref="M4:M5"/>
    <mergeCell ref="N4:O4"/>
    <mergeCell ref="P4:Q4"/>
    <mergeCell ref="R4:S4"/>
    <mergeCell ref="A67:B67"/>
    <mergeCell ref="K67:L67"/>
    <mergeCell ref="A69:I69"/>
    <mergeCell ref="K69:S69"/>
    <mergeCell ref="A70:I70"/>
    <mergeCell ref="K70:S70"/>
    <mergeCell ref="K38:K39"/>
    <mergeCell ref="L38:L39"/>
    <mergeCell ref="M38:M39"/>
    <mergeCell ref="N38:O38"/>
    <mergeCell ref="P38:Q38"/>
    <mergeCell ref="R38:S38"/>
    <mergeCell ref="A38:A39"/>
    <mergeCell ref="B38:B39"/>
    <mergeCell ref="C38:C39"/>
    <mergeCell ref="D38:E38"/>
    <mergeCell ref="F38:G38"/>
    <mergeCell ref="H38:I38"/>
    <mergeCell ref="A101:B101"/>
    <mergeCell ref="K101:L101"/>
    <mergeCell ref="A103:I103"/>
    <mergeCell ref="K103:S103"/>
    <mergeCell ref="A104:I104"/>
    <mergeCell ref="K104:S104"/>
    <mergeCell ref="K72:K73"/>
    <mergeCell ref="L72:L73"/>
    <mergeCell ref="M72:M73"/>
    <mergeCell ref="N72:O72"/>
    <mergeCell ref="P72:Q72"/>
    <mergeCell ref="R72:S72"/>
    <mergeCell ref="A72:A73"/>
    <mergeCell ref="B72:B73"/>
    <mergeCell ref="C72:C73"/>
    <mergeCell ref="D72:E72"/>
    <mergeCell ref="F72:G72"/>
    <mergeCell ref="H72:I72"/>
    <mergeCell ref="A135:B135"/>
    <mergeCell ref="K135:L135"/>
    <mergeCell ref="A137:I137"/>
    <mergeCell ref="K137:S137"/>
    <mergeCell ref="A138:I138"/>
    <mergeCell ref="K138:S138"/>
    <mergeCell ref="K106:K107"/>
    <mergeCell ref="L106:L107"/>
    <mergeCell ref="M106:M107"/>
    <mergeCell ref="N106:O106"/>
    <mergeCell ref="P106:Q106"/>
    <mergeCell ref="R106:S106"/>
    <mergeCell ref="A106:A107"/>
    <mergeCell ref="B106:B107"/>
    <mergeCell ref="C106:C107"/>
    <mergeCell ref="D106:E106"/>
    <mergeCell ref="F106:G106"/>
    <mergeCell ref="H106:I106"/>
    <mergeCell ref="A169:B169"/>
    <mergeCell ref="K169:L169"/>
    <mergeCell ref="A171:I171"/>
    <mergeCell ref="K171:S171"/>
    <mergeCell ref="A172:I172"/>
    <mergeCell ref="K172:S172"/>
    <mergeCell ref="K140:K141"/>
    <mergeCell ref="L140:L141"/>
    <mergeCell ref="M140:M141"/>
    <mergeCell ref="N140:O140"/>
    <mergeCell ref="P140:Q140"/>
    <mergeCell ref="R140:S140"/>
    <mergeCell ref="A140:A141"/>
    <mergeCell ref="B140:B141"/>
    <mergeCell ref="C140:C141"/>
    <mergeCell ref="D140:E140"/>
    <mergeCell ref="F140:G140"/>
    <mergeCell ref="H140:I140"/>
    <mergeCell ref="A203:B203"/>
    <mergeCell ref="K203:L203"/>
    <mergeCell ref="A205:I205"/>
    <mergeCell ref="K205:S205"/>
    <mergeCell ref="A206:I206"/>
    <mergeCell ref="K206:S206"/>
    <mergeCell ref="K174:K175"/>
    <mergeCell ref="L174:L175"/>
    <mergeCell ref="M174:M175"/>
    <mergeCell ref="N174:O174"/>
    <mergeCell ref="P174:Q174"/>
    <mergeCell ref="R174:S174"/>
    <mergeCell ref="A174:A175"/>
    <mergeCell ref="B174:B175"/>
    <mergeCell ref="C174:C175"/>
    <mergeCell ref="D174:E174"/>
    <mergeCell ref="F174:G174"/>
    <mergeCell ref="H174:I174"/>
    <mergeCell ref="A237:B237"/>
    <mergeCell ref="K237:L237"/>
    <mergeCell ref="K208:K209"/>
    <mergeCell ref="L208:L209"/>
    <mergeCell ref="M208:M209"/>
    <mergeCell ref="N208:O208"/>
    <mergeCell ref="P208:Q208"/>
    <mergeCell ref="R208:S208"/>
    <mergeCell ref="A208:A209"/>
    <mergeCell ref="B208:B209"/>
    <mergeCell ref="C208:C209"/>
    <mergeCell ref="D208:E208"/>
    <mergeCell ref="F208:G208"/>
    <mergeCell ref="H208:I20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214" workbookViewId="0">
      <selection activeCell="E217" sqref="E217"/>
    </sheetView>
  </sheetViews>
  <sheetFormatPr defaultColWidth="14.453125" defaultRowHeight="15" customHeight="1"/>
  <cols>
    <col min="1" max="1" width="5.54296875" style="4" customWidth="1"/>
    <col min="2" max="2" width="18.453125" style="4" customWidth="1"/>
    <col min="3" max="11" width="9" style="4" customWidth="1"/>
    <col min="12" max="12" width="11.54296875" style="4" customWidth="1"/>
    <col min="13" max="15" width="9" style="4" customWidth="1"/>
    <col min="16" max="16" width="10.54296875" style="4" customWidth="1"/>
    <col min="17" max="19" width="9" style="4" customWidth="1"/>
    <col min="20" max="20" width="10.453125" style="4" customWidth="1"/>
    <col min="21" max="31" width="9" style="4" customWidth="1"/>
    <col min="32" max="16384" width="14.453125" style="4"/>
  </cols>
  <sheetData>
    <row r="1" spans="1:31" ht="14.25" customHeight="1"/>
    <row r="2" spans="1:31" ht="14.25" customHeight="1">
      <c r="A2" s="350" t="s">
        <v>69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</row>
    <row r="3" spans="1:31" ht="14.25" customHeight="1">
      <c r="A3" s="350" t="s">
        <v>70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</row>
    <row r="4" spans="1:31" ht="14.25" customHeight="1">
      <c r="A4" s="350" t="s">
        <v>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</row>
    <row r="5" spans="1:31" ht="14.25" customHeight="1">
      <c r="A5" s="352" t="s">
        <v>1</v>
      </c>
      <c r="B5" s="324"/>
      <c r="C5" s="324"/>
      <c r="D5" s="324"/>
      <c r="E5" s="324"/>
      <c r="F5" s="143"/>
      <c r="G5" s="143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1" ht="14.25" customHeight="1">
      <c r="A6" s="346" t="s">
        <v>2</v>
      </c>
      <c r="B6" s="346" t="s">
        <v>3</v>
      </c>
      <c r="C6" s="353" t="s">
        <v>72</v>
      </c>
      <c r="D6" s="354"/>
      <c r="E6" s="346" t="s">
        <v>12</v>
      </c>
      <c r="F6" s="353" t="s">
        <v>73</v>
      </c>
      <c r="G6" s="354"/>
      <c r="H6" s="346" t="s">
        <v>12</v>
      </c>
      <c r="I6" s="344" t="s">
        <v>74</v>
      </c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33"/>
    </row>
    <row r="7" spans="1:31" ht="14.25" customHeight="1">
      <c r="A7" s="347"/>
      <c r="B7" s="347"/>
      <c r="C7" s="355"/>
      <c r="D7" s="356"/>
      <c r="E7" s="347"/>
      <c r="F7" s="355"/>
      <c r="G7" s="356"/>
      <c r="H7" s="347"/>
      <c r="I7" s="344" t="s">
        <v>75</v>
      </c>
      <c r="J7" s="345"/>
      <c r="K7" s="345"/>
      <c r="L7" s="333"/>
      <c r="M7" s="344" t="s">
        <v>76</v>
      </c>
      <c r="N7" s="345"/>
      <c r="O7" s="345"/>
      <c r="P7" s="333"/>
      <c r="Q7" s="344" t="s">
        <v>77</v>
      </c>
      <c r="R7" s="345"/>
      <c r="S7" s="345"/>
      <c r="T7" s="333"/>
    </row>
    <row r="8" spans="1:31" ht="14.25" customHeight="1">
      <c r="A8" s="347"/>
      <c r="B8" s="347"/>
      <c r="C8" s="357"/>
      <c r="D8" s="358"/>
      <c r="E8" s="347"/>
      <c r="F8" s="357"/>
      <c r="G8" s="358"/>
      <c r="H8" s="347"/>
      <c r="I8" s="344" t="s">
        <v>78</v>
      </c>
      <c r="J8" s="333"/>
      <c r="K8" s="346" t="s">
        <v>12</v>
      </c>
      <c r="L8" s="348" t="s">
        <v>79</v>
      </c>
      <c r="M8" s="344" t="s">
        <v>78</v>
      </c>
      <c r="N8" s="333"/>
      <c r="O8" s="346" t="s">
        <v>12</v>
      </c>
      <c r="P8" s="348" t="s">
        <v>79</v>
      </c>
      <c r="Q8" s="349" t="s">
        <v>78</v>
      </c>
      <c r="R8" s="333"/>
      <c r="S8" s="346" t="s">
        <v>12</v>
      </c>
      <c r="T8" s="348" t="s">
        <v>79</v>
      </c>
    </row>
    <row r="9" spans="1:31" ht="30" customHeight="1" thickBot="1">
      <c r="A9" s="347"/>
      <c r="B9" s="347"/>
      <c r="C9" s="145" t="s">
        <v>80</v>
      </c>
      <c r="D9" s="145" t="s">
        <v>81</v>
      </c>
      <c r="E9" s="347"/>
      <c r="F9" s="145" t="s">
        <v>80</v>
      </c>
      <c r="G9" s="145" t="s">
        <v>81</v>
      </c>
      <c r="H9" s="347"/>
      <c r="I9" s="145" t="s">
        <v>80</v>
      </c>
      <c r="J9" s="145" t="s">
        <v>81</v>
      </c>
      <c r="K9" s="347"/>
      <c r="L9" s="347"/>
      <c r="M9" s="145" t="s">
        <v>80</v>
      </c>
      <c r="N9" s="145" t="s">
        <v>81</v>
      </c>
      <c r="O9" s="347"/>
      <c r="P9" s="347"/>
      <c r="Q9" s="145" t="s">
        <v>80</v>
      </c>
      <c r="R9" s="145" t="s">
        <v>81</v>
      </c>
      <c r="S9" s="347"/>
      <c r="T9" s="347"/>
      <c r="V9" s="133"/>
    </row>
    <row r="10" spans="1:31" ht="19.5" customHeight="1" thickBot="1">
      <c r="A10" s="45">
        <v>1</v>
      </c>
      <c r="B10" s="13" t="s">
        <v>19</v>
      </c>
      <c r="C10" s="85">
        <v>473</v>
      </c>
      <c r="D10" s="96">
        <v>478</v>
      </c>
      <c r="E10" s="45">
        <v>951</v>
      </c>
      <c r="F10" s="146">
        <v>33</v>
      </c>
      <c r="G10" s="147">
        <v>24</v>
      </c>
      <c r="H10" s="45">
        <f t="shared" ref="H10:H29" si="0">SUM(F10:G10)</f>
        <v>57</v>
      </c>
      <c r="I10" s="146">
        <v>33</v>
      </c>
      <c r="J10" s="147">
        <v>24</v>
      </c>
      <c r="K10" s="45">
        <f t="shared" ref="K10:K26" si="1">SUM(I10:J10)</f>
        <v>57</v>
      </c>
      <c r="L10" s="148">
        <f t="shared" ref="L10:L26" si="2">K10/E10%</f>
        <v>5.9936908517350158</v>
      </c>
      <c r="M10" s="146">
        <v>33</v>
      </c>
      <c r="N10" s="147">
        <v>23</v>
      </c>
      <c r="O10" s="45">
        <f t="shared" ref="O10:O26" si="3">SUM(M10:N10)</f>
        <v>56</v>
      </c>
      <c r="P10" s="148">
        <f t="shared" ref="P10:P26" si="4">O10/E10%</f>
        <v>5.8885383806519451</v>
      </c>
      <c r="Q10" s="146">
        <v>33</v>
      </c>
      <c r="R10" s="147">
        <v>23</v>
      </c>
      <c r="S10" s="45">
        <f t="shared" ref="S10:S26" si="5">R10+Q10</f>
        <v>56</v>
      </c>
      <c r="T10" s="148">
        <f t="shared" ref="T10:T26" si="6">S10/E10%</f>
        <v>5.8885383806519451</v>
      </c>
      <c r="U10" s="149"/>
      <c r="V10" s="150">
        <v>6</v>
      </c>
      <c r="W10" s="149">
        <f t="shared" ref="W10:W23" si="7">H10-V10</f>
        <v>51</v>
      </c>
      <c r="X10" s="149"/>
      <c r="Y10" s="149"/>
      <c r="Z10" s="149"/>
      <c r="AA10" s="149"/>
      <c r="AB10" s="149"/>
      <c r="AC10" s="149"/>
      <c r="AD10" s="149"/>
      <c r="AE10" s="149"/>
    </row>
    <row r="11" spans="1:31" ht="19.5" customHeight="1" thickBot="1">
      <c r="A11" s="45">
        <v>2</v>
      </c>
      <c r="B11" s="13" t="s">
        <v>20</v>
      </c>
      <c r="C11" s="151">
        <v>434</v>
      </c>
      <c r="D11" s="151">
        <v>415</v>
      </c>
      <c r="E11" s="45">
        <f t="shared" ref="E11:E26" si="8">SUM(C11:D11)</f>
        <v>849</v>
      </c>
      <c r="F11" s="151">
        <v>43</v>
      </c>
      <c r="G11" s="151">
        <v>39</v>
      </c>
      <c r="H11" s="45">
        <f t="shared" si="0"/>
        <v>82</v>
      </c>
      <c r="I11" s="151">
        <v>43</v>
      </c>
      <c r="J11" s="151">
        <v>39</v>
      </c>
      <c r="K11" s="45">
        <f t="shared" si="1"/>
        <v>82</v>
      </c>
      <c r="L11" s="148">
        <f t="shared" si="2"/>
        <v>9.6584216725559475</v>
      </c>
      <c r="M11" s="151">
        <v>43</v>
      </c>
      <c r="N11" s="151">
        <v>39</v>
      </c>
      <c r="O11" s="45">
        <f t="shared" si="3"/>
        <v>82</v>
      </c>
      <c r="P11" s="148">
        <f t="shared" si="4"/>
        <v>9.6584216725559475</v>
      </c>
      <c r="Q11" s="151">
        <v>43</v>
      </c>
      <c r="R11" s="151">
        <v>39</v>
      </c>
      <c r="S11" s="45">
        <f t="shared" si="5"/>
        <v>82</v>
      </c>
      <c r="T11" s="148">
        <f t="shared" si="6"/>
        <v>9.6584216725559475</v>
      </c>
      <c r="U11" s="149"/>
      <c r="V11" s="150">
        <v>1</v>
      </c>
      <c r="W11" s="149">
        <f t="shared" si="7"/>
        <v>81</v>
      </c>
      <c r="X11" s="149"/>
      <c r="Y11" s="149"/>
      <c r="Z11" s="149"/>
      <c r="AA11" s="149"/>
      <c r="AB11" s="149"/>
      <c r="AC11" s="149"/>
      <c r="AD11" s="149"/>
      <c r="AE11" s="149"/>
    </row>
    <row r="12" spans="1:31" ht="19.5" customHeight="1" thickBot="1">
      <c r="A12" s="45">
        <v>3</v>
      </c>
      <c r="B12" s="13" t="s">
        <v>21</v>
      </c>
      <c r="C12" s="45">
        <v>387</v>
      </c>
      <c r="D12" s="45">
        <v>342</v>
      </c>
      <c r="E12" s="45">
        <f t="shared" si="8"/>
        <v>729</v>
      </c>
      <c r="F12" s="45">
        <v>25</v>
      </c>
      <c r="G12" s="45">
        <v>21</v>
      </c>
      <c r="H12" s="45">
        <f t="shared" si="0"/>
        <v>46</v>
      </c>
      <c r="I12" s="45">
        <v>25</v>
      </c>
      <c r="J12" s="45">
        <v>21</v>
      </c>
      <c r="K12" s="45">
        <f t="shared" si="1"/>
        <v>46</v>
      </c>
      <c r="L12" s="148">
        <f t="shared" si="2"/>
        <v>6.3100137174211248</v>
      </c>
      <c r="M12" s="45">
        <v>25</v>
      </c>
      <c r="N12" s="45">
        <v>21</v>
      </c>
      <c r="O12" s="45">
        <f t="shared" si="3"/>
        <v>46</v>
      </c>
      <c r="P12" s="148">
        <f t="shared" si="4"/>
        <v>6.3100137174211248</v>
      </c>
      <c r="Q12" s="45">
        <v>25</v>
      </c>
      <c r="R12" s="45">
        <v>21</v>
      </c>
      <c r="S12" s="45">
        <f t="shared" si="5"/>
        <v>46</v>
      </c>
      <c r="T12" s="148">
        <f t="shared" si="6"/>
        <v>6.3100137174211248</v>
      </c>
      <c r="U12" s="149"/>
      <c r="V12" s="150">
        <v>0</v>
      </c>
      <c r="W12" s="149">
        <f t="shared" si="7"/>
        <v>46</v>
      </c>
      <c r="X12" s="149"/>
      <c r="Y12" s="149"/>
      <c r="Z12" s="149"/>
      <c r="AA12" s="149"/>
      <c r="AB12" s="149"/>
      <c r="AC12" s="149"/>
      <c r="AD12" s="149"/>
      <c r="AE12" s="149"/>
    </row>
    <row r="13" spans="1:31" ht="19.5" customHeight="1" thickBot="1">
      <c r="A13" s="45">
        <v>4</v>
      </c>
      <c r="B13" s="13" t="s">
        <v>22</v>
      </c>
      <c r="C13" s="85">
        <v>375</v>
      </c>
      <c r="D13" s="96">
        <v>293</v>
      </c>
      <c r="E13" s="45">
        <f t="shared" si="8"/>
        <v>668</v>
      </c>
      <c r="F13" s="85">
        <v>34</v>
      </c>
      <c r="G13" s="96">
        <v>24</v>
      </c>
      <c r="H13" s="45">
        <f t="shared" si="0"/>
        <v>58</v>
      </c>
      <c r="I13" s="85">
        <v>34</v>
      </c>
      <c r="J13" s="96">
        <v>24</v>
      </c>
      <c r="K13" s="45">
        <f t="shared" si="1"/>
        <v>58</v>
      </c>
      <c r="L13" s="148">
        <f t="shared" si="2"/>
        <v>8.682634730538922</v>
      </c>
      <c r="M13" s="85">
        <v>34</v>
      </c>
      <c r="N13" s="96">
        <v>24</v>
      </c>
      <c r="O13" s="45">
        <f t="shared" si="3"/>
        <v>58</v>
      </c>
      <c r="P13" s="148">
        <f t="shared" si="4"/>
        <v>8.682634730538922</v>
      </c>
      <c r="Q13" s="152">
        <v>34</v>
      </c>
      <c r="R13" s="153">
        <v>24</v>
      </c>
      <c r="S13" s="12">
        <f t="shared" si="5"/>
        <v>58</v>
      </c>
      <c r="T13" s="148">
        <f t="shared" si="6"/>
        <v>8.682634730538922</v>
      </c>
      <c r="U13" s="149"/>
      <c r="V13" s="150">
        <v>1</v>
      </c>
      <c r="W13" s="149">
        <f t="shared" si="7"/>
        <v>57</v>
      </c>
      <c r="X13" s="149"/>
      <c r="Y13" s="149"/>
      <c r="Z13" s="149"/>
      <c r="AA13" s="149"/>
      <c r="AB13" s="149"/>
      <c r="AC13" s="149"/>
      <c r="AD13" s="149"/>
      <c r="AE13" s="149"/>
    </row>
    <row r="14" spans="1:31" ht="19.5" customHeight="1" thickBot="1">
      <c r="A14" s="45">
        <v>5</v>
      </c>
      <c r="B14" s="13" t="s">
        <v>23</v>
      </c>
      <c r="C14" s="45">
        <v>422</v>
      </c>
      <c r="D14" s="45">
        <v>429</v>
      </c>
      <c r="E14" s="45">
        <f t="shared" si="8"/>
        <v>851</v>
      </c>
      <c r="F14" s="45">
        <v>29</v>
      </c>
      <c r="G14" s="45">
        <v>40</v>
      </c>
      <c r="H14" s="45">
        <f t="shared" si="0"/>
        <v>69</v>
      </c>
      <c r="I14" s="45">
        <v>29</v>
      </c>
      <c r="J14" s="45">
        <v>40</v>
      </c>
      <c r="K14" s="45">
        <f t="shared" si="1"/>
        <v>69</v>
      </c>
      <c r="L14" s="148">
        <f t="shared" si="2"/>
        <v>8.1081081081081088</v>
      </c>
      <c r="M14" s="45">
        <v>29</v>
      </c>
      <c r="N14" s="45">
        <v>40</v>
      </c>
      <c r="O14" s="45">
        <f t="shared" si="3"/>
        <v>69</v>
      </c>
      <c r="P14" s="148">
        <f t="shared" si="4"/>
        <v>8.1081081081081088</v>
      </c>
      <c r="Q14" s="12">
        <v>29</v>
      </c>
      <c r="R14" s="12">
        <v>39</v>
      </c>
      <c r="S14" s="12">
        <f t="shared" si="5"/>
        <v>68</v>
      </c>
      <c r="T14" s="148">
        <f t="shared" si="6"/>
        <v>7.9905992949471214</v>
      </c>
      <c r="U14" s="149"/>
      <c r="V14" s="150">
        <v>1</v>
      </c>
      <c r="W14" s="149">
        <f t="shared" si="7"/>
        <v>68</v>
      </c>
      <c r="X14" s="149"/>
      <c r="Y14" s="149"/>
      <c r="Z14" s="149"/>
      <c r="AA14" s="149"/>
      <c r="AB14" s="149"/>
      <c r="AC14" s="149"/>
      <c r="AD14" s="149"/>
      <c r="AE14" s="149"/>
    </row>
    <row r="15" spans="1:31" ht="19.5" customHeight="1" thickBot="1">
      <c r="A15" s="45">
        <v>6</v>
      </c>
      <c r="B15" s="13" t="s">
        <v>24</v>
      </c>
      <c r="C15" s="45">
        <v>418</v>
      </c>
      <c r="D15" s="45">
        <v>367</v>
      </c>
      <c r="E15" s="45">
        <f t="shared" si="8"/>
        <v>785</v>
      </c>
      <c r="F15" s="45">
        <v>36</v>
      </c>
      <c r="G15" s="45">
        <v>41</v>
      </c>
      <c r="H15" s="45">
        <f t="shared" si="0"/>
        <v>77</v>
      </c>
      <c r="I15" s="45">
        <v>36</v>
      </c>
      <c r="J15" s="45">
        <v>41</v>
      </c>
      <c r="K15" s="45">
        <f t="shared" si="1"/>
        <v>77</v>
      </c>
      <c r="L15" s="148">
        <f t="shared" si="2"/>
        <v>9.8089171974522298</v>
      </c>
      <c r="M15" s="45">
        <v>36</v>
      </c>
      <c r="N15" s="45">
        <v>41</v>
      </c>
      <c r="O15" s="45">
        <f t="shared" si="3"/>
        <v>77</v>
      </c>
      <c r="P15" s="148">
        <f t="shared" si="4"/>
        <v>9.8089171974522298</v>
      </c>
      <c r="Q15" s="12">
        <v>36</v>
      </c>
      <c r="R15" s="12">
        <v>41</v>
      </c>
      <c r="S15" s="12">
        <f t="shared" si="5"/>
        <v>77</v>
      </c>
      <c r="T15" s="148">
        <f t="shared" si="6"/>
        <v>9.8089171974522298</v>
      </c>
      <c r="U15" s="149"/>
      <c r="V15" s="150">
        <v>0</v>
      </c>
      <c r="W15" s="149">
        <f t="shared" si="7"/>
        <v>77</v>
      </c>
      <c r="X15" s="149"/>
      <c r="Y15" s="149"/>
      <c r="Z15" s="149"/>
      <c r="AA15" s="149"/>
      <c r="AB15" s="149"/>
      <c r="AC15" s="149"/>
      <c r="AD15" s="149"/>
      <c r="AE15" s="149"/>
    </row>
    <row r="16" spans="1:31" ht="19.5" customHeight="1" thickBot="1">
      <c r="A16" s="45">
        <v>7</v>
      </c>
      <c r="B16" s="13" t="s">
        <v>25</v>
      </c>
      <c r="C16" s="110">
        <v>293</v>
      </c>
      <c r="D16" s="111">
        <v>325</v>
      </c>
      <c r="E16" s="45">
        <f t="shared" si="8"/>
        <v>618</v>
      </c>
      <c r="F16" s="110">
        <v>31</v>
      </c>
      <c r="G16" s="111">
        <v>35</v>
      </c>
      <c r="H16" s="45">
        <f t="shared" si="0"/>
        <v>66</v>
      </c>
      <c r="I16" s="110">
        <v>31</v>
      </c>
      <c r="J16" s="111">
        <v>35</v>
      </c>
      <c r="K16" s="45">
        <f t="shared" si="1"/>
        <v>66</v>
      </c>
      <c r="L16" s="148">
        <f t="shared" si="2"/>
        <v>10.679611650485437</v>
      </c>
      <c r="M16" s="110">
        <v>31</v>
      </c>
      <c r="N16" s="111">
        <v>35</v>
      </c>
      <c r="O16" s="45">
        <f t="shared" si="3"/>
        <v>66</v>
      </c>
      <c r="P16" s="148">
        <f t="shared" si="4"/>
        <v>10.679611650485437</v>
      </c>
      <c r="Q16" s="154">
        <v>31</v>
      </c>
      <c r="R16" s="155">
        <v>35</v>
      </c>
      <c r="S16" s="12">
        <f t="shared" si="5"/>
        <v>66</v>
      </c>
      <c r="T16" s="148">
        <f t="shared" si="6"/>
        <v>10.679611650485437</v>
      </c>
      <c r="U16" s="149"/>
      <c r="V16" s="150">
        <v>3</v>
      </c>
      <c r="W16" s="149">
        <f t="shared" si="7"/>
        <v>63</v>
      </c>
      <c r="X16" s="149"/>
      <c r="Y16" s="149"/>
      <c r="Z16" s="149"/>
      <c r="AA16" s="149"/>
      <c r="AB16" s="149"/>
      <c r="AC16" s="149"/>
      <c r="AD16" s="149"/>
      <c r="AE16" s="149"/>
    </row>
    <row r="17" spans="1:31" ht="19.5" customHeight="1" thickBot="1">
      <c r="A17" s="156">
        <v>8</v>
      </c>
      <c r="B17" s="157" t="s">
        <v>26</v>
      </c>
      <c r="C17" s="156">
        <v>297</v>
      </c>
      <c r="D17" s="156">
        <v>267</v>
      </c>
      <c r="E17" s="156">
        <f t="shared" si="8"/>
        <v>564</v>
      </c>
      <c r="F17" s="156">
        <v>12</v>
      </c>
      <c r="G17" s="156">
        <v>24</v>
      </c>
      <c r="H17" s="156">
        <f t="shared" si="0"/>
        <v>36</v>
      </c>
      <c r="I17" s="156">
        <v>12</v>
      </c>
      <c r="J17" s="156">
        <v>24</v>
      </c>
      <c r="K17" s="156">
        <f t="shared" si="1"/>
        <v>36</v>
      </c>
      <c r="L17" s="158">
        <f t="shared" si="2"/>
        <v>6.3829787234042561</v>
      </c>
      <c r="M17" s="156">
        <v>13</v>
      </c>
      <c r="N17" s="156">
        <v>24</v>
      </c>
      <c r="O17" s="156">
        <f t="shared" si="3"/>
        <v>37</v>
      </c>
      <c r="P17" s="158">
        <f t="shared" si="4"/>
        <v>6.5602836879432624</v>
      </c>
      <c r="Q17" s="156">
        <v>13</v>
      </c>
      <c r="R17" s="156">
        <v>23</v>
      </c>
      <c r="S17" s="156">
        <f t="shared" si="5"/>
        <v>36</v>
      </c>
      <c r="T17" s="158">
        <f t="shared" si="6"/>
        <v>6.3829787234042561</v>
      </c>
      <c r="U17" s="159"/>
      <c r="V17" s="150">
        <v>1</v>
      </c>
      <c r="W17" s="149">
        <f t="shared" si="7"/>
        <v>35</v>
      </c>
      <c r="X17" s="159"/>
      <c r="Y17" s="159"/>
      <c r="Z17" s="159"/>
      <c r="AA17" s="159"/>
      <c r="AB17" s="159"/>
      <c r="AC17" s="159"/>
      <c r="AD17" s="159"/>
      <c r="AE17" s="159"/>
    </row>
    <row r="18" spans="1:31" ht="19.5" customHeight="1" thickBot="1">
      <c r="A18" s="45">
        <v>9</v>
      </c>
      <c r="B18" s="13" t="s">
        <v>27</v>
      </c>
      <c r="C18" s="160">
        <v>429</v>
      </c>
      <c r="D18" s="161">
        <v>408</v>
      </c>
      <c r="E18" s="45">
        <f t="shared" si="8"/>
        <v>837</v>
      </c>
      <c r="F18" s="160">
        <v>35</v>
      </c>
      <c r="G18" s="161">
        <v>40</v>
      </c>
      <c r="H18" s="45">
        <f t="shared" si="0"/>
        <v>75</v>
      </c>
      <c r="I18" s="160">
        <v>35</v>
      </c>
      <c r="J18" s="161">
        <v>40</v>
      </c>
      <c r="K18" s="45">
        <f t="shared" si="1"/>
        <v>75</v>
      </c>
      <c r="L18" s="148">
        <f t="shared" si="2"/>
        <v>8.9605734767025105</v>
      </c>
      <c r="M18" s="160">
        <v>35</v>
      </c>
      <c r="N18" s="161">
        <v>40</v>
      </c>
      <c r="O18" s="45">
        <f t="shared" si="3"/>
        <v>75</v>
      </c>
      <c r="P18" s="148">
        <f t="shared" si="4"/>
        <v>8.9605734767025105</v>
      </c>
      <c r="Q18" s="160">
        <v>35</v>
      </c>
      <c r="R18" s="161">
        <v>40</v>
      </c>
      <c r="S18" s="45">
        <f t="shared" si="5"/>
        <v>75</v>
      </c>
      <c r="T18" s="148">
        <f t="shared" si="6"/>
        <v>8.9605734767025105</v>
      </c>
      <c r="U18" s="149"/>
      <c r="V18" s="150">
        <v>3</v>
      </c>
      <c r="W18" s="149">
        <f t="shared" si="7"/>
        <v>72</v>
      </c>
      <c r="X18" s="149"/>
      <c r="Y18" s="149"/>
      <c r="Z18" s="149"/>
      <c r="AA18" s="149"/>
      <c r="AB18" s="149"/>
      <c r="AC18" s="149"/>
      <c r="AD18" s="149"/>
      <c r="AE18" s="149"/>
    </row>
    <row r="19" spans="1:31" ht="19.5" customHeight="1" thickBot="1">
      <c r="A19" s="45">
        <v>10</v>
      </c>
      <c r="B19" s="13" t="s">
        <v>28</v>
      </c>
      <c r="C19" s="162">
        <v>512</v>
      </c>
      <c r="D19" s="163">
        <v>524</v>
      </c>
      <c r="E19" s="164">
        <f t="shared" si="8"/>
        <v>1036</v>
      </c>
      <c r="F19" s="165">
        <v>41</v>
      </c>
      <c r="G19" s="166">
        <v>43</v>
      </c>
      <c r="H19" s="164">
        <f t="shared" si="0"/>
        <v>84</v>
      </c>
      <c r="I19" s="165">
        <v>41</v>
      </c>
      <c r="J19" s="166">
        <v>43</v>
      </c>
      <c r="K19" s="164">
        <f t="shared" si="1"/>
        <v>84</v>
      </c>
      <c r="L19" s="167">
        <f t="shared" si="2"/>
        <v>8.1081081081081088</v>
      </c>
      <c r="M19" s="165">
        <v>41</v>
      </c>
      <c r="N19" s="166">
        <v>43</v>
      </c>
      <c r="O19" s="164">
        <f t="shared" si="3"/>
        <v>84</v>
      </c>
      <c r="P19" s="167">
        <f t="shared" si="4"/>
        <v>8.1081081081081088</v>
      </c>
      <c r="Q19" s="168">
        <v>41</v>
      </c>
      <c r="R19" s="169">
        <v>43</v>
      </c>
      <c r="S19" s="170">
        <f t="shared" si="5"/>
        <v>84</v>
      </c>
      <c r="T19" s="167">
        <f t="shared" si="6"/>
        <v>8.1081081081081088</v>
      </c>
      <c r="U19" s="149"/>
      <c r="V19" s="25">
        <v>4</v>
      </c>
      <c r="W19" s="149">
        <f t="shared" si="7"/>
        <v>80</v>
      </c>
      <c r="X19" s="149"/>
      <c r="Y19" s="149"/>
      <c r="Z19" s="149"/>
      <c r="AA19" s="149"/>
      <c r="AB19" s="149"/>
      <c r="AC19" s="149"/>
      <c r="AD19" s="149"/>
      <c r="AE19" s="149"/>
    </row>
    <row r="20" spans="1:31" ht="19.5" customHeight="1" thickBot="1">
      <c r="A20" s="45">
        <v>11</v>
      </c>
      <c r="B20" s="13" t="s">
        <v>29</v>
      </c>
      <c r="C20" s="45">
        <v>488</v>
      </c>
      <c r="D20" s="45">
        <v>481</v>
      </c>
      <c r="E20" s="45">
        <f t="shared" si="8"/>
        <v>969</v>
      </c>
      <c r="F20" s="45">
        <v>36</v>
      </c>
      <c r="G20" s="45">
        <v>39</v>
      </c>
      <c r="H20" s="45">
        <f t="shared" si="0"/>
        <v>75</v>
      </c>
      <c r="I20" s="45">
        <v>36</v>
      </c>
      <c r="J20" s="45">
        <v>39</v>
      </c>
      <c r="K20" s="45">
        <f t="shared" si="1"/>
        <v>75</v>
      </c>
      <c r="L20" s="148">
        <f t="shared" si="2"/>
        <v>7.7399380804953566</v>
      </c>
      <c r="M20" s="45">
        <v>36</v>
      </c>
      <c r="N20" s="45">
        <v>39</v>
      </c>
      <c r="O20" s="45">
        <f t="shared" si="3"/>
        <v>75</v>
      </c>
      <c r="P20" s="148">
        <f t="shared" si="4"/>
        <v>7.7399380804953566</v>
      </c>
      <c r="Q20" s="45">
        <v>36</v>
      </c>
      <c r="R20" s="45">
        <v>39</v>
      </c>
      <c r="S20" s="45">
        <f t="shared" si="5"/>
        <v>75</v>
      </c>
      <c r="T20" s="148">
        <f t="shared" si="6"/>
        <v>7.7399380804953566</v>
      </c>
      <c r="U20" s="149"/>
      <c r="V20" s="150">
        <v>2</v>
      </c>
      <c r="W20" s="149">
        <f t="shared" si="7"/>
        <v>73</v>
      </c>
      <c r="X20" s="149"/>
      <c r="Y20" s="149"/>
      <c r="Z20" s="149"/>
      <c r="AA20" s="149"/>
      <c r="AB20" s="149"/>
      <c r="AC20" s="149"/>
      <c r="AD20" s="149"/>
      <c r="AE20" s="149"/>
    </row>
    <row r="21" spans="1:31" ht="19.5" customHeight="1" thickBot="1">
      <c r="A21" s="45">
        <v>12</v>
      </c>
      <c r="B21" s="13" t="s">
        <v>30</v>
      </c>
      <c r="C21" s="171">
        <v>393</v>
      </c>
      <c r="D21" s="172">
        <v>395</v>
      </c>
      <c r="E21" s="45">
        <f t="shared" si="8"/>
        <v>788</v>
      </c>
      <c r="F21" s="171">
        <v>24</v>
      </c>
      <c r="G21" s="172">
        <v>28</v>
      </c>
      <c r="H21" s="45">
        <f t="shared" si="0"/>
        <v>52</v>
      </c>
      <c r="I21" s="171">
        <v>24</v>
      </c>
      <c r="J21" s="172">
        <v>28</v>
      </c>
      <c r="K21" s="45">
        <f t="shared" si="1"/>
        <v>52</v>
      </c>
      <c r="L21" s="148">
        <f t="shared" si="2"/>
        <v>6.5989847715736039</v>
      </c>
      <c r="M21" s="171">
        <v>24</v>
      </c>
      <c r="N21" s="172">
        <v>28</v>
      </c>
      <c r="O21" s="45">
        <f t="shared" si="3"/>
        <v>52</v>
      </c>
      <c r="P21" s="148">
        <f t="shared" si="4"/>
        <v>6.5989847715736039</v>
      </c>
      <c r="Q21" s="171">
        <v>24</v>
      </c>
      <c r="R21" s="172">
        <v>28</v>
      </c>
      <c r="S21" s="45">
        <f t="shared" si="5"/>
        <v>52</v>
      </c>
      <c r="T21" s="148">
        <f t="shared" si="6"/>
        <v>6.5989847715736039</v>
      </c>
      <c r="U21" s="149"/>
      <c r="V21" s="95">
        <v>3</v>
      </c>
      <c r="W21" s="149">
        <f t="shared" si="7"/>
        <v>49</v>
      </c>
      <c r="X21" s="149"/>
      <c r="Y21" s="149"/>
      <c r="Z21" s="149"/>
      <c r="AA21" s="149"/>
      <c r="AB21" s="149"/>
      <c r="AC21" s="149"/>
      <c r="AD21" s="149"/>
      <c r="AE21" s="149"/>
    </row>
    <row r="22" spans="1:31" ht="19.5" customHeight="1" thickBot="1">
      <c r="A22" s="45">
        <v>13</v>
      </c>
      <c r="B22" s="13" t="s">
        <v>31</v>
      </c>
      <c r="C22" s="45">
        <v>317</v>
      </c>
      <c r="D22" s="45">
        <v>278</v>
      </c>
      <c r="E22" s="45">
        <f t="shared" si="8"/>
        <v>595</v>
      </c>
      <c r="F22" s="45">
        <v>18</v>
      </c>
      <c r="G22" s="45">
        <v>21</v>
      </c>
      <c r="H22" s="45">
        <f t="shared" si="0"/>
        <v>39</v>
      </c>
      <c r="I22" s="45">
        <v>18</v>
      </c>
      <c r="J22" s="45">
        <v>21</v>
      </c>
      <c r="K22" s="45">
        <f t="shared" si="1"/>
        <v>39</v>
      </c>
      <c r="L22" s="148">
        <f t="shared" si="2"/>
        <v>6.5546218487394956</v>
      </c>
      <c r="M22" s="45">
        <v>18</v>
      </c>
      <c r="N22" s="45">
        <v>21</v>
      </c>
      <c r="O22" s="45">
        <f t="shared" si="3"/>
        <v>39</v>
      </c>
      <c r="P22" s="148">
        <f t="shared" si="4"/>
        <v>6.5546218487394956</v>
      </c>
      <c r="Q22" s="12">
        <v>18</v>
      </c>
      <c r="R22" s="12">
        <v>21</v>
      </c>
      <c r="S22" s="12">
        <f t="shared" si="5"/>
        <v>39</v>
      </c>
      <c r="T22" s="148">
        <f t="shared" si="6"/>
        <v>6.5546218487394956</v>
      </c>
      <c r="U22" s="149"/>
      <c r="V22" s="150">
        <v>1</v>
      </c>
      <c r="W22" s="149">
        <f t="shared" si="7"/>
        <v>38</v>
      </c>
      <c r="X22" s="149"/>
      <c r="Y22" s="149"/>
      <c r="Z22" s="149"/>
      <c r="AA22" s="149"/>
      <c r="AB22" s="149"/>
      <c r="AC22" s="149"/>
      <c r="AD22" s="149"/>
      <c r="AE22" s="149"/>
    </row>
    <row r="23" spans="1:31" ht="19.5" customHeight="1" thickBot="1">
      <c r="A23" s="45">
        <v>14</v>
      </c>
      <c r="B23" s="13" t="s">
        <v>32</v>
      </c>
      <c r="C23" s="45">
        <v>249</v>
      </c>
      <c r="D23" s="45">
        <v>234</v>
      </c>
      <c r="E23" s="45">
        <f t="shared" si="8"/>
        <v>483</v>
      </c>
      <c r="F23" s="45">
        <v>21</v>
      </c>
      <c r="G23" s="45">
        <v>27</v>
      </c>
      <c r="H23" s="45">
        <f t="shared" si="0"/>
        <v>48</v>
      </c>
      <c r="I23" s="45">
        <v>21</v>
      </c>
      <c r="J23" s="45">
        <v>27</v>
      </c>
      <c r="K23" s="45">
        <f t="shared" si="1"/>
        <v>48</v>
      </c>
      <c r="L23" s="148">
        <f t="shared" si="2"/>
        <v>9.9378881987577632</v>
      </c>
      <c r="M23" s="45">
        <v>21</v>
      </c>
      <c r="N23" s="45">
        <v>27</v>
      </c>
      <c r="O23" s="45">
        <f t="shared" si="3"/>
        <v>48</v>
      </c>
      <c r="P23" s="148">
        <f t="shared" si="4"/>
        <v>9.9378881987577632</v>
      </c>
      <c r="Q23" s="45">
        <v>21</v>
      </c>
      <c r="R23" s="45">
        <v>27</v>
      </c>
      <c r="S23" s="45">
        <f t="shared" si="5"/>
        <v>48</v>
      </c>
      <c r="T23" s="148">
        <f t="shared" si="6"/>
        <v>9.9378881987577632</v>
      </c>
      <c r="U23" s="149"/>
      <c r="V23" s="150">
        <v>5</v>
      </c>
      <c r="W23" s="149">
        <f t="shared" si="7"/>
        <v>43</v>
      </c>
      <c r="X23" s="149"/>
      <c r="Y23" s="149"/>
      <c r="Z23" s="149"/>
      <c r="AA23" s="149"/>
      <c r="AB23" s="149"/>
      <c r="AC23" s="149"/>
      <c r="AD23" s="149"/>
      <c r="AE23" s="149"/>
    </row>
    <row r="24" spans="1:31" ht="19.5" customHeight="1" thickBot="1">
      <c r="A24" s="45">
        <v>15</v>
      </c>
      <c r="B24" s="13" t="s">
        <v>33</v>
      </c>
      <c r="C24" s="45">
        <v>285</v>
      </c>
      <c r="D24" s="45">
        <v>282</v>
      </c>
      <c r="E24" s="45">
        <f t="shared" si="8"/>
        <v>567</v>
      </c>
      <c r="F24" s="45">
        <v>31</v>
      </c>
      <c r="G24" s="45">
        <v>22</v>
      </c>
      <c r="H24" s="45">
        <f t="shared" si="0"/>
        <v>53</v>
      </c>
      <c r="I24" s="45">
        <v>31</v>
      </c>
      <c r="J24" s="45">
        <v>22</v>
      </c>
      <c r="K24" s="45">
        <f t="shared" si="1"/>
        <v>53</v>
      </c>
      <c r="L24" s="148">
        <f t="shared" si="2"/>
        <v>9.3474426807760143</v>
      </c>
      <c r="M24" s="45">
        <v>31</v>
      </c>
      <c r="N24" s="45">
        <v>22</v>
      </c>
      <c r="O24" s="45">
        <f t="shared" si="3"/>
        <v>53</v>
      </c>
      <c r="P24" s="148">
        <f t="shared" si="4"/>
        <v>9.3474426807760143</v>
      </c>
      <c r="Q24" s="12">
        <v>31</v>
      </c>
      <c r="R24" s="12">
        <v>22</v>
      </c>
      <c r="S24" s="12">
        <f t="shared" si="5"/>
        <v>53</v>
      </c>
      <c r="T24" s="148">
        <f t="shared" si="6"/>
        <v>9.3474426807760143</v>
      </c>
      <c r="U24" s="149"/>
      <c r="V24" s="150">
        <v>0</v>
      </c>
      <c r="W24" s="149">
        <v>53</v>
      </c>
      <c r="X24" s="149"/>
      <c r="Y24" s="149"/>
      <c r="Z24" s="149"/>
      <c r="AA24" s="149"/>
      <c r="AB24" s="149"/>
      <c r="AC24" s="149"/>
      <c r="AD24" s="149"/>
      <c r="AE24" s="149"/>
    </row>
    <row r="25" spans="1:31" ht="19.5" customHeight="1" thickBot="1">
      <c r="A25" s="45">
        <v>16</v>
      </c>
      <c r="B25" s="13" t="s">
        <v>34</v>
      </c>
      <c r="C25" s="45">
        <v>311</v>
      </c>
      <c r="D25" s="45">
        <v>322</v>
      </c>
      <c r="E25" s="45">
        <f t="shared" si="8"/>
        <v>633</v>
      </c>
      <c r="F25" s="45">
        <v>29</v>
      </c>
      <c r="G25" s="45">
        <v>26</v>
      </c>
      <c r="H25" s="45">
        <f t="shared" si="0"/>
        <v>55</v>
      </c>
      <c r="I25" s="45">
        <v>29</v>
      </c>
      <c r="J25" s="45">
        <v>26</v>
      </c>
      <c r="K25" s="45">
        <f t="shared" si="1"/>
        <v>55</v>
      </c>
      <c r="L25" s="148">
        <f t="shared" si="2"/>
        <v>8.6887835703001581</v>
      </c>
      <c r="M25" s="45">
        <v>29</v>
      </c>
      <c r="N25" s="45">
        <v>26</v>
      </c>
      <c r="O25" s="45">
        <f t="shared" si="3"/>
        <v>55</v>
      </c>
      <c r="P25" s="148">
        <f t="shared" si="4"/>
        <v>8.6887835703001581</v>
      </c>
      <c r="Q25" s="12">
        <v>29</v>
      </c>
      <c r="R25" s="12">
        <v>26</v>
      </c>
      <c r="S25" s="12">
        <f t="shared" si="5"/>
        <v>55</v>
      </c>
      <c r="T25" s="148">
        <f t="shared" si="6"/>
        <v>8.6887835703001581</v>
      </c>
      <c r="U25" s="149"/>
      <c r="V25" s="150">
        <v>0</v>
      </c>
      <c r="W25" s="149">
        <f t="shared" ref="W25:W36" si="9">H25-V25</f>
        <v>55</v>
      </c>
      <c r="X25" s="149"/>
      <c r="Y25" s="149"/>
      <c r="Z25" s="149"/>
      <c r="AA25" s="149"/>
      <c r="AB25" s="149"/>
      <c r="AC25" s="149"/>
      <c r="AD25" s="149"/>
      <c r="AE25" s="149"/>
    </row>
    <row r="26" spans="1:31" ht="19.5" customHeight="1">
      <c r="A26" s="173">
        <v>17</v>
      </c>
      <c r="B26" s="174" t="s">
        <v>35</v>
      </c>
      <c r="C26" s="175">
        <v>343</v>
      </c>
      <c r="D26" s="175">
        <v>283</v>
      </c>
      <c r="E26" s="173">
        <f t="shared" si="8"/>
        <v>626</v>
      </c>
      <c r="F26" s="175">
        <v>27</v>
      </c>
      <c r="G26" s="175">
        <v>19</v>
      </c>
      <c r="H26" s="173">
        <f t="shared" si="0"/>
        <v>46</v>
      </c>
      <c r="I26" s="175">
        <v>27</v>
      </c>
      <c r="J26" s="175">
        <v>19</v>
      </c>
      <c r="K26" s="173">
        <f t="shared" si="1"/>
        <v>46</v>
      </c>
      <c r="L26" s="176">
        <f t="shared" si="2"/>
        <v>7.3482428115015974</v>
      </c>
      <c r="M26" s="175">
        <v>27</v>
      </c>
      <c r="N26" s="175">
        <v>19</v>
      </c>
      <c r="O26" s="173">
        <f t="shared" si="3"/>
        <v>46</v>
      </c>
      <c r="P26" s="176">
        <f t="shared" si="4"/>
        <v>7.3482428115015974</v>
      </c>
      <c r="Q26" s="175">
        <v>27</v>
      </c>
      <c r="R26" s="175">
        <v>19</v>
      </c>
      <c r="S26" s="173">
        <f t="shared" si="5"/>
        <v>46</v>
      </c>
      <c r="T26" s="176">
        <f t="shared" si="6"/>
        <v>7.3482428115015974</v>
      </c>
      <c r="U26" s="177"/>
      <c r="V26" s="178">
        <v>1</v>
      </c>
      <c r="W26" s="177">
        <f t="shared" si="9"/>
        <v>45</v>
      </c>
      <c r="X26" s="177"/>
      <c r="Y26" s="177"/>
      <c r="Z26" s="177"/>
      <c r="AA26" s="177"/>
      <c r="AB26" s="177"/>
      <c r="AC26" s="177"/>
      <c r="AD26" s="177"/>
      <c r="AE26" s="177"/>
    </row>
    <row r="27" spans="1:31" ht="19.5" customHeight="1">
      <c r="A27" s="45">
        <v>18</v>
      </c>
      <c r="B27" s="13" t="s">
        <v>36</v>
      </c>
      <c r="C27" s="179">
        <v>379</v>
      </c>
      <c r="D27" s="180">
        <v>394</v>
      </c>
      <c r="E27" s="115">
        <v>773</v>
      </c>
      <c r="F27" s="181">
        <v>58</v>
      </c>
      <c r="G27" s="181">
        <v>39</v>
      </c>
      <c r="H27" s="45">
        <f t="shared" si="0"/>
        <v>97</v>
      </c>
      <c r="I27" s="181">
        <v>58</v>
      </c>
      <c r="J27" s="181">
        <v>39</v>
      </c>
      <c r="K27" s="181">
        <v>97</v>
      </c>
      <c r="L27" s="117">
        <v>12.55</v>
      </c>
      <c r="M27" s="181">
        <v>57</v>
      </c>
      <c r="N27" s="181">
        <v>39</v>
      </c>
      <c r="O27" s="181">
        <v>96</v>
      </c>
      <c r="P27" s="117">
        <v>12.42</v>
      </c>
      <c r="Q27" s="181">
        <v>57</v>
      </c>
      <c r="R27" s="181">
        <v>39</v>
      </c>
      <c r="S27" s="181">
        <v>96</v>
      </c>
      <c r="T27" s="117">
        <v>12.42</v>
      </c>
      <c r="U27" s="149"/>
      <c r="V27" s="41">
        <v>2</v>
      </c>
      <c r="W27" s="149">
        <f t="shared" si="9"/>
        <v>95</v>
      </c>
      <c r="X27" s="149"/>
      <c r="Y27" s="149"/>
      <c r="Z27" s="149"/>
      <c r="AA27" s="149"/>
      <c r="AB27" s="149"/>
      <c r="AC27" s="149"/>
      <c r="AD27" s="149"/>
      <c r="AE27" s="149"/>
    </row>
    <row r="28" spans="1:31" ht="19.5" customHeight="1" thickBot="1">
      <c r="A28" s="77">
        <v>19</v>
      </c>
      <c r="B28" s="74" t="s">
        <v>37</v>
      </c>
      <c r="C28" s="182">
        <v>270</v>
      </c>
      <c r="D28" s="182">
        <v>256</v>
      </c>
      <c r="E28" s="77">
        <f t="shared" ref="E28:E31" si="10">SUM(C28:D28)</f>
        <v>526</v>
      </c>
      <c r="F28" s="182">
        <v>26</v>
      </c>
      <c r="G28" s="182">
        <v>15</v>
      </c>
      <c r="H28" s="45">
        <f t="shared" si="0"/>
        <v>41</v>
      </c>
      <c r="I28" s="182">
        <v>26</v>
      </c>
      <c r="J28" s="182">
        <v>15</v>
      </c>
      <c r="K28" s="77">
        <f t="shared" ref="K28:K29" si="11">SUM(I28:J28)</f>
        <v>41</v>
      </c>
      <c r="L28" s="183">
        <f t="shared" ref="L28:L31" si="12">K28/E28%</f>
        <v>7.7946768060836504</v>
      </c>
      <c r="M28" s="182">
        <v>26</v>
      </c>
      <c r="N28" s="182">
        <v>15</v>
      </c>
      <c r="O28" s="77">
        <f t="shared" ref="O28:O29" si="13">SUM(M28:N28)</f>
        <v>41</v>
      </c>
      <c r="P28" s="183">
        <f t="shared" ref="P28:P30" si="14">O28/E28%</f>
        <v>7.7946768060836504</v>
      </c>
      <c r="Q28" s="182">
        <v>26</v>
      </c>
      <c r="R28" s="182">
        <v>15</v>
      </c>
      <c r="S28" s="77">
        <f t="shared" ref="S28:S31" si="15">R28+Q28</f>
        <v>41</v>
      </c>
      <c r="T28" s="183">
        <f t="shared" ref="T28:T31" si="16">S28/E28%</f>
        <v>7.7946768060836504</v>
      </c>
      <c r="U28" s="184"/>
      <c r="V28" s="185">
        <v>1</v>
      </c>
      <c r="W28" s="149">
        <f t="shared" si="9"/>
        <v>40</v>
      </c>
      <c r="X28" s="184"/>
      <c r="Y28" s="184"/>
      <c r="Z28" s="184"/>
      <c r="AA28" s="184"/>
      <c r="AB28" s="184"/>
      <c r="AC28" s="184"/>
      <c r="AD28" s="184"/>
      <c r="AE28" s="184"/>
    </row>
    <row r="29" spans="1:31" ht="19.5" customHeight="1" thickBot="1">
      <c r="A29" s="45">
        <v>20</v>
      </c>
      <c r="B29" s="13" t="s">
        <v>38</v>
      </c>
      <c r="C29" s="45">
        <v>242</v>
      </c>
      <c r="D29" s="45">
        <v>207</v>
      </c>
      <c r="E29" s="45">
        <f t="shared" si="10"/>
        <v>449</v>
      </c>
      <c r="F29" s="45">
        <v>17</v>
      </c>
      <c r="G29" s="45">
        <v>20</v>
      </c>
      <c r="H29" s="45">
        <f t="shared" si="0"/>
        <v>37</v>
      </c>
      <c r="I29" s="45">
        <v>17</v>
      </c>
      <c r="J29" s="45">
        <v>20</v>
      </c>
      <c r="K29" s="45">
        <f t="shared" si="11"/>
        <v>37</v>
      </c>
      <c r="L29" s="148">
        <f t="shared" si="12"/>
        <v>8.2405345211581285</v>
      </c>
      <c r="M29" s="45">
        <v>17</v>
      </c>
      <c r="N29" s="45">
        <v>20</v>
      </c>
      <c r="O29" s="45">
        <f t="shared" si="13"/>
        <v>37</v>
      </c>
      <c r="P29" s="148">
        <f t="shared" si="14"/>
        <v>8.2405345211581285</v>
      </c>
      <c r="Q29" s="12">
        <v>17</v>
      </c>
      <c r="R29" s="12">
        <v>20</v>
      </c>
      <c r="S29" s="12">
        <f t="shared" si="15"/>
        <v>37</v>
      </c>
      <c r="T29" s="148">
        <f t="shared" si="16"/>
        <v>8.2405345211581285</v>
      </c>
      <c r="U29" s="149"/>
      <c r="V29" s="150">
        <v>5</v>
      </c>
      <c r="W29" s="149">
        <f t="shared" si="9"/>
        <v>32</v>
      </c>
      <c r="X29" s="149"/>
      <c r="Y29" s="149"/>
      <c r="Z29" s="149"/>
      <c r="AA29" s="149"/>
      <c r="AB29" s="149"/>
      <c r="AC29" s="149"/>
      <c r="AD29" s="149"/>
      <c r="AE29" s="149"/>
    </row>
    <row r="30" spans="1:31" ht="19.5" customHeight="1" thickBot="1">
      <c r="A30" s="45">
        <v>21</v>
      </c>
      <c r="B30" s="13" t="s">
        <v>39</v>
      </c>
      <c r="C30" s="12">
        <v>176</v>
      </c>
      <c r="D30" s="12">
        <v>135</v>
      </c>
      <c r="E30" s="12">
        <f t="shared" si="10"/>
        <v>311</v>
      </c>
      <c r="F30" s="12">
        <v>20</v>
      </c>
      <c r="G30" s="12">
        <v>13</v>
      </c>
      <c r="H30" s="45">
        <v>33</v>
      </c>
      <c r="I30" s="12">
        <v>20</v>
      </c>
      <c r="J30" s="12">
        <v>13</v>
      </c>
      <c r="K30" s="45">
        <v>33</v>
      </c>
      <c r="L30" s="148">
        <f t="shared" si="12"/>
        <v>10.610932475884244</v>
      </c>
      <c r="M30" s="12">
        <v>20</v>
      </c>
      <c r="N30" s="12">
        <v>13</v>
      </c>
      <c r="O30" s="45">
        <v>33</v>
      </c>
      <c r="P30" s="148">
        <f t="shared" si="14"/>
        <v>10.610932475884244</v>
      </c>
      <c r="Q30" s="12">
        <v>20</v>
      </c>
      <c r="R30" s="12">
        <v>13</v>
      </c>
      <c r="S30" s="12">
        <f t="shared" si="15"/>
        <v>33</v>
      </c>
      <c r="T30" s="148">
        <f t="shared" si="16"/>
        <v>10.610932475884244</v>
      </c>
      <c r="U30" s="149"/>
      <c r="V30" s="150">
        <v>2</v>
      </c>
      <c r="W30" s="149">
        <f t="shared" si="9"/>
        <v>31</v>
      </c>
      <c r="X30" s="149"/>
      <c r="Y30" s="149"/>
      <c r="Z30" s="149"/>
      <c r="AA30" s="149"/>
      <c r="AB30" s="149"/>
      <c r="AC30" s="149"/>
      <c r="AD30" s="149"/>
      <c r="AE30" s="149"/>
    </row>
    <row r="31" spans="1:31" ht="19.5" customHeight="1" thickBot="1">
      <c r="A31" s="45">
        <v>22</v>
      </c>
      <c r="B31" s="13" t="s">
        <v>40</v>
      </c>
      <c r="C31" s="45">
        <v>270</v>
      </c>
      <c r="D31" s="45">
        <v>208</v>
      </c>
      <c r="E31" s="45">
        <f t="shared" si="10"/>
        <v>478</v>
      </c>
      <c r="F31" s="45">
        <v>19</v>
      </c>
      <c r="G31" s="45">
        <v>18</v>
      </c>
      <c r="H31" s="45">
        <f>SUM(F31:G31)</f>
        <v>37</v>
      </c>
      <c r="I31" s="45">
        <v>19</v>
      </c>
      <c r="J31" s="45">
        <v>18</v>
      </c>
      <c r="K31" s="45">
        <f>SUM(I31:J31)</f>
        <v>37</v>
      </c>
      <c r="L31" s="148">
        <f t="shared" si="12"/>
        <v>7.7405857740585766</v>
      </c>
      <c r="M31" s="45">
        <v>19</v>
      </c>
      <c r="N31" s="45">
        <v>18</v>
      </c>
      <c r="O31" s="45">
        <f>SUM(M31:N31)</f>
        <v>37</v>
      </c>
      <c r="P31" s="148">
        <v>7.74</v>
      </c>
      <c r="Q31" s="45">
        <v>19</v>
      </c>
      <c r="R31" s="45">
        <v>18</v>
      </c>
      <c r="S31" s="45">
        <f t="shared" si="15"/>
        <v>37</v>
      </c>
      <c r="T31" s="148">
        <f t="shared" si="16"/>
        <v>7.7405857740585766</v>
      </c>
      <c r="U31" s="149"/>
      <c r="V31" s="186">
        <v>2</v>
      </c>
      <c r="W31" s="149">
        <f t="shared" si="9"/>
        <v>35</v>
      </c>
      <c r="X31" s="149"/>
      <c r="Y31" s="149"/>
      <c r="Z31" s="149"/>
      <c r="AA31" s="149"/>
      <c r="AB31" s="149"/>
      <c r="AC31" s="149"/>
      <c r="AD31" s="149"/>
      <c r="AE31" s="149"/>
    </row>
    <row r="32" spans="1:31" ht="19.5" customHeight="1" thickTop="1" thickBot="1">
      <c r="A32" s="45">
        <v>23</v>
      </c>
      <c r="B32" s="13" t="s">
        <v>41</v>
      </c>
      <c r="C32" s="160">
        <v>317</v>
      </c>
      <c r="D32" s="96">
        <v>298</v>
      </c>
      <c r="E32" s="96">
        <v>615</v>
      </c>
      <c r="F32" s="96">
        <v>40</v>
      </c>
      <c r="G32" s="96">
        <v>34</v>
      </c>
      <c r="H32" s="96">
        <v>74</v>
      </c>
      <c r="I32" s="96">
        <v>40</v>
      </c>
      <c r="J32" s="96">
        <v>34</v>
      </c>
      <c r="K32" s="96">
        <v>74</v>
      </c>
      <c r="L32" s="187">
        <v>12.03</v>
      </c>
      <c r="M32" s="96">
        <v>40</v>
      </c>
      <c r="N32" s="96">
        <v>34</v>
      </c>
      <c r="O32" s="96">
        <v>74</v>
      </c>
      <c r="P32" s="187">
        <v>12.03</v>
      </c>
      <c r="Q32" s="153">
        <v>40</v>
      </c>
      <c r="R32" s="153">
        <v>34</v>
      </c>
      <c r="S32" s="96">
        <v>74</v>
      </c>
      <c r="T32" s="187">
        <v>12.03</v>
      </c>
      <c r="U32" s="149"/>
      <c r="V32" s="188">
        <v>4</v>
      </c>
      <c r="W32" s="149">
        <f t="shared" si="9"/>
        <v>70</v>
      </c>
      <c r="X32" s="149"/>
      <c r="Y32" s="149"/>
      <c r="Z32" s="149"/>
      <c r="AA32" s="149"/>
      <c r="AB32" s="149"/>
      <c r="AC32" s="149"/>
      <c r="AD32" s="149"/>
      <c r="AE32" s="149"/>
    </row>
    <row r="33" spans="1:31" ht="19.5" customHeight="1" thickTop="1" thickBot="1">
      <c r="A33" s="45">
        <v>24</v>
      </c>
      <c r="B33" s="13" t="s">
        <v>42</v>
      </c>
      <c r="C33" s="45">
        <v>227</v>
      </c>
      <c r="D33" s="45">
        <v>232</v>
      </c>
      <c r="E33" s="45">
        <f t="shared" ref="E33:E37" si="17">SUM(C33:D33)</f>
        <v>459</v>
      </c>
      <c r="F33" s="45">
        <v>32</v>
      </c>
      <c r="G33" s="45">
        <v>30</v>
      </c>
      <c r="H33" s="45">
        <f t="shared" ref="H33:H37" si="18">SUM(F33:G33)</f>
        <v>62</v>
      </c>
      <c r="I33" s="45">
        <v>32</v>
      </c>
      <c r="J33" s="45">
        <v>30</v>
      </c>
      <c r="K33" s="45">
        <f t="shared" ref="K33:K37" si="19">SUM(I33:J33)</f>
        <v>62</v>
      </c>
      <c r="L33" s="148">
        <f t="shared" ref="L33:L37" si="20">K33/E33%</f>
        <v>13.507625272331156</v>
      </c>
      <c r="M33" s="45">
        <v>32</v>
      </c>
      <c r="N33" s="45">
        <v>30</v>
      </c>
      <c r="O33" s="45">
        <f t="shared" ref="O33:O37" si="21">SUM(M33:N33)</f>
        <v>62</v>
      </c>
      <c r="P33" s="148">
        <f t="shared" ref="P33:P37" si="22">O33/E33%</f>
        <v>13.507625272331156</v>
      </c>
      <c r="Q33" s="45">
        <v>32</v>
      </c>
      <c r="R33" s="45">
        <v>30</v>
      </c>
      <c r="S33" s="45">
        <f t="shared" ref="S33:S37" si="23">R33+Q33</f>
        <v>62</v>
      </c>
      <c r="T33" s="148">
        <f t="shared" ref="T33:T37" si="24">S33/E33%</f>
        <v>13.507625272331156</v>
      </c>
      <c r="U33" s="149"/>
      <c r="V33" s="185">
        <v>3</v>
      </c>
      <c r="W33" s="149">
        <f t="shared" si="9"/>
        <v>59</v>
      </c>
      <c r="X33" s="149"/>
      <c r="Y33" s="149"/>
      <c r="Z33" s="149"/>
      <c r="AA33" s="149"/>
      <c r="AB33" s="149"/>
      <c r="AC33" s="149"/>
      <c r="AD33" s="149"/>
      <c r="AE33" s="149"/>
    </row>
    <row r="34" spans="1:31" ht="19.5" customHeight="1" thickBot="1">
      <c r="A34" s="45">
        <v>25</v>
      </c>
      <c r="B34" s="13" t="s">
        <v>43</v>
      </c>
      <c r="C34" s="45">
        <v>224</v>
      </c>
      <c r="D34" s="45">
        <v>215</v>
      </c>
      <c r="E34" s="45">
        <f t="shared" si="17"/>
        <v>439</v>
      </c>
      <c r="F34" s="45">
        <v>17</v>
      </c>
      <c r="G34" s="45">
        <v>17</v>
      </c>
      <c r="H34" s="45">
        <f t="shared" si="18"/>
        <v>34</v>
      </c>
      <c r="I34" s="45">
        <v>17</v>
      </c>
      <c r="J34" s="45">
        <v>17</v>
      </c>
      <c r="K34" s="45">
        <f t="shared" si="19"/>
        <v>34</v>
      </c>
      <c r="L34" s="148">
        <f t="shared" si="20"/>
        <v>7.7448747152619593</v>
      </c>
      <c r="M34" s="45">
        <v>17</v>
      </c>
      <c r="N34" s="45">
        <v>17</v>
      </c>
      <c r="O34" s="45">
        <f t="shared" si="21"/>
        <v>34</v>
      </c>
      <c r="P34" s="148">
        <f t="shared" si="22"/>
        <v>7.7448747152619593</v>
      </c>
      <c r="Q34" s="12">
        <v>17</v>
      </c>
      <c r="R34" s="12">
        <v>17</v>
      </c>
      <c r="S34" s="12">
        <f t="shared" si="23"/>
        <v>34</v>
      </c>
      <c r="T34" s="148">
        <f t="shared" si="24"/>
        <v>7.7448747152619593</v>
      </c>
      <c r="U34" s="149"/>
      <c r="V34" s="150">
        <v>0</v>
      </c>
      <c r="W34" s="149">
        <f t="shared" si="9"/>
        <v>34</v>
      </c>
      <c r="X34" s="149"/>
      <c r="Y34" s="149"/>
      <c r="Z34" s="149"/>
      <c r="AA34" s="149"/>
      <c r="AB34" s="149"/>
      <c r="AC34" s="149"/>
      <c r="AD34" s="149"/>
      <c r="AE34" s="149"/>
    </row>
    <row r="35" spans="1:31" ht="19.5" customHeight="1" thickBot="1">
      <c r="A35" s="45">
        <v>26</v>
      </c>
      <c r="B35" s="13" t="s">
        <v>44</v>
      </c>
      <c r="C35" s="45">
        <v>412</v>
      </c>
      <c r="D35" s="45">
        <v>421</v>
      </c>
      <c r="E35" s="45">
        <f t="shared" si="17"/>
        <v>833</v>
      </c>
      <c r="F35" s="45">
        <v>33</v>
      </c>
      <c r="G35" s="45">
        <v>31</v>
      </c>
      <c r="H35" s="45">
        <f t="shared" si="18"/>
        <v>64</v>
      </c>
      <c r="I35" s="45">
        <v>33</v>
      </c>
      <c r="J35" s="45">
        <v>31</v>
      </c>
      <c r="K35" s="45">
        <f t="shared" si="19"/>
        <v>64</v>
      </c>
      <c r="L35" s="148">
        <f t="shared" si="20"/>
        <v>7.6830732292917165</v>
      </c>
      <c r="M35" s="45">
        <v>33</v>
      </c>
      <c r="N35" s="45">
        <v>31</v>
      </c>
      <c r="O35" s="45">
        <f t="shared" si="21"/>
        <v>64</v>
      </c>
      <c r="P35" s="148">
        <f t="shared" si="22"/>
        <v>7.6830732292917165</v>
      </c>
      <c r="Q35" s="12">
        <v>33</v>
      </c>
      <c r="R35" s="12">
        <v>31</v>
      </c>
      <c r="S35" s="12">
        <f t="shared" si="23"/>
        <v>64</v>
      </c>
      <c r="T35" s="148">
        <f t="shared" si="24"/>
        <v>7.6830732292917165</v>
      </c>
      <c r="U35" s="149"/>
      <c r="V35" s="150">
        <v>1</v>
      </c>
      <c r="W35" s="149">
        <f t="shared" si="9"/>
        <v>63</v>
      </c>
      <c r="X35" s="149"/>
      <c r="Y35" s="149"/>
      <c r="Z35" s="149"/>
      <c r="AA35" s="149"/>
      <c r="AB35" s="149"/>
      <c r="AC35" s="149"/>
      <c r="AD35" s="149"/>
      <c r="AE35" s="149"/>
    </row>
    <row r="36" spans="1:31" ht="19.5" customHeight="1" thickBot="1">
      <c r="A36" s="45">
        <v>27</v>
      </c>
      <c r="B36" s="13" t="s">
        <v>45</v>
      </c>
      <c r="C36" s="45">
        <v>287</v>
      </c>
      <c r="D36" s="45">
        <v>265</v>
      </c>
      <c r="E36" s="45">
        <f t="shared" si="17"/>
        <v>552</v>
      </c>
      <c r="F36" s="45">
        <v>20</v>
      </c>
      <c r="G36" s="45">
        <v>29</v>
      </c>
      <c r="H36" s="45">
        <f t="shared" si="18"/>
        <v>49</v>
      </c>
      <c r="I36" s="45">
        <v>20</v>
      </c>
      <c r="J36" s="45">
        <v>29</v>
      </c>
      <c r="K36" s="45">
        <f t="shared" si="19"/>
        <v>49</v>
      </c>
      <c r="L36" s="148">
        <f t="shared" si="20"/>
        <v>8.8768115942028984</v>
      </c>
      <c r="M36" s="45">
        <v>20</v>
      </c>
      <c r="N36" s="45">
        <v>29</v>
      </c>
      <c r="O36" s="45">
        <f t="shared" si="21"/>
        <v>49</v>
      </c>
      <c r="P36" s="148">
        <f t="shared" si="22"/>
        <v>8.8768115942028984</v>
      </c>
      <c r="Q36" s="45">
        <v>20</v>
      </c>
      <c r="R36" s="45">
        <v>29</v>
      </c>
      <c r="S36" s="45">
        <f t="shared" si="23"/>
        <v>49</v>
      </c>
      <c r="T36" s="148">
        <f t="shared" si="24"/>
        <v>8.8768115942028984</v>
      </c>
      <c r="U36" s="149"/>
      <c r="V36" s="150">
        <v>1</v>
      </c>
      <c r="W36" s="149">
        <f t="shared" si="9"/>
        <v>48</v>
      </c>
      <c r="X36" s="149"/>
      <c r="Y36" s="149"/>
      <c r="Z36" s="149"/>
      <c r="AA36" s="149"/>
      <c r="AB36" s="149"/>
      <c r="AC36" s="149"/>
      <c r="AD36" s="149"/>
      <c r="AE36" s="149"/>
    </row>
    <row r="37" spans="1:31" ht="19.5" customHeight="1">
      <c r="A37" s="343" t="s">
        <v>12</v>
      </c>
      <c r="B37" s="333"/>
      <c r="C37" s="45">
        <f t="shared" ref="C37:D37" si="25">SUM(C10:C36)</f>
        <v>9230</v>
      </c>
      <c r="D37" s="45">
        <f t="shared" si="25"/>
        <v>8754</v>
      </c>
      <c r="E37" s="45">
        <f t="shared" si="17"/>
        <v>17984</v>
      </c>
      <c r="F37" s="151">
        <f t="shared" ref="F37:G37" si="26">SUM(F10:F36)</f>
        <v>787</v>
      </c>
      <c r="G37" s="151">
        <f t="shared" si="26"/>
        <v>759</v>
      </c>
      <c r="H37" s="45">
        <f t="shared" si="18"/>
        <v>1546</v>
      </c>
      <c r="I37" s="45">
        <f t="shared" ref="I37:J37" si="27">SUM(I10:I36)</f>
        <v>787</v>
      </c>
      <c r="J37" s="45">
        <f t="shared" si="27"/>
        <v>759</v>
      </c>
      <c r="K37" s="45">
        <f t="shared" si="19"/>
        <v>1546</v>
      </c>
      <c r="L37" s="148">
        <f t="shared" si="20"/>
        <v>8.5965302491103195</v>
      </c>
      <c r="M37" s="45">
        <f t="shared" ref="M37:N37" si="28">SUM(M10:M36)</f>
        <v>787</v>
      </c>
      <c r="N37" s="45">
        <f t="shared" si="28"/>
        <v>758</v>
      </c>
      <c r="O37" s="45">
        <f t="shared" si="21"/>
        <v>1545</v>
      </c>
      <c r="P37" s="148">
        <f t="shared" si="22"/>
        <v>8.5909697508896787</v>
      </c>
      <c r="Q37" s="12">
        <f t="shared" ref="Q37:R37" si="29">SUM(Q10:Q36)</f>
        <v>787</v>
      </c>
      <c r="R37" s="12">
        <f t="shared" si="29"/>
        <v>756</v>
      </c>
      <c r="S37" s="12">
        <f t="shared" si="23"/>
        <v>1543</v>
      </c>
      <c r="T37" s="148">
        <f t="shared" si="24"/>
        <v>8.579848754448399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</row>
    <row r="38" spans="1:31" ht="14.25" customHeight="1"/>
    <row r="39" spans="1:31" ht="14.25" customHeight="1">
      <c r="A39" s="350" t="s">
        <v>69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</row>
    <row r="40" spans="1:31" ht="14.25" customHeight="1">
      <c r="A40" s="350" t="s">
        <v>70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</row>
    <row r="41" spans="1:31" ht="14.25" customHeight="1">
      <c r="A41" s="350" t="s">
        <v>82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</row>
    <row r="42" spans="1:31" ht="14.25" customHeight="1">
      <c r="A42" s="352" t="s">
        <v>1</v>
      </c>
      <c r="B42" s="324"/>
      <c r="C42" s="324"/>
      <c r="D42" s="324"/>
      <c r="E42" s="324"/>
      <c r="F42" s="143"/>
      <c r="G42" s="143"/>
      <c r="H42" s="143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</row>
    <row r="43" spans="1:31" ht="14.25" customHeight="1">
      <c r="A43" s="346" t="s">
        <v>2</v>
      </c>
      <c r="B43" s="346" t="s">
        <v>3</v>
      </c>
      <c r="C43" s="353" t="s">
        <v>72</v>
      </c>
      <c r="D43" s="354"/>
      <c r="E43" s="346" t="s">
        <v>12</v>
      </c>
      <c r="F43" s="353" t="s">
        <v>73</v>
      </c>
      <c r="G43" s="354"/>
      <c r="H43" s="346" t="s">
        <v>12</v>
      </c>
      <c r="I43" s="344" t="s">
        <v>74</v>
      </c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33"/>
    </row>
    <row r="44" spans="1:31" ht="14.25" customHeight="1">
      <c r="A44" s="347"/>
      <c r="B44" s="347"/>
      <c r="C44" s="355"/>
      <c r="D44" s="356"/>
      <c r="E44" s="347"/>
      <c r="F44" s="355"/>
      <c r="G44" s="356"/>
      <c r="H44" s="347"/>
      <c r="I44" s="344" t="s">
        <v>75</v>
      </c>
      <c r="J44" s="345"/>
      <c r="K44" s="345"/>
      <c r="L44" s="333"/>
      <c r="M44" s="344" t="s">
        <v>76</v>
      </c>
      <c r="N44" s="345"/>
      <c r="O44" s="345"/>
      <c r="P44" s="333"/>
      <c r="Q44" s="344" t="s">
        <v>77</v>
      </c>
      <c r="R44" s="345"/>
      <c r="S44" s="345"/>
      <c r="T44" s="333"/>
    </row>
    <row r="45" spans="1:31" ht="14.25" customHeight="1">
      <c r="A45" s="347"/>
      <c r="B45" s="347"/>
      <c r="C45" s="357"/>
      <c r="D45" s="358"/>
      <c r="E45" s="347"/>
      <c r="F45" s="357"/>
      <c r="G45" s="358"/>
      <c r="H45" s="347"/>
      <c r="I45" s="344" t="s">
        <v>78</v>
      </c>
      <c r="J45" s="333"/>
      <c r="K45" s="346" t="s">
        <v>12</v>
      </c>
      <c r="L45" s="348" t="s">
        <v>79</v>
      </c>
      <c r="M45" s="344" t="s">
        <v>78</v>
      </c>
      <c r="N45" s="333"/>
      <c r="O45" s="346" t="s">
        <v>12</v>
      </c>
      <c r="P45" s="348" t="s">
        <v>79</v>
      </c>
      <c r="Q45" s="349" t="s">
        <v>78</v>
      </c>
      <c r="R45" s="333"/>
      <c r="S45" s="346" t="s">
        <v>12</v>
      </c>
      <c r="T45" s="348" t="s">
        <v>79</v>
      </c>
    </row>
    <row r="46" spans="1:31" ht="30" customHeight="1">
      <c r="A46" s="347"/>
      <c r="B46" s="347"/>
      <c r="C46" s="145" t="s">
        <v>80</v>
      </c>
      <c r="D46" s="145" t="s">
        <v>81</v>
      </c>
      <c r="E46" s="347"/>
      <c r="F46" s="145" t="s">
        <v>80</v>
      </c>
      <c r="G46" s="145" t="s">
        <v>81</v>
      </c>
      <c r="H46" s="347"/>
      <c r="I46" s="145" t="s">
        <v>80</v>
      </c>
      <c r="J46" s="145" t="s">
        <v>81</v>
      </c>
      <c r="K46" s="347"/>
      <c r="L46" s="347"/>
      <c r="M46" s="145" t="s">
        <v>80</v>
      </c>
      <c r="N46" s="145" t="s">
        <v>81</v>
      </c>
      <c r="O46" s="347"/>
      <c r="P46" s="347"/>
      <c r="Q46" s="145" t="s">
        <v>80</v>
      </c>
      <c r="R46" s="145" t="s">
        <v>81</v>
      </c>
      <c r="S46" s="347"/>
      <c r="T46" s="347"/>
      <c r="V46" s="133"/>
    </row>
    <row r="47" spans="1:31" ht="19.5" customHeight="1">
      <c r="A47" s="45">
        <v>1</v>
      </c>
      <c r="B47" s="13" t="s">
        <v>19</v>
      </c>
      <c r="C47" s="85">
        <v>473</v>
      </c>
      <c r="D47" s="96">
        <v>478</v>
      </c>
      <c r="E47" s="45">
        <f t="shared" ref="E47:E68" si="30">SUM(C47:D47)</f>
        <v>951</v>
      </c>
      <c r="F47" s="146">
        <v>62</v>
      </c>
      <c r="G47" s="147">
        <v>46</v>
      </c>
      <c r="H47" s="45">
        <f t="shared" ref="H47:H68" si="31">SUM(F47:G47)</f>
        <v>108</v>
      </c>
      <c r="I47" s="146">
        <v>62</v>
      </c>
      <c r="J47" s="147">
        <v>46</v>
      </c>
      <c r="K47" s="45">
        <f t="shared" ref="K47:K68" si="32">SUM(I47:J47)</f>
        <v>108</v>
      </c>
      <c r="L47" s="148">
        <f t="shared" ref="L47:L68" si="33">K47/E47%</f>
        <v>11.356466876971609</v>
      </c>
      <c r="M47" s="146">
        <v>62</v>
      </c>
      <c r="N47" s="147">
        <v>45</v>
      </c>
      <c r="O47" s="45">
        <f t="shared" ref="O47:O56" si="34">SUM(M47:N47)</f>
        <v>107</v>
      </c>
      <c r="P47" s="148">
        <f t="shared" ref="P47:P56" si="35">O47/E47%</f>
        <v>11.251314405888539</v>
      </c>
      <c r="Q47" s="146">
        <v>62</v>
      </c>
      <c r="R47" s="147">
        <v>45</v>
      </c>
      <c r="S47" s="45">
        <f t="shared" ref="S47:S56" si="36">R47+Q47</f>
        <v>107</v>
      </c>
      <c r="T47" s="148">
        <f t="shared" ref="T47:T56" si="37">S47/E47%</f>
        <v>11.251314405888539</v>
      </c>
      <c r="U47" s="149"/>
      <c r="V47" s="149">
        <v>2</v>
      </c>
      <c r="W47" s="149">
        <f t="shared" ref="W47:W60" si="38">H47-V47</f>
        <v>106</v>
      </c>
      <c r="X47" s="149"/>
      <c r="Y47" s="149"/>
      <c r="Z47" s="149"/>
      <c r="AA47" s="149"/>
      <c r="AB47" s="149"/>
      <c r="AC47" s="149"/>
      <c r="AD47" s="149"/>
      <c r="AE47" s="149"/>
    </row>
    <row r="48" spans="1:31" ht="19.5" customHeight="1">
      <c r="A48" s="45">
        <v>2</v>
      </c>
      <c r="B48" s="13" t="s">
        <v>20</v>
      </c>
      <c r="C48" s="151">
        <v>434</v>
      </c>
      <c r="D48" s="151">
        <v>415</v>
      </c>
      <c r="E48" s="45">
        <f t="shared" si="30"/>
        <v>849</v>
      </c>
      <c r="F48" s="151">
        <v>81</v>
      </c>
      <c r="G48" s="151">
        <v>73</v>
      </c>
      <c r="H48" s="45">
        <f t="shared" si="31"/>
        <v>154</v>
      </c>
      <c r="I48" s="151">
        <v>81</v>
      </c>
      <c r="J48" s="151">
        <v>73</v>
      </c>
      <c r="K48" s="45">
        <f t="shared" si="32"/>
        <v>154</v>
      </c>
      <c r="L48" s="148">
        <f t="shared" si="33"/>
        <v>18.138987043580684</v>
      </c>
      <c r="M48" s="151">
        <v>81</v>
      </c>
      <c r="N48" s="151">
        <v>73</v>
      </c>
      <c r="O48" s="45">
        <f t="shared" si="34"/>
        <v>154</v>
      </c>
      <c r="P48" s="148">
        <f t="shared" si="35"/>
        <v>18.138987043580684</v>
      </c>
      <c r="Q48" s="151">
        <v>81</v>
      </c>
      <c r="R48" s="151">
        <v>73</v>
      </c>
      <c r="S48" s="45">
        <f t="shared" si="36"/>
        <v>154</v>
      </c>
      <c r="T48" s="148">
        <f t="shared" si="37"/>
        <v>18.138987043580684</v>
      </c>
      <c r="U48" s="149"/>
      <c r="V48" s="149">
        <v>2</v>
      </c>
      <c r="W48" s="149">
        <f t="shared" si="38"/>
        <v>152</v>
      </c>
      <c r="X48" s="149"/>
      <c r="Y48" s="149"/>
      <c r="Z48" s="149"/>
      <c r="AA48" s="149"/>
      <c r="AB48" s="149"/>
      <c r="AC48" s="149"/>
      <c r="AD48" s="149"/>
      <c r="AE48" s="149"/>
    </row>
    <row r="49" spans="1:31" ht="19.5" customHeight="1">
      <c r="A49" s="45">
        <v>3</v>
      </c>
      <c r="B49" s="13" t="s">
        <v>21</v>
      </c>
      <c r="C49" s="45">
        <v>387</v>
      </c>
      <c r="D49" s="45">
        <v>342</v>
      </c>
      <c r="E49" s="45">
        <f t="shared" si="30"/>
        <v>729</v>
      </c>
      <c r="F49" s="45">
        <v>52</v>
      </c>
      <c r="G49" s="45">
        <v>52</v>
      </c>
      <c r="H49" s="45">
        <f t="shared" si="31"/>
        <v>104</v>
      </c>
      <c r="I49" s="45">
        <v>52</v>
      </c>
      <c r="J49" s="45">
        <v>52</v>
      </c>
      <c r="K49" s="45">
        <f t="shared" si="32"/>
        <v>104</v>
      </c>
      <c r="L49" s="148">
        <f t="shared" si="33"/>
        <v>14.266117969821673</v>
      </c>
      <c r="M49" s="45">
        <v>52</v>
      </c>
      <c r="N49" s="45">
        <v>52</v>
      </c>
      <c r="O49" s="45">
        <f t="shared" si="34"/>
        <v>104</v>
      </c>
      <c r="P49" s="148">
        <f t="shared" si="35"/>
        <v>14.266117969821673</v>
      </c>
      <c r="Q49" s="45">
        <v>52</v>
      </c>
      <c r="R49" s="45">
        <v>52</v>
      </c>
      <c r="S49" s="45">
        <f t="shared" si="36"/>
        <v>104</v>
      </c>
      <c r="T49" s="148">
        <f t="shared" si="37"/>
        <v>14.266117969821673</v>
      </c>
      <c r="U49" s="149"/>
      <c r="V49" s="149">
        <v>0</v>
      </c>
      <c r="W49" s="149">
        <f t="shared" si="38"/>
        <v>104</v>
      </c>
      <c r="X49" s="149"/>
      <c r="Y49" s="149"/>
      <c r="Z49" s="149"/>
      <c r="AA49" s="149"/>
      <c r="AB49" s="149"/>
      <c r="AC49" s="149"/>
      <c r="AD49" s="149"/>
      <c r="AE49" s="149"/>
    </row>
    <row r="50" spans="1:31" ht="19.5" customHeight="1">
      <c r="A50" s="45">
        <v>4</v>
      </c>
      <c r="B50" s="13" t="s">
        <v>22</v>
      </c>
      <c r="C50" s="85">
        <v>375</v>
      </c>
      <c r="D50" s="96">
        <v>293</v>
      </c>
      <c r="E50" s="45">
        <f t="shared" si="30"/>
        <v>668</v>
      </c>
      <c r="F50" s="85">
        <v>50</v>
      </c>
      <c r="G50" s="96">
        <v>43</v>
      </c>
      <c r="H50" s="45">
        <f t="shared" si="31"/>
        <v>93</v>
      </c>
      <c r="I50" s="85">
        <v>50</v>
      </c>
      <c r="J50" s="96">
        <v>43</v>
      </c>
      <c r="K50" s="45">
        <f t="shared" si="32"/>
        <v>93</v>
      </c>
      <c r="L50" s="148">
        <f t="shared" si="33"/>
        <v>13.922155688622755</v>
      </c>
      <c r="M50" s="85">
        <v>50</v>
      </c>
      <c r="N50" s="96">
        <v>43</v>
      </c>
      <c r="O50" s="45">
        <f t="shared" si="34"/>
        <v>93</v>
      </c>
      <c r="P50" s="148">
        <f t="shared" si="35"/>
        <v>13.922155688622755</v>
      </c>
      <c r="Q50" s="152">
        <v>50</v>
      </c>
      <c r="R50" s="153">
        <v>43</v>
      </c>
      <c r="S50" s="12">
        <f t="shared" si="36"/>
        <v>93</v>
      </c>
      <c r="T50" s="148">
        <f t="shared" si="37"/>
        <v>13.922155688622755</v>
      </c>
      <c r="U50" s="149"/>
      <c r="V50" s="149">
        <v>3</v>
      </c>
      <c r="W50" s="149">
        <f t="shared" si="38"/>
        <v>90</v>
      </c>
      <c r="X50" s="149"/>
      <c r="Y50" s="149"/>
      <c r="Z50" s="149"/>
      <c r="AA50" s="149"/>
      <c r="AB50" s="149"/>
      <c r="AC50" s="149"/>
      <c r="AD50" s="149"/>
      <c r="AE50" s="149"/>
    </row>
    <row r="51" spans="1:31" ht="19.5" customHeight="1">
      <c r="A51" s="45">
        <v>5</v>
      </c>
      <c r="B51" s="13" t="s">
        <v>23</v>
      </c>
      <c r="C51" s="45">
        <v>422</v>
      </c>
      <c r="D51" s="45">
        <v>429</v>
      </c>
      <c r="E51" s="45">
        <f t="shared" si="30"/>
        <v>851</v>
      </c>
      <c r="F51" s="45">
        <v>64</v>
      </c>
      <c r="G51" s="45">
        <v>67</v>
      </c>
      <c r="H51" s="45">
        <f t="shared" si="31"/>
        <v>131</v>
      </c>
      <c r="I51" s="45">
        <v>64</v>
      </c>
      <c r="J51" s="45">
        <v>67</v>
      </c>
      <c r="K51" s="45">
        <f t="shared" si="32"/>
        <v>131</v>
      </c>
      <c r="L51" s="148">
        <f t="shared" si="33"/>
        <v>15.393654524089307</v>
      </c>
      <c r="M51" s="45">
        <v>64</v>
      </c>
      <c r="N51" s="45">
        <v>67</v>
      </c>
      <c r="O51" s="45">
        <f t="shared" si="34"/>
        <v>131</v>
      </c>
      <c r="P51" s="148">
        <f t="shared" si="35"/>
        <v>15.393654524089307</v>
      </c>
      <c r="Q51" s="12">
        <v>64</v>
      </c>
      <c r="R51" s="12">
        <v>67</v>
      </c>
      <c r="S51" s="12">
        <f t="shared" si="36"/>
        <v>131</v>
      </c>
      <c r="T51" s="148">
        <f t="shared" si="37"/>
        <v>15.393654524089307</v>
      </c>
      <c r="U51" s="149"/>
      <c r="V51" s="149">
        <v>1</v>
      </c>
      <c r="W51" s="149">
        <f t="shared" si="38"/>
        <v>130</v>
      </c>
      <c r="X51" s="149"/>
      <c r="Y51" s="149"/>
      <c r="Z51" s="149"/>
      <c r="AA51" s="149"/>
      <c r="AB51" s="149"/>
      <c r="AC51" s="149"/>
      <c r="AD51" s="149"/>
      <c r="AE51" s="149"/>
    </row>
    <row r="52" spans="1:31" ht="19.5" customHeight="1">
      <c r="A52" s="45">
        <v>6</v>
      </c>
      <c r="B52" s="13" t="s">
        <v>24</v>
      </c>
      <c r="C52" s="45">
        <v>418</v>
      </c>
      <c r="D52" s="45">
        <v>367</v>
      </c>
      <c r="E52" s="45">
        <f t="shared" si="30"/>
        <v>785</v>
      </c>
      <c r="F52" s="45">
        <v>61</v>
      </c>
      <c r="G52" s="45">
        <v>63</v>
      </c>
      <c r="H52" s="45">
        <f t="shared" si="31"/>
        <v>124</v>
      </c>
      <c r="I52" s="45">
        <v>61</v>
      </c>
      <c r="J52" s="45">
        <v>63</v>
      </c>
      <c r="K52" s="45">
        <f t="shared" si="32"/>
        <v>124</v>
      </c>
      <c r="L52" s="148">
        <f t="shared" si="33"/>
        <v>15.796178343949045</v>
      </c>
      <c r="M52" s="45">
        <v>61</v>
      </c>
      <c r="N52" s="45">
        <v>62</v>
      </c>
      <c r="O52" s="45">
        <f t="shared" si="34"/>
        <v>123</v>
      </c>
      <c r="P52" s="148">
        <f t="shared" si="35"/>
        <v>15.668789808917198</v>
      </c>
      <c r="Q52" s="12">
        <v>61</v>
      </c>
      <c r="R52" s="12">
        <v>62</v>
      </c>
      <c r="S52" s="12">
        <f t="shared" si="36"/>
        <v>123</v>
      </c>
      <c r="T52" s="148">
        <f t="shared" si="37"/>
        <v>15.668789808917198</v>
      </c>
      <c r="U52" s="149"/>
      <c r="V52" s="149">
        <v>2</v>
      </c>
      <c r="W52" s="149">
        <f t="shared" si="38"/>
        <v>122</v>
      </c>
      <c r="X52" s="149"/>
      <c r="Y52" s="149"/>
      <c r="Z52" s="149"/>
      <c r="AA52" s="149"/>
      <c r="AB52" s="149"/>
      <c r="AC52" s="149"/>
      <c r="AD52" s="149"/>
      <c r="AE52" s="149"/>
    </row>
    <row r="53" spans="1:31" ht="19.5" customHeight="1">
      <c r="A53" s="45">
        <v>7</v>
      </c>
      <c r="B53" s="13" t="s">
        <v>25</v>
      </c>
      <c r="C53" s="110">
        <v>293</v>
      </c>
      <c r="D53" s="111">
        <v>325</v>
      </c>
      <c r="E53" s="45">
        <f t="shared" si="30"/>
        <v>618</v>
      </c>
      <c r="F53" s="110">
        <v>55</v>
      </c>
      <c r="G53" s="111">
        <v>52</v>
      </c>
      <c r="H53" s="45">
        <f t="shared" si="31"/>
        <v>107</v>
      </c>
      <c r="I53" s="110">
        <v>55</v>
      </c>
      <c r="J53" s="111">
        <v>52</v>
      </c>
      <c r="K53" s="45">
        <f t="shared" si="32"/>
        <v>107</v>
      </c>
      <c r="L53" s="148">
        <f t="shared" si="33"/>
        <v>17.313915857605178</v>
      </c>
      <c r="M53" s="110">
        <v>55</v>
      </c>
      <c r="N53" s="111">
        <v>51</v>
      </c>
      <c r="O53" s="45">
        <f t="shared" si="34"/>
        <v>106</v>
      </c>
      <c r="P53" s="148">
        <f t="shared" si="35"/>
        <v>17.15210355987055</v>
      </c>
      <c r="Q53" s="154">
        <v>55</v>
      </c>
      <c r="R53" s="155">
        <v>51</v>
      </c>
      <c r="S53" s="12">
        <f t="shared" si="36"/>
        <v>106</v>
      </c>
      <c r="T53" s="148">
        <f t="shared" si="37"/>
        <v>17.15210355987055</v>
      </c>
      <c r="U53" s="149"/>
      <c r="V53" s="149">
        <v>6</v>
      </c>
      <c r="W53" s="149">
        <f t="shared" si="38"/>
        <v>101</v>
      </c>
      <c r="X53" s="149"/>
      <c r="Y53" s="149"/>
      <c r="Z53" s="149"/>
      <c r="AA53" s="149"/>
      <c r="AB53" s="149"/>
      <c r="AC53" s="149"/>
      <c r="AD53" s="149"/>
      <c r="AE53" s="149"/>
    </row>
    <row r="54" spans="1:31" ht="19.5" customHeight="1">
      <c r="A54" s="45">
        <v>8</v>
      </c>
      <c r="B54" s="13" t="s">
        <v>26</v>
      </c>
      <c r="C54" s="146">
        <v>290</v>
      </c>
      <c r="D54" s="147">
        <v>267</v>
      </c>
      <c r="E54" s="147">
        <f t="shared" si="30"/>
        <v>557</v>
      </c>
      <c r="F54" s="189">
        <v>32</v>
      </c>
      <c r="G54" s="189">
        <v>30</v>
      </c>
      <c r="H54" s="147">
        <f t="shared" si="31"/>
        <v>62</v>
      </c>
      <c r="I54" s="147">
        <v>34</v>
      </c>
      <c r="J54" s="147">
        <v>30</v>
      </c>
      <c r="K54" s="147">
        <f t="shared" si="32"/>
        <v>64</v>
      </c>
      <c r="L54" s="190">
        <f t="shared" si="33"/>
        <v>11.490125673249551</v>
      </c>
      <c r="M54" s="147">
        <v>34</v>
      </c>
      <c r="N54" s="147">
        <v>30</v>
      </c>
      <c r="O54" s="147">
        <f t="shared" si="34"/>
        <v>64</v>
      </c>
      <c r="P54" s="190">
        <f t="shared" si="35"/>
        <v>11.490125673249551</v>
      </c>
      <c r="Q54" s="191">
        <v>34</v>
      </c>
      <c r="R54" s="191">
        <v>30</v>
      </c>
      <c r="S54" s="191">
        <f t="shared" si="36"/>
        <v>64</v>
      </c>
      <c r="T54" s="190">
        <f t="shared" si="37"/>
        <v>11.490125673249551</v>
      </c>
      <c r="U54" s="149"/>
      <c r="V54" s="149">
        <v>3</v>
      </c>
      <c r="W54" s="149">
        <f t="shared" si="38"/>
        <v>59</v>
      </c>
      <c r="X54" s="149"/>
      <c r="Y54" s="149"/>
      <c r="Z54" s="149"/>
      <c r="AA54" s="149"/>
      <c r="AB54" s="149"/>
      <c r="AC54" s="149"/>
      <c r="AD54" s="149"/>
      <c r="AE54" s="149"/>
    </row>
    <row r="55" spans="1:31" ht="19.5" customHeight="1">
      <c r="A55" s="45">
        <v>9</v>
      </c>
      <c r="B55" s="13" t="s">
        <v>27</v>
      </c>
      <c r="C55" s="160">
        <v>429</v>
      </c>
      <c r="D55" s="161">
        <v>408</v>
      </c>
      <c r="E55" s="45">
        <f t="shared" si="30"/>
        <v>837</v>
      </c>
      <c r="F55" s="45">
        <v>73</v>
      </c>
      <c r="G55" s="45">
        <v>72</v>
      </c>
      <c r="H55" s="45">
        <f t="shared" si="31"/>
        <v>145</v>
      </c>
      <c r="I55" s="45">
        <v>73</v>
      </c>
      <c r="J55" s="45">
        <v>72</v>
      </c>
      <c r="K55" s="45">
        <f t="shared" si="32"/>
        <v>145</v>
      </c>
      <c r="L55" s="148">
        <f t="shared" si="33"/>
        <v>17.323775388291519</v>
      </c>
      <c r="M55" s="45">
        <v>72</v>
      </c>
      <c r="N55" s="45">
        <v>73</v>
      </c>
      <c r="O55" s="45">
        <f t="shared" si="34"/>
        <v>145</v>
      </c>
      <c r="P55" s="148">
        <f t="shared" si="35"/>
        <v>17.323775388291519</v>
      </c>
      <c r="Q55" s="45">
        <v>72</v>
      </c>
      <c r="R55" s="45">
        <v>73</v>
      </c>
      <c r="S55" s="45">
        <f t="shared" si="36"/>
        <v>145</v>
      </c>
      <c r="T55" s="148">
        <f t="shared" si="37"/>
        <v>17.323775388291519</v>
      </c>
      <c r="U55" s="149"/>
      <c r="V55" s="149">
        <v>8</v>
      </c>
      <c r="W55" s="149">
        <f t="shared" si="38"/>
        <v>137</v>
      </c>
      <c r="X55" s="149"/>
      <c r="Y55" s="149"/>
      <c r="Z55" s="149"/>
      <c r="AA55" s="149"/>
      <c r="AB55" s="149"/>
      <c r="AC55" s="149"/>
      <c r="AD55" s="149"/>
      <c r="AE55" s="149"/>
    </row>
    <row r="56" spans="1:31" ht="19.5" customHeight="1">
      <c r="A56" s="192">
        <v>10</v>
      </c>
      <c r="B56" s="193" t="s">
        <v>28</v>
      </c>
      <c r="C56" s="194">
        <v>512</v>
      </c>
      <c r="D56" s="195">
        <v>524</v>
      </c>
      <c r="E56" s="192">
        <f t="shared" si="30"/>
        <v>1036</v>
      </c>
      <c r="F56" s="42">
        <v>65</v>
      </c>
      <c r="G56" s="72">
        <v>96</v>
      </c>
      <c r="H56" s="192">
        <f t="shared" si="31"/>
        <v>161</v>
      </c>
      <c r="I56" s="42">
        <v>64</v>
      </c>
      <c r="J56" s="72">
        <v>96</v>
      </c>
      <c r="K56" s="192">
        <f t="shared" si="32"/>
        <v>160</v>
      </c>
      <c r="L56" s="196">
        <f t="shared" si="33"/>
        <v>15.444015444015445</v>
      </c>
      <c r="M56" s="42">
        <v>63</v>
      </c>
      <c r="N56" s="72">
        <v>96</v>
      </c>
      <c r="O56" s="192">
        <f t="shared" si="34"/>
        <v>159</v>
      </c>
      <c r="P56" s="196">
        <f t="shared" si="35"/>
        <v>15.347490347490348</v>
      </c>
      <c r="Q56" s="197">
        <v>63</v>
      </c>
      <c r="R56" s="198">
        <v>96</v>
      </c>
      <c r="S56" s="199">
        <f t="shared" si="36"/>
        <v>159</v>
      </c>
      <c r="T56" s="196">
        <f t="shared" si="37"/>
        <v>15.347490347490348</v>
      </c>
      <c r="U56" s="149"/>
      <c r="V56" s="149">
        <v>3</v>
      </c>
      <c r="W56" s="149">
        <f t="shared" si="38"/>
        <v>158</v>
      </c>
      <c r="X56" s="149"/>
      <c r="Y56" s="149"/>
      <c r="Z56" s="149"/>
      <c r="AA56" s="149"/>
      <c r="AB56" s="149"/>
      <c r="AC56" s="149"/>
      <c r="AD56" s="149"/>
      <c r="AE56" s="149"/>
    </row>
    <row r="57" spans="1:31" ht="19.5" customHeight="1">
      <c r="A57" s="45">
        <v>11</v>
      </c>
      <c r="B57" s="13" t="s">
        <v>29</v>
      </c>
      <c r="C57" s="45">
        <v>488</v>
      </c>
      <c r="D57" s="45">
        <v>481</v>
      </c>
      <c r="E57" s="45">
        <f t="shared" si="30"/>
        <v>969</v>
      </c>
      <c r="F57" s="45">
        <v>83</v>
      </c>
      <c r="G57" s="45">
        <v>74</v>
      </c>
      <c r="H57" s="45">
        <f t="shared" si="31"/>
        <v>157</v>
      </c>
      <c r="I57" s="45">
        <v>83</v>
      </c>
      <c r="J57" s="45">
        <v>74</v>
      </c>
      <c r="K57" s="45">
        <f t="shared" si="32"/>
        <v>157</v>
      </c>
      <c r="L57" s="148">
        <f t="shared" si="33"/>
        <v>16.202270381836946</v>
      </c>
      <c r="M57" s="45">
        <v>83</v>
      </c>
      <c r="N57" s="160">
        <v>74</v>
      </c>
      <c r="O57" s="96">
        <v>298</v>
      </c>
      <c r="P57" s="187">
        <v>615</v>
      </c>
      <c r="Q57" s="96">
        <v>83</v>
      </c>
      <c r="R57" s="96">
        <v>74</v>
      </c>
      <c r="S57" s="96">
        <v>123</v>
      </c>
      <c r="T57" s="187">
        <v>59</v>
      </c>
      <c r="U57" s="96"/>
      <c r="V57" s="96">
        <v>5</v>
      </c>
      <c r="W57" s="149">
        <f t="shared" si="38"/>
        <v>152</v>
      </c>
      <c r="X57" s="96">
        <v>59</v>
      </c>
      <c r="Y57" s="96">
        <v>64</v>
      </c>
      <c r="Z57" s="96">
        <v>123</v>
      </c>
      <c r="AA57" s="96">
        <v>20</v>
      </c>
      <c r="AB57" s="96">
        <v>59</v>
      </c>
      <c r="AC57" s="96">
        <v>64</v>
      </c>
      <c r="AD57" s="96">
        <v>123</v>
      </c>
      <c r="AE57" s="96">
        <v>20</v>
      </c>
    </row>
    <row r="58" spans="1:31" ht="19.5" customHeight="1">
      <c r="A58" s="45">
        <v>12</v>
      </c>
      <c r="B58" s="13" t="s">
        <v>30</v>
      </c>
      <c r="C58" s="160">
        <v>393</v>
      </c>
      <c r="D58" s="161">
        <v>395</v>
      </c>
      <c r="E58" s="45">
        <f t="shared" si="30"/>
        <v>788</v>
      </c>
      <c r="F58" s="171">
        <v>63</v>
      </c>
      <c r="G58" s="172">
        <v>48</v>
      </c>
      <c r="H58" s="45">
        <f t="shared" si="31"/>
        <v>111</v>
      </c>
      <c r="I58" s="171">
        <v>63</v>
      </c>
      <c r="J58" s="172">
        <v>48</v>
      </c>
      <c r="K58" s="45">
        <f t="shared" si="32"/>
        <v>111</v>
      </c>
      <c r="L58" s="148">
        <f t="shared" si="33"/>
        <v>14.086294416243655</v>
      </c>
      <c r="M58" s="171">
        <v>63</v>
      </c>
      <c r="N58" s="172">
        <v>48</v>
      </c>
      <c r="O58" s="45">
        <f t="shared" ref="O58:O63" si="39">SUM(M58:N58)</f>
        <v>111</v>
      </c>
      <c r="P58" s="148">
        <f t="shared" ref="P58:P63" si="40">O58/E58%</f>
        <v>14.086294416243655</v>
      </c>
      <c r="Q58" s="12">
        <v>63</v>
      </c>
      <c r="R58" s="12">
        <v>48</v>
      </c>
      <c r="S58" s="12">
        <f t="shared" ref="S58:S63" si="41">R58+Q58</f>
        <v>111</v>
      </c>
      <c r="T58" s="148">
        <f t="shared" ref="T58:T63" si="42">S58/E58%</f>
        <v>14.086294416243655</v>
      </c>
      <c r="U58" s="149"/>
      <c r="V58" s="149">
        <v>5</v>
      </c>
      <c r="W58" s="149">
        <f t="shared" si="38"/>
        <v>106</v>
      </c>
      <c r="X58" s="149"/>
      <c r="Y58" s="149"/>
      <c r="Z58" s="149"/>
      <c r="AA58" s="149"/>
      <c r="AB58" s="149"/>
      <c r="AC58" s="149"/>
      <c r="AD58" s="149"/>
      <c r="AE58" s="149"/>
    </row>
    <row r="59" spans="1:31" ht="19.5" customHeight="1">
      <c r="A59" s="45">
        <v>13</v>
      </c>
      <c r="B59" s="13" t="s">
        <v>31</v>
      </c>
      <c r="C59" s="45">
        <v>317</v>
      </c>
      <c r="D59" s="45">
        <v>278</v>
      </c>
      <c r="E59" s="45">
        <f t="shared" si="30"/>
        <v>595</v>
      </c>
      <c r="F59" s="45">
        <v>43</v>
      </c>
      <c r="G59" s="45">
        <v>46</v>
      </c>
      <c r="H59" s="45">
        <f t="shared" si="31"/>
        <v>89</v>
      </c>
      <c r="I59" s="45">
        <v>43</v>
      </c>
      <c r="J59" s="45">
        <v>46</v>
      </c>
      <c r="K59" s="45">
        <f t="shared" si="32"/>
        <v>89</v>
      </c>
      <c r="L59" s="148">
        <f t="shared" si="33"/>
        <v>14.957983193277311</v>
      </c>
      <c r="M59" s="45">
        <v>43</v>
      </c>
      <c r="N59" s="45">
        <v>46</v>
      </c>
      <c r="O59" s="45">
        <f t="shared" si="39"/>
        <v>89</v>
      </c>
      <c r="P59" s="148">
        <f t="shared" si="40"/>
        <v>14.957983193277311</v>
      </c>
      <c r="Q59" s="12">
        <v>43</v>
      </c>
      <c r="R59" s="12">
        <v>46</v>
      </c>
      <c r="S59" s="12">
        <f t="shared" si="41"/>
        <v>89</v>
      </c>
      <c r="T59" s="148">
        <f t="shared" si="42"/>
        <v>14.957983193277311</v>
      </c>
      <c r="U59" s="149"/>
      <c r="V59" s="149">
        <v>4</v>
      </c>
      <c r="W59" s="149">
        <f t="shared" si="38"/>
        <v>85</v>
      </c>
      <c r="X59" s="149"/>
      <c r="Y59" s="149"/>
      <c r="Z59" s="149"/>
      <c r="AA59" s="149"/>
      <c r="AB59" s="149"/>
      <c r="AC59" s="149"/>
      <c r="AD59" s="149"/>
      <c r="AE59" s="149"/>
    </row>
    <row r="60" spans="1:31" ht="19.5" customHeight="1">
      <c r="A60" s="45">
        <v>14</v>
      </c>
      <c r="B60" s="13" t="s">
        <v>32</v>
      </c>
      <c r="C60" s="45">
        <v>249</v>
      </c>
      <c r="D60" s="45">
        <v>234</v>
      </c>
      <c r="E60" s="45">
        <f t="shared" si="30"/>
        <v>483</v>
      </c>
      <c r="F60" s="45">
        <v>47</v>
      </c>
      <c r="G60" s="45">
        <v>48</v>
      </c>
      <c r="H60" s="45">
        <f t="shared" si="31"/>
        <v>95</v>
      </c>
      <c r="I60" s="45">
        <v>47</v>
      </c>
      <c r="J60" s="45">
        <v>48</v>
      </c>
      <c r="K60" s="45">
        <f t="shared" si="32"/>
        <v>95</v>
      </c>
      <c r="L60" s="148">
        <f t="shared" si="33"/>
        <v>19.668737060041408</v>
      </c>
      <c r="M60" s="45">
        <v>47</v>
      </c>
      <c r="N60" s="45">
        <v>48</v>
      </c>
      <c r="O60" s="45">
        <f t="shared" si="39"/>
        <v>95</v>
      </c>
      <c r="P60" s="148">
        <f t="shared" si="40"/>
        <v>19.668737060041408</v>
      </c>
      <c r="Q60" s="45">
        <v>47</v>
      </c>
      <c r="R60" s="45">
        <v>48</v>
      </c>
      <c r="S60" s="45">
        <f t="shared" si="41"/>
        <v>95</v>
      </c>
      <c r="T60" s="148">
        <f t="shared" si="42"/>
        <v>19.668737060041408</v>
      </c>
      <c r="U60" s="149"/>
      <c r="V60" s="149">
        <v>6</v>
      </c>
      <c r="W60" s="149">
        <f t="shared" si="38"/>
        <v>89</v>
      </c>
      <c r="X60" s="149"/>
      <c r="Y60" s="149"/>
      <c r="Z60" s="149"/>
      <c r="AA60" s="149"/>
      <c r="AB60" s="149"/>
      <c r="AC60" s="149"/>
      <c r="AD60" s="149"/>
      <c r="AE60" s="149"/>
    </row>
    <row r="61" spans="1:31" ht="19.5" customHeight="1">
      <c r="A61" s="45">
        <v>15</v>
      </c>
      <c r="B61" s="13" t="s">
        <v>33</v>
      </c>
      <c r="C61" s="45">
        <v>285</v>
      </c>
      <c r="D61" s="45">
        <v>282</v>
      </c>
      <c r="E61" s="45">
        <f t="shared" si="30"/>
        <v>567</v>
      </c>
      <c r="F61" s="45">
        <v>54</v>
      </c>
      <c r="G61" s="45">
        <v>39</v>
      </c>
      <c r="H61" s="45">
        <f t="shared" si="31"/>
        <v>93</v>
      </c>
      <c r="I61" s="45">
        <v>54</v>
      </c>
      <c r="J61" s="45">
        <v>39</v>
      </c>
      <c r="K61" s="45">
        <f t="shared" si="32"/>
        <v>93</v>
      </c>
      <c r="L61" s="148">
        <f t="shared" si="33"/>
        <v>16.402116402116402</v>
      </c>
      <c r="M61" s="45">
        <v>54</v>
      </c>
      <c r="N61" s="45">
        <v>39</v>
      </c>
      <c r="O61" s="45">
        <f t="shared" si="39"/>
        <v>93</v>
      </c>
      <c r="P61" s="148">
        <f t="shared" si="40"/>
        <v>16.402116402116402</v>
      </c>
      <c r="Q61" s="12">
        <v>54</v>
      </c>
      <c r="R61" s="12">
        <v>39</v>
      </c>
      <c r="S61" s="12">
        <f t="shared" si="41"/>
        <v>93</v>
      </c>
      <c r="T61" s="148">
        <f t="shared" si="42"/>
        <v>16.402116402116402</v>
      </c>
      <c r="U61" s="149"/>
      <c r="V61" s="149">
        <v>0</v>
      </c>
      <c r="W61" s="149">
        <v>93</v>
      </c>
      <c r="X61" s="149"/>
      <c r="Y61" s="149"/>
      <c r="Z61" s="149"/>
      <c r="AA61" s="149"/>
      <c r="AB61" s="149"/>
      <c r="AC61" s="149"/>
      <c r="AD61" s="149"/>
      <c r="AE61" s="149"/>
    </row>
    <row r="62" spans="1:31" ht="19.5" customHeight="1">
      <c r="A62" s="45">
        <v>16</v>
      </c>
      <c r="B62" s="13" t="s">
        <v>34</v>
      </c>
      <c r="C62" s="45">
        <v>311</v>
      </c>
      <c r="D62" s="45">
        <v>322</v>
      </c>
      <c r="E62" s="45">
        <f t="shared" si="30"/>
        <v>633</v>
      </c>
      <c r="F62" s="45">
        <v>54</v>
      </c>
      <c r="G62" s="45">
        <v>58</v>
      </c>
      <c r="H62" s="45">
        <f t="shared" si="31"/>
        <v>112</v>
      </c>
      <c r="I62" s="45">
        <v>53</v>
      </c>
      <c r="J62" s="45">
        <v>58</v>
      </c>
      <c r="K62" s="45">
        <f t="shared" si="32"/>
        <v>111</v>
      </c>
      <c r="L62" s="148">
        <f t="shared" si="33"/>
        <v>17.535545023696681</v>
      </c>
      <c r="M62" s="45">
        <v>53</v>
      </c>
      <c r="N62" s="45">
        <v>58</v>
      </c>
      <c r="O62" s="45">
        <f t="shared" si="39"/>
        <v>111</v>
      </c>
      <c r="P62" s="148">
        <f t="shared" si="40"/>
        <v>17.535545023696681</v>
      </c>
      <c r="Q62" s="12">
        <v>53</v>
      </c>
      <c r="R62" s="12">
        <v>58</v>
      </c>
      <c r="S62" s="12">
        <f t="shared" si="41"/>
        <v>111</v>
      </c>
      <c r="T62" s="148">
        <f t="shared" si="42"/>
        <v>17.535545023696681</v>
      </c>
      <c r="U62" s="149"/>
      <c r="V62" s="149">
        <v>2</v>
      </c>
      <c r="W62" s="149">
        <f t="shared" ref="W62:W73" si="43">H62-V62</f>
        <v>110</v>
      </c>
      <c r="X62" s="149"/>
      <c r="Y62" s="149"/>
      <c r="Z62" s="149"/>
      <c r="AA62" s="149"/>
      <c r="AB62" s="149"/>
      <c r="AC62" s="149"/>
      <c r="AD62" s="149"/>
      <c r="AE62" s="149"/>
    </row>
    <row r="63" spans="1:31" ht="19.5" customHeight="1">
      <c r="A63" s="45">
        <v>17</v>
      </c>
      <c r="B63" s="13" t="s">
        <v>35</v>
      </c>
      <c r="C63" s="151">
        <v>343</v>
      </c>
      <c r="D63" s="151">
        <v>283</v>
      </c>
      <c r="E63" s="45">
        <f t="shared" si="30"/>
        <v>626</v>
      </c>
      <c r="F63" s="151">
        <v>49</v>
      </c>
      <c r="G63" s="151">
        <v>39</v>
      </c>
      <c r="H63" s="45">
        <f t="shared" si="31"/>
        <v>88</v>
      </c>
      <c r="I63" s="151">
        <v>49</v>
      </c>
      <c r="J63" s="151">
        <v>39</v>
      </c>
      <c r="K63" s="45">
        <f t="shared" si="32"/>
        <v>88</v>
      </c>
      <c r="L63" s="148">
        <f t="shared" si="33"/>
        <v>14.057507987220447</v>
      </c>
      <c r="M63" s="151">
        <v>49</v>
      </c>
      <c r="N63" s="151">
        <v>39</v>
      </c>
      <c r="O63" s="45">
        <f t="shared" si="39"/>
        <v>88</v>
      </c>
      <c r="P63" s="148">
        <f t="shared" si="40"/>
        <v>14.057507987220447</v>
      </c>
      <c r="Q63" s="151">
        <v>49</v>
      </c>
      <c r="R63" s="151">
        <v>39</v>
      </c>
      <c r="S63" s="45">
        <f t="shared" si="41"/>
        <v>88</v>
      </c>
      <c r="T63" s="148">
        <f t="shared" si="42"/>
        <v>14.057507987220447</v>
      </c>
      <c r="U63" s="149"/>
      <c r="V63" s="149">
        <v>2</v>
      </c>
      <c r="W63" s="149">
        <f t="shared" si="43"/>
        <v>86</v>
      </c>
      <c r="X63" s="149"/>
      <c r="Y63" s="149"/>
      <c r="Z63" s="149"/>
      <c r="AA63" s="149"/>
      <c r="AB63" s="149"/>
      <c r="AC63" s="149"/>
      <c r="AD63" s="149"/>
      <c r="AE63" s="149"/>
    </row>
    <row r="64" spans="1:31" ht="19.5" customHeight="1">
      <c r="A64" s="45">
        <v>18</v>
      </c>
      <c r="B64" s="13" t="s">
        <v>36</v>
      </c>
      <c r="C64" s="179">
        <v>379</v>
      </c>
      <c r="D64" s="180">
        <v>394</v>
      </c>
      <c r="E64" s="45">
        <f t="shared" si="30"/>
        <v>773</v>
      </c>
      <c r="F64" s="200">
        <v>103</v>
      </c>
      <c r="G64" s="181">
        <v>72</v>
      </c>
      <c r="H64" s="45">
        <f t="shared" si="31"/>
        <v>175</v>
      </c>
      <c r="I64" s="200">
        <v>103</v>
      </c>
      <c r="J64" s="181">
        <v>72</v>
      </c>
      <c r="K64" s="45">
        <f t="shared" si="32"/>
        <v>175</v>
      </c>
      <c r="L64" s="148">
        <f t="shared" si="33"/>
        <v>22.639068564036222</v>
      </c>
      <c r="M64" s="200">
        <v>102</v>
      </c>
      <c r="N64" s="181">
        <v>72</v>
      </c>
      <c r="O64" s="181">
        <v>174</v>
      </c>
      <c r="P64" s="117">
        <v>22.51</v>
      </c>
      <c r="Q64" s="181">
        <v>102</v>
      </c>
      <c r="R64" s="181">
        <v>72</v>
      </c>
      <c r="S64" s="181">
        <v>174</v>
      </c>
      <c r="T64" s="117">
        <v>22.51</v>
      </c>
      <c r="U64" s="149"/>
      <c r="V64" s="149">
        <v>5</v>
      </c>
      <c r="W64" s="149">
        <f t="shared" si="43"/>
        <v>170</v>
      </c>
      <c r="X64" s="149"/>
      <c r="Y64" s="149"/>
      <c r="Z64" s="149"/>
      <c r="AA64" s="149"/>
      <c r="AB64" s="149"/>
      <c r="AC64" s="149"/>
      <c r="AD64" s="149"/>
      <c r="AE64" s="149"/>
    </row>
    <row r="65" spans="1:31" ht="19.5" customHeight="1">
      <c r="A65" s="77">
        <v>19</v>
      </c>
      <c r="B65" s="74" t="s">
        <v>37</v>
      </c>
      <c r="C65" s="182">
        <v>270</v>
      </c>
      <c r="D65" s="182">
        <v>256</v>
      </c>
      <c r="E65" s="77">
        <f t="shared" si="30"/>
        <v>526</v>
      </c>
      <c r="F65" s="182">
        <v>50</v>
      </c>
      <c r="G65" s="182">
        <v>35</v>
      </c>
      <c r="H65" s="77">
        <f t="shared" si="31"/>
        <v>85</v>
      </c>
      <c r="I65" s="182">
        <v>50</v>
      </c>
      <c r="J65" s="182">
        <v>35</v>
      </c>
      <c r="K65" s="77">
        <f t="shared" si="32"/>
        <v>85</v>
      </c>
      <c r="L65" s="183">
        <f t="shared" si="33"/>
        <v>16.159695817490494</v>
      </c>
      <c r="M65" s="182">
        <v>50</v>
      </c>
      <c r="N65" s="182">
        <v>35</v>
      </c>
      <c r="O65" s="77">
        <f t="shared" ref="O65:O68" si="44">SUM(M65:N65)</f>
        <v>85</v>
      </c>
      <c r="P65" s="183">
        <f t="shared" ref="P65:P68" si="45">O65/E65%</f>
        <v>16.159695817490494</v>
      </c>
      <c r="Q65" s="182">
        <v>50</v>
      </c>
      <c r="R65" s="182">
        <v>35</v>
      </c>
      <c r="S65" s="77">
        <f t="shared" ref="S65:S68" si="46">R65+Q65</f>
        <v>85</v>
      </c>
      <c r="T65" s="183">
        <f t="shared" ref="T65:T68" si="47">S65/E65%</f>
        <v>16.159695817490494</v>
      </c>
      <c r="U65" s="184"/>
      <c r="V65" s="184">
        <v>3</v>
      </c>
      <c r="W65" s="149">
        <f t="shared" si="43"/>
        <v>82</v>
      </c>
      <c r="X65" s="184"/>
      <c r="Y65" s="184"/>
      <c r="Z65" s="184"/>
      <c r="AA65" s="184"/>
      <c r="AB65" s="184"/>
      <c r="AC65" s="184"/>
      <c r="AD65" s="184"/>
      <c r="AE65" s="184"/>
    </row>
    <row r="66" spans="1:31" ht="19.5" customHeight="1">
      <c r="A66" s="45">
        <v>20</v>
      </c>
      <c r="B66" s="13" t="s">
        <v>38</v>
      </c>
      <c r="C66" s="45">
        <v>242</v>
      </c>
      <c r="D66" s="45">
        <v>207</v>
      </c>
      <c r="E66" s="45">
        <f t="shared" si="30"/>
        <v>449</v>
      </c>
      <c r="F66" s="45">
        <v>36</v>
      </c>
      <c r="G66" s="45">
        <v>35</v>
      </c>
      <c r="H66" s="45">
        <f t="shared" si="31"/>
        <v>71</v>
      </c>
      <c r="I66" s="45">
        <v>36</v>
      </c>
      <c r="J66" s="45">
        <v>35</v>
      </c>
      <c r="K66" s="45">
        <f t="shared" si="32"/>
        <v>71</v>
      </c>
      <c r="L66" s="148">
        <f t="shared" si="33"/>
        <v>15.812917594654788</v>
      </c>
      <c r="M66" s="45">
        <v>36</v>
      </c>
      <c r="N66" s="45">
        <v>35</v>
      </c>
      <c r="O66" s="45">
        <f t="shared" si="44"/>
        <v>71</v>
      </c>
      <c r="P66" s="148">
        <f t="shared" si="45"/>
        <v>15.812917594654788</v>
      </c>
      <c r="Q66" s="12">
        <v>36</v>
      </c>
      <c r="R66" s="12">
        <v>35</v>
      </c>
      <c r="S66" s="12">
        <f t="shared" si="46"/>
        <v>71</v>
      </c>
      <c r="T66" s="148">
        <f t="shared" si="47"/>
        <v>15.812917594654788</v>
      </c>
      <c r="U66" s="149"/>
      <c r="V66" s="149">
        <v>5</v>
      </c>
      <c r="W66" s="149">
        <f t="shared" si="43"/>
        <v>66</v>
      </c>
      <c r="X66" s="149"/>
      <c r="Y66" s="149"/>
      <c r="Z66" s="149"/>
      <c r="AA66" s="149"/>
      <c r="AB66" s="149"/>
      <c r="AC66" s="149"/>
      <c r="AD66" s="149"/>
      <c r="AE66" s="149"/>
    </row>
    <row r="67" spans="1:31" ht="19.5" customHeight="1">
      <c r="A67" s="45">
        <v>21</v>
      </c>
      <c r="B67" s="13" t="s">
        <v>39</v>
      </c>
      <c r="C67" s="12">
        <v>176</v>
      </c>
      <c r="D67" s="12">
        <v>135</v>
      </c>
      <c r="E67" s="12">
        <f t="shared" si="30"/>
        <v>311</v>
      </c>
      <c r="F67" s="12">
        <v>27</v>
      </c>
      <c r="G67" s="12">
        <v>18</v>
      </c>
      <c r="H67" s="12">
        <f t="shared" si="31"/>
        <v>45</v>
      </c>
      <c r="I67" s="12">
        <v>27</v>
      </c>
      <c r="J67" s="12">
        <v>18</v>
      </c>
      <c r="K67" s="12">
        <f t="shared" si="32"/>
        <v>45</v>
      </c>
      <c r="L67" s="148">
        <f t="shared" si="33"/>
        <v>14.469453376205788</v>
      </c>
      <c r="M67" s="12">
        <v>27</v>
      </c>
      <c r="N67" s="12">
        <v>18</v>
      </c>
      <c r="O67" s="12">
        <f t="shared" si="44"/>
        <v>45</v>
      </c>
      <c r="P67" s="148">
        <f t="shared" si="45"/>
        <v>14.469453376205788</v>
      </c>
      <c r="Q67" s="12">
        <v>27</v>
      </c>
      <c r="R67" s="12">
        <v>18</v>
      </c>
      <c r="S67" s="12">
        <f t="shared" si="46"/>
        <v>45</v>
      </c>
      <c r="T67" s="148">
        <f t="shared" si="47"/>
        <v>14.469453376205788</v>
      </c>
      <c r="U67" s="149"/>
      <c r="V67" s="149">
        <v>3</v>
      </c>
      <c r="W67" s="201">
        <f t="shared" si="43"/>
        <v>42</v>
      </c>
      <c r="X67" s="149"/>
      <c r="Y67" s="149"/>
      <c r="Z67" s="149"/>
      <c r="AA67" s="149"/>
      <c r="AB67" s="149"/>
      <c r="AC67" s="149"/>
      <c r="AD67" s="149"/>
      <c r="AE67" s="149"/>
    </row>
    <row r="68" spans="1:31" ht="19.5" customHeight="1">
      <c r="A68" s="45">
        <v>22</v>
      </c>
      <c r="B68" s="13" t="s">
        <v>40</v>
      </c>
      <c r="C68" s="45">
        <v>270</v>
      </c>
      <c r="D68" s="45">
        <v>208</v>
      </c>
      <c r="E68" s="45">
        <f t="shared" si="30"/>
        <v>478</v>
      </c>
      <c r="F68" s="45">
        <v>31</v>
      </c>
      <c r="G68" s="45">
        <v>34</v>
      </c>
      <c r="H68" s="45">
        <f t="shared" si="31"/>
        <v>65</v>
      </c>
      <c r="I68" s="45">
        <v>31</v>
      </c>
      <c r="J68" s="45">
        <v>34</v>
      </c>
      <c r="K68" s="45">
        <f t="shared" si="32"/>
        <v>65</v>
      </c>
      <c r="L68" s="148">
        <f t="shared" si="33"/>
        <v>13.598326359832635</v>
      </c>
      <c r="M68" s="45">
        <v>31</v>
      </c>
      <c r="N68" s="45">
        <v>34</v>
      </c>
      <c r="O68" s="45">
        <f t="shared" si="44"/>
        <v>65</v>
      </c>
      <c r="P68" s="148">
        <f t="shared" si="45"/>
        <v>13.598326359832635</v>
      </c>
      <c r="Q68" s="12">
        <v>31</v>
      </c>
      <c r="R68" s="12">
        <v>34</v>
      </c>
      <c r="S68" s="12">
        <f t="shared" si="46"/>
        <v>65</v>
      </c>
      <c r="T68" s="148">
        <f t="shared" si="47"/>
        <v>13.598326359832635</v>
      </c>
      <c r="U68" s="149"/>
      <c r="V68" s="149">
        <v>3</v>
      </c>
      <c r="W68" s="149">
        <f t="shared" si="43"/>
        <v>62</v>
      </c>
      <c r="X68" s="149"/>
      <c r="Y68" s="149"/>
      <c r="Z68" s="149"/>
      <c r="AA68" s="149"/>
      <c r="AB68" s="149"/>
      <c r="AC68" s="149"/>
      <c r="AD68" s="149"/>
      <c r="AE68" s="149"/>
    </row>
    <row r="69" spans="1:31" ht="19.5" customHeight="1">
      <c r="A69" s="45">
        <v>23</v>
      </c>
      <c r="B69" s="13" t="s">
        <v>41</v>
      </c>
      <c r="C69" s="160">
        <v>317</v>
      </c>
      <c r="D69" s="96">
        <v>298</v>
      </c>
      <c r="E69" s="96">
        <v>615</v>
      </c>
      <c r="F69" s="96">
        <v>59</v>
      </c>
      <c r="G69" s="96">
        <v>64</v>
      </c>
      <c r="H69" s="96">
        <v>123</v>
      </c>
      <c r="I69" s="96">
        <v>59</v>
      </c>
      <c r="J69" s="96">
        <v>64</v>
      </c>
      <c r="K69" s="96">
        <v>123</v>
      </c>
      <c r="L69" s="187">
        <v>20</v>
      </c>
      <c r="M69" s="96">
        <v>59</v>
      </c>
      <c r="N69" s="96">
        <v>64</v>
      </c>
      <c r="O69" s="96">
        <v>123</v>
      </c>
      <c r="P69" s="187">
        <v>20</v>
      </c>
      <c r="Q69" s="153">
        <v>59</v>
      </c>
      <c r="R69" s="153">
        <v>64</v>
      </c>
      <c r="S69" s="96">
        <v>123</v>
      </c>
      <c r="T69" s="187">
        <v>20</v>
      </c>
      <c r="U69" s="149"/>
      <c r="V69" s="149">
        <v>6</v>
      </c>
      <c r="W69" s="149">
        <f t="shared" si="43"/>
        <v>117</v>
      </c>
      <c r="X69" s="149"/>
      <c r="Y69" s="149"/>
      <c r="Z69" s="149"/>
      <c r="AA69" s="149"/>
      <c r="AB69" s="149"/>
      <c r="AC69" s="149"/>
      <c r="AD69" s="149"/>
      <c r="AE69" s="149"/>
    </row>
    <row r="70" spans="1:31" ht="19.5" customHeight="1">
      <c r="A70" s="45">
        <v>24</v>
      </c>
      <c r="B70" s="13" t="s">
        <v>42</v>
      </c>
      <c r="C70" s="45">
        <v>227</v>
      </c>
      <c r="D70" s="45">
        <v>232</v>
      </c>
      <c r="E70" s="45">
        <f t="shared" ref="E70:E74" si="48">SUM(C70:D70)</f>
        <v>459</v>
      </c>
      <c r="F70" s="45">
        <v>58</v>
      </c>
      <c r="G70" s="45">
        <v>49</v>
      </c>
      <c r="H70" s="45">
        <f t="shared" ref="H70:H74" si="49">SUM(F70:G70)</f>
        <v>107</v>
      </c>
      <c r="I70" s="45">
        <v>58</v>
      </c>
      <c r="J70" s="45">
        <v>49</v>
      </c>
      <c r="K70" s="45">
        <f t="shared" ref="K70:K74" si="50">SUM(I70:J70)</f>
        <v>107</v>
      </c>
      <c r="L70" s="148">
        <f t="shared" ref="L70:L74" si="51">K70/E70%</f>
        <v>23.311546840958606</v>
      </c>
      <c r="M70" s="45">
        <v>58</v>
      </c>
      <c r="N70" s="45">
        <v>49</v>
      </c>
      <c r="O70" s="45">
        <f t="shared" ref="O70:O74" si="52">SUM(M70:N70)</f>
        <v>107</v>
      </c>
      <c r="P70" s="148">
        <f t="shared" ref="P70:P74" si="53">O70/E70%</f>
        <v>23.311546840958606</v>
      </c>
      <c r="Q70" s="45">
        <v>58</v>
      </c>
      <c r="R70" s="45">
        <v>49</v>
      </c>
      <c r="S70" s="45">
        <f t="shared" ref="S70:S74" si="54">R70+Q70</f>
        <v>107</v>
      </c>
      <c r="T70" s="148">
        <f t="shared" ref="T70:T74" si="55">S70/E70%</f>
        <v>23.311546840958606</v>
      </c>
      <c r="U70" s="149"/>
      <c r="V70" s="149">
        <v>3</v>
      </c>
      <c r="W70" s="149">
        <f t="shared" si="43"/>
        <v>104</v>
      </c>
      <c r="X70" s="149"/>
      <c r="Y70" s="149"/>
      <c r="Z70" s="149"/>
      <c r="AA70" s="149"/>
      <c r="AB70" s="149"/>
      <c r="AC70" s="149"/>
      <c r="AD70" s="149"/>
      <c r="AE70" s="149"/>
    </row>
    <row r="71" spans="1:31" ht="19.5" customHeight="1">
      <c r="A71" s="45">
        <v>25</v>
      </c>
      <c r="B71" s="13" t="s">
        <v>43</v>
      </c>
      <c r="C71" s="45">
        <v>224</v>
      </c>
      <c r="D71" s="45">
        <v>215</v>
      </c>
      <c r="E71" s="45">
        <f t="shared" si="48"/>
        <v>439</v>
      </c>
      <c r="F71" s="45">
        <v>32</v>
      </c>
      <c r="G71" s="45">
        <v>28</v>
      </c>
      <c r="H71" s="45">
        <f t="shared" si="49"/>
        <v>60</v>
      </c>
      <c r="I71" s="45">
        <v>32</v>
      </c>
      <c r="J71" s="45">
        <v>28</v>
      </c>
      <c r="K71" s="45">
        <f t="shared" si="50"/>
        <v>60</v>
      </c>
      <c r="L71" s="148">
        <f t="shared" si="51"/>
        <v>13.66742596810934</v>
      </c>
      <c r="M71" s="45">
        <v>32</v>
      </c>
      <c r="N71" s="45">
        <v>28</v>
      </c>
      <c r="O71" s="45">
        <f t="shared" si="52"/>
        <v>60</v>
      </c>
      <c r="P71" s="148">
        <f t="shared" si="53"/>
        <v>13.66742596810934</v>
      </c>
      <c r="Q71" s="12">
        <v>32</v>
      </c>
      <c r="R71" s="12">
        <v>28</v>
      </c>
      <c r="S71" s="12">
        <f t="shared" si="54"/>
        <v>60</v>
      </c>
      <c r="T71" s="148">
        <f t="shared" si="55"/>
        <v>13.66742596810934</v>
      </c>
      <c r="U71" s="149"/>
      <c r="V71" s="149">
        <v>0</v>
      </c>
      <c r="W71" s="149">
        <f t="shared" si="43"/>
        <v>60</v>
      </c>
      <c r="X71" s="149"/>
      <c r="Y71" s="149"/>
      <c r="Z71" s="149"/>
      <c r="AA71" s="149"/>
      <c r="AB71" s="149"/>
      <c r="AC71" s="149"/>
      <c r="AD71" s="149"/>
      <c r="AE71" s="149"/>
    </row>
    <row r="72" spans="1:31" ht="19.5" customHeight="1">
      <c r="A72" s="45">
        <v>26</v>
      </c>
      <c r="B72" s="13" t="s">
        <v>44</v>
      </c>
      <c r="C72" s="45">
        <v>412</v>
      </c>
      <c r="D72" s="45">
        <v>421</v>
      </c>
      <c r="E72" s="45">
        <f t="shared" si="48"/>
        <v>833</v>
      </c>
      <c r="F72" s="45">
        <v>62</v>
      </c>
      <c r="G72" s="45">
        <v>54</v>
      </c>
      <c r="H72" s="45">
        <f t="shared" si="49"/>
        <v>116</v>
      </c>
      <c r="I72" s="45">
        <v>62</v>
      </c>
      <c r="J72" s="45">
        <v>54</v>
      </c>
      <c r="K72" s="45">
        <f t="shared" si="50"/>
        <v>116</v>
      </c>
      <c r="L72" s="148">
        <f t="shared" si="51"/>
        <v>13.925570228091237</v>
      </c>
      <c r="M72" s="45">
        <v>62</v>
      </c>
      <c r="N72" s="45">
        <v>54</v>
      </c>
      <c r="O72" s="45">
        <f t="shared" si="52"/>
        <v>116</v>
      </c>
      <c r="P72" s="148">
        <f t="shared" si="53"/>
        <v>13.925570228091237</v>
      </c>
      <c r="Q72" s="12">
        <v>62</v>
      </c>
      <c r="R72" s="12">
        <v>54</v>
      </c>
      <c r="S72" s="12">
        <f t="shared" si="54"/>
        <v>116</v>
      </c>
      <c r="T72" s="148">
        <f t="shared" si="55"/>
        <v>13.925570228091237</v>
      </c>
      <c r="U72" s="149"/>
      <c r="V72" s="149">
        <v>4</v>
      </c>
      <c r="W72" s="149">
        <f t="shared" si="43"/>
        <v>112</v>
      </c>
      <c r="X72" s="149"/>
      <c r="Y72" s="149"/>
      <c r="Z72" s="149"/>
      <c r="AA72" s="149"/>
      <c r="AB72" s="149"/>
      <c r="AC72" s="149"/>
      <c r="AD72" s="149"/>
      <c r="AE72" s="149"/>
    </row>
    <row r="73" spans="1:31" ht="19.5" customHeight="1">
      <c r="A73" s="45">
        <v>27</v>
      </c>
      <c r="B73" s="13" t="s">
        <v>45</v>
      </c>
      <c r="C73" s="45">
        <v>287</v>
      </c>
      <c r="D73" s="45">
        <v>265</v>
      </c>
      <c r="E73" s="45">
        <f t="shared" si="48"/>
        <v>552</v>
      </c>
      <c r="F73" s="45">
        <v>37</v>
      </c>
      <c r="G73" s="45">
        <v>45</v>
      </c>
      <c r="H73" s="45">
        <f t="shared" si="49"/>
        <v>82</v>
      </c>
      <c r="I73" s="45">
        <v>37</v>
      </c>
      <c r="J73" s="45">
        <v>45</v>
      </c>
      <c r="K73" s="45">
        <f t="shared" si="50"/>
        <v>82</v>
      </c>
      <c r="L73" s="148">
        <f t="shared" si="51"/>
        <v>14.855072463768117</v>
      </c>
      <c r="M73" s="45">
        <v>37</v>
      </c>
      <c r="N73" s="45">
        <v>45</v>
      </c>
      <c r="O73" s="45">
        <f t="shared" si="52"/>
        <v>82</v>
      </c>
      <c r="P73" s="148">
        <f t="shared" si="53"/>
        <v>14.855072463768117</v>
      </c>
      <c r="Q73" s="45">
        <v>37</v>
      </c>
      <c r="R73" s="45">
        <v>45</v>
      </c>
      <c r="S73" s="45">
        <f t="shared" si="54"/>
        <v>82</v>
      </c>
      <c r="T73" s="148">
        <f t="shared" si="55"/>
        <v>14.855072463768117</v>
      </c>
      <c r="U73" s="149"/>
      <c r="V73" s="149">
        <v>4</v>
      </c>
      <c r="W73" s="149">
        <f t="shared" si="43"/>
        <v>78</v>
      </c>
      <c r="X73" s="149"/>
      <c r="Y73" s="149"/>
      <c r="Z73" s="149"/>
      <c r="AA73" s="149"/>
      <c r="AB73" s="149"/>
      <c r="AC73" s="149"/>
      <c r="AD73" s="149"/>
      <c r="AE73" s="149"/>
    </row>
    <row r="74" spans="1:31" ht="19.5" customHeight="1">
      <c r="A74" s="343" t="s">
        <v>12</v>
      </c>
      <c r="B74" s="333"/>
      <c r="C74" s="45">
        <f t="shared" ref="C74:D74" si="56">SUM(C47:C73)</f>
        <v>9223</v>
      </c>
      <c r="D74" s="45">
        <f t="shared" si="56"/>
        <v>8754</v>
      </c>
      <c r="E74" s="45">
        <f t="shared" si="48"/>
        <v>17977</v>
      </c>
      <c r="F74" s="151">
        <f t="shared" ref="F74:G74" si="57">SUM(F47:F73)</f>
        <v>1483</v>
      </c>
      <c r="G74" s="151">
        <f t="shared" si="57"/>
        <v>1380</v>
      </c>
      <c r="H74" s="45">
        <f t="shared" si="49"/>
        <v>2863</v>
      </c>
      <c r="I74" s="45">
        <f t="shared" ref="I74:J74" si="58">SUM(I47:I73)</f>
        <v>1483</v>
      </c>
      <c r="J74" s="45">
        <f t="shared" si="58"/>
        <v>1380</v>
      </c>
      <c r="K74" s="45">
        <f t="shared" si="50"/>
        <v>2863</v>
      </c>
      <c r="L74" s="148">
        <f t="shared" si="51"/>
        <v>15.925905323468877</v>
      </c>
      <c r="M74" s="45">
        <f t="shared" ref="M74:N74" si="59">SUM(M47:M73)</f>
        <v>1480</v>
      </c>
      <c r="N74" s="45">
        <f t="shared" si="59"/>
        <v>1378</v>
      </c>
      <c r="O74" s="45">
        <f t="shared" si="52"/>
        <v>2858</v>
      </c>
      <c r="P74" s="148">
        <f t="shared" si="53"/>
        <v>15.898092006452689</v>
      </c>
      <c r="Q74" s="12">
        <f t="shared" ref="Q74:R74" si="60">SUM(Q47:Q73)</f>
        <v>1480</v>
      </c>
      <c r="R74" s="12">
        <f t="shared" si="60"/>
        <v>1378</v>
      </c>
      <c r="S74" s="12">
        <f t="shared" si="54"/>
        <v>2858</v>
      </c>
      <c r="T74" s="148">
        <f t="shared" si="55"/>
        <v>15.898092006452689</v>
      </c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</row>
    <row r="75" spans="1:31" ht="14.25" customHeight="1">
      <c r="D75" s="5" t="e">
        <f ca="1">I228:T229(D73:D74)</f>
        <v>#REF!</v>
      </c>
    </row>
    <row r="76" spans="1:31" ht="14.25" customHeight="1">
      <c r="A76" s="350" t="s">
        <v>69</v>
      </c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</row>
    <row r="77" spans="1:31" ht="14.25" customHeight="1">
      <c r="A77" s="350" t="s">
        <v>70</v>
      </c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</row>
    <row r="78" spans="1:31" ht="14.25" customHeight="1">
      <c r="A78" s="350" t="s">
        <v>48</v>
      </c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</row>
    <row r="79" spans="1:31" ht="14.25" customHeight="1">
      <c r="A79" s="352" t="s">
        <v>1</v>
      </c>
      <c r="B79" s="324"/>
      <c r="C79" s="324"/>
      <c r="D79" s="324"/>
      <c r="E79" s="324"/>
      <c r="F79" s="143"/>
      <c r="G79" s="143"/>
      <c r="H79" s="143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</row>
    <row r="80" spans="1:31" ht="14.25" customHeight="1">
      <c r="A80" s="346" t="s">
        <v>2</v>
      </c>
      <c r="B80" s="346" t="s">
        <v>3</v>
      </c>
      <c r="C80" s="353" t="s">
        <v>72</v>
      </c>
      <c r="D80" s="354"/>
      <c r="E80" s="346" t="s">
        <v>12</v>
      </c>
      <c r="F80" s="353" t="s">
        <v>73</v>
      </c>
      <c r="G80" s="354"/>
      <c r="H80" s="346" t="s">
        <v>12</v>
      </c>
      <c r="I80" s="344" t="s">
        <v>74</v>
      </c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33"/>
    </row>
    <row r="81" spans="1:31" ht="14.25" customHeight="1">
      <c r="A81" s="347"/>
      <c r="B81" s="347"/>
      <c r="C81" s="355"/>
      <c r="D81" s="356"/>
      <c r="E81" s="347"/>
      <c r="F81" s="355"/>
      <c r="G81" s="356"/>
      <c r="H81" s="347"/>
      <c r="I81" s="344" t="s">
        <v>75</v>
      </c>
      <c r="J81" s="345"/>
      <c r="K81" s="345"/>
      <c r="L81" s="333"/>
      <c r="M81" s="344" t="s">
        <v>76</v>
      </c>
      <c r="N81" s="345"/>
      <c r="O81" s="345"/>
      <c r="P81" s="333"/>
      <c r="Q81" s="344" t="s">
        <v>77</v>
      </c>
      <c r="R81" s="345"/>
      <c r="S81" s="345"/>
      <c r="T81" s="333"/>
    </row>
    <row r="82" spans="1:31" ht="14.25" customHeight="1">
      <c r="A82" s="347"/>
      <c r="B82" s="347"/>
      <c r="C82" s="357"/>
      <c r="D82" s="358"/>
      <c r="E82" s="347"/>
      <c r="F82" s="357"/>
      <c r="G82" s="358"/>
      <c r="H82" s="347"/>
      <c r="I82" s="344" t="s">
        <v>78</v>
      </c>
      <c r="J82" s="333"/>
      <c r="K82" s="346" t="s">
        <v>12</v>
      </c>
      <c r="L82" s="348" t="s">
        <v>79</v>
      </c>
      <c r="M82" s="344" t="s">
        <v>78</v>
      </c>
      <c r="N82" s="333"/>
      <c r="O82" s="346" t="s">
        <v>12</v>
      </c>
      <c r="P82" s="348" t="s">
        <v>79</v>
      </c>
      <c r="Q82" s="349" t="s">
        <v>78</v>
      </c>
      <c r="R82" s="333"/>
      <c r="S82" s="346" t="s">
        <v>12</v>
      </c>
      <c r="T82" s="348" t="s">
        <v>79</v>
      </c>
    </row>
    <row r="83" spans="1:31" ht="30" customHeight="1">
      <c r="A83" s="347"/>
      <c r="B83" s="347"/>
      <c r="C83" s="145" t="s">
        <v>80</v>
      </c>
      <c r="D83" s="145" t="s">
        <v>81</v>
      </c>
      <c r="E83" s="347"/>
      <c r="F83" s="145" t="s">
        <v>80</v>
      </c>
      <c r="G83" s="145" t="s">
        <v>81</v>
      </c>
      <c r="H83" s="347"/>
      <c r="I83" s="145" t="s">
        <v>80</v>
      </c>
      <c r="J83" s="145" t="s">
        <v>81</v>
      </c>
      <c r="K83" s="347"/>
      <c r="L83" s="347"/>
      <c r="M83" s="145" t="s">
        <v>80</v>
      </c>
      <c r="N83" s="145" t="s">
        <v>81</v>
      </c>
      <c r="O83" s="347"/>
      <c r="P83" s="347"/>
      <c r="Q83" s="145" t="s">
        <v>80</v>
      </c>
      <c r="R83" s="145" t="s">
        <v>81</v>
      </c>
      <c r="S83" s="347"/>
      <c r="T83" s="347"/>
      <c r="V83" s="133"/>
    </row>
    <row r="84" spans="1:31" ht="19.5" customHeight="1">
      <c r="A84" s="45">
        <v>1</v>
      </c>
      <c r="B84" s="13" t="s">
        <v>19</v>
      </c>
      <c r="C84" s="85">
        <v>473</v>
      </c>
      <c r="D84" s="96">
        <v>478</v>
      </c>
      <c r="E84" s="45">
        <f t="shared" ref="E84:E105" si="61">SUM(C84:D84)</f>
        <v>951</v>
      </c>
      <c r="F84" s="146">
        <v>97</v>
      </c>
      <c r="G84" s="147">
        <v>63</v>
      </c>
      <c r="H84" s="45">
        <f t="shared" ref="H84:H100" si="62">SUM(F84:G84)</f>
        <v>160</v>
      </c>
      <c r="I84" s="146">
        <v>97</v>
      </c>
      <c r="J84" s="147">
        <v>63</v>
      </c>
      <c r="K84" s="45">
        <f t="shared" ref="K84:K100" si="63">SUM(I84:J84)</f>
        <v>160</v>
      </c>
      <c r="L84" s="148">
        <f t="shared" ref="L84:L100" si="64">K84/E84%</f>
        <v>16.824395373291274</v>
      </c>
      <c r="M84" s="146">
        <v>96</v>
      </c>
      <c r="N84" s="147">
        <v>62</v>
      </c>
      <c r="O84" s="45">
        <f t="shared" ref="O84:O100" si="65">SUM(M84:N84)</f>
        <v>158</v>
      </c>
      <c r="P84" s="148">
        <f t="shared" ref="P84:P100" si="66">O84/E84%</f>
        <v>16.614090431125131</v>
      </c>
      <c r="Q84" s="146">
        <v>96</v>
      </c>
      <c r="R84" s="147">
        <v>62</v>
      </c>
      <c r="S84" s="45">
        <f t="shared" ref="S84:S100" si="67">R84+Q84</f>
        <v>158</v>
      </c>
      <c r="T84" s="148">
        <f t="shared" ref="T84:T100" si="68">S84/E84%</f>
        <v>16.614090431125131</v>
      </c>
      <c r="U84" s="149"/>
      <c r="V84" s="149">
        <v>3</v>
      </c>
      <c r="W84" s="149">
        <f t="shared" ref="W84:W110" si="69">H84-V84</f>
        <v>157</v>
      </c>
      <c r="X84" s="149"/>
      <c r="Y84" s="149"/>
      <c r="Z84" s="149"/>
      <c r="AA84" s="149"/>
      <c r="AB84" s="149"/>
      <c r="AC84" s="149"/>
      <c r="AD84" s="149"/>
      <c r="AE84" s="149"/>
    </row>
    <row r="85" spans="1:31" ht="19.5" customHeight="1">
      <c r="A85" s="45">
        <v>2</v>
      </c>
      <c r="B85" s="13" t="s">
        <v>20</v>
      </c>
      <c r="C85" s="151">
        <v>434</v>
      </c>
      <c r="D85" s="151">
        <v>415</v>
      </c>
      <c r="E85" s="45">
        <f t="shared" si="61"/>
        <v>849</v>
      </c>
      <c r="F85" s="151">
        <v>123</v>
      </c>
      <c r="G85" s="151">
        <v>105</v>
      </c>
      <c r="H85" s="45">
        <f t="shared" si="62"/>
        <v>228</v>
      </c>
      <c r="I85" s="151">
        <v>123</v>
      </c>
      <c r="J85" s="151">
        <v>105</v>
      </c>
      <c r="K85" s="45">
        <f t="shared" si="63"/>
        <v>228</v>
      </c>
      <c r="L85" s="148">
        <f t="shared" si="64"/>
        <v>26.85512367491166</v>
      </c>
      <c r="M85" s="151">
        <v>123</v>
      </c>
      <c r="N85" s="151">
        <v>105</v>
      </c>
      <c r="O85" s="45">
        <f t="shared" si="65"/>
        <v>228</v>
      </c>
      <c r="P85" s="148">
        <f t="shared" si="66"/>
        <v>26.85512367491166</v>
      </c>
      <c r="Q85" s="151">
        <v>123</v>
      </c>
      <c r="R85" s="151">
        <v>105</v>
      </c>
      <c r="S85" s="45">
        <f t="shared" si="67"/>
        <v>228</v>
      </c>
      <c r="T85" s="148">
        <f t="shared" si="68"/>
        <v>26.85512367491166</v>
      </c>
      <c r="U85" s="149"/>
      <c r="V85" s="149">
        <v>2</v>
      </c>
      <c r="W85" s="149">
        <f t="shared" si="69"/>
        <v>226</v>
      </c>
      <c r="X85" s="149"/>
      <c r="Y85" s="149"/>
      <c r="Z85" s="149"/>
      <c r="AA85" s="149"/>
      <c r="AB85" s="149"/>
      <c r="AC85" s="149"/>
      <c r="AD85" s="149"/>
      <c r="AE85" s="149"/>
    </row>
    <row r="86" spans="1:31" ht="19.5" customHeight="1">
      <c r="A86" s="45">
        <v>3</v>
      </c>
      <c r="B86" s="13" t="s">
        <v>21</v>
      </c>
      <c r="C86" s="45">
        <v>387</v>
      </c>
      <c r="D86" s="45">
        <v>342</v>
      </c>
      <c r="E86" s="45">
        <f t="shared" si="61"/>
        <v>729</v>
      </c>
      <c r="F86" s="45">
        <v>81</v>
      </c>
      <c r="G86" s="45">
        <v>78</v>
      </c>
      <c r="H86" s="45">
        <f t="shared" si="62"/>
        <v>159</v>
      </c>
      <c r="I86" s="45">
        <v>81</v>
      </c>
      <c r="J86" s="45">
        <v>78</v>
      </c>
      <c r="K86" s="45">
        <f t="shared" si="63"/>
        <v>159</v>
      </c>
      <c r="L86" s="148">
        <f t="shared" si="64"/>
        <v>21.810699588477366</v>
      </c>
      <c r="M86" s="45">
        <v>81</v>
      </c>
      <c r="N86" s="45">
        <v>78</v>
      </c>
      <c r="O86" s="45">
        <f t="shared" si="65"/>
        <v>159</v>
      </c>
      <c r="P86" s="148">
        <f t="shared" si="66"/>
        <v>21.810699588477366</v>
      </c>
      <c r="Q86" s="45">
        <v>81</v>
      </c>
      <c r="R86" s="45">
        <v>78</v>
      </c>
      <c r="S86" s="45">
        <f t="shared" si="67"/>
        <v>159</v>
      </c>
      <c r="T86" s="148">
        <f t="shared" si="68"/>
        <v>21.810699588477366</v>
      </c>
      <c r="U86" s="149"/>
      <c r="V86" s="149">
        <v>1</v>
      </c>
      <c r="W86" s="149">
        <f t="shared" si="69"/>
        <v>158</v>
      </c>
      <c r="X86" s="149"/>
      <c r="Y86" s="149"/>
      <c r="Z86" s="149"/>
      <c r="AA86" s="149"/>
      <c r="AB86" s="149"/>
      <c r="AC86" s="149"/>
      <c r="AD86" s="149"/>
      <c r="AE86" s="149"/>
    </row>
    <row r="87" spans="1:31" ht="19.5" customHeight="1">
      <c r="A87" s="45">
        <v>4</v>
      </c>
      <c r="B87" s="13" t="s">
        <v>22</v>
      </c>
      <c r="C87" s="85">
        <v>375</v>
      </c>
      <c r="D87" s="96">
        <v>293</v>
      </c>
      <c r="E87" s="45">
        <f t="shared" si="61"/>
        <v>668</v>
      </c>
      <c r="F87" s="85">
        <v>78</v>
      </c>
      <c r="G87" s="96">
        <v>69</v>
      </c>
      <c r="H87" s="45">
        <f t="shared" si="62"/>
        <v>147</v>
      </c>
      <c r="I87" s="85">
        <v>78</v>
      </c>
      <c r="J87" s="96">
        <v>69</v>
      </c>
      <c r="K87" s="45">
        <f t="shared" si="63"/>
        <v>147</v>
      </c>
      <c r="L87" s="148">
        <f t="shared" si="64"/>
        <v>22.005988023952096</v>
      </c>
      <c r="M87" s="85">
        <v>78</v>
      </c>
      <c r="N87" s="96">
        <v>69</v>
      </c>
      <c r="O87" s="45">
        <f t="shared" si="65"/>
        <v>147</v>
      </c>
      <c r="P87" s="148">
        <f t="shared" si="66"/>
        <v>22.005988023952096</v>
      </c>
      <c r="Q87" s="85">
        <v>78</v>
      </c>
      <c r="R87" s="96">
        <v>69</v>
      </c>
      <c r="S87" s="45">
        <f t="shared" si="67"/>
        <v>147</v>
      </c>
      <c r="T87" s="148">
        <f t="shared" si="68"/>
        <v>22.005988023952096</v>
      </c>
      <c r="U87" s="149"/>
      <c r="V87" s="149">
        <v>5</v>
      </c>
      <c r="W87" s="149">
        <f t="shared" si="69"/>
        <v>142</v>
      </c>
      <c r="X87" s="149"/>
      <c r="Y87" s="149"/>
      <c r="Z87" s="149"/>
      <c r="AA87" s="149"/>
      <c r="AB87" s="149"/>
      <c r="AC87" s="149"/>
      <c r="AD87" s="149"/>
      <c r="AE87" s="149"/>
    </row>
    <row r="88" spans="1:31" ht="19.5" customHeight="1">
      <c r="A88" s="45">
        <v>5</v>
      </c>
      <c r="B88" s="13" t="s">
        <v>23</v>
      </c>
      <c r="C88" s="45">
        <v>422</v>
      </c>
      <c r="D88" s="45">
        <v>429</v>
      </c>
      <c r="E88" s="45">
        <f t="shared" si="61"/>
        <v>851</v>
      </c>
      <c r="F88" s="45">
        <v>99</v>
      </c>
      <c r="G88" s="45">
        <v>99</v>
      </c>
      <c r="H88" s="45">
        <f t="shared" si="62"/>
        <v>198</v>
      </c>
      <c r="I88" s="45">
        <v>99</v>
      </c>
      <c r="J88" s="45">
        <v>99</v>
      </c>
      <c r="K88" s="45">
        <f t="shared" si="63"/>
        <v>198</v>
      </c>
      <c r="L88" s="148">
        <f t="shared" si="64"/>
        <v>23.266745005875443</v>
      </c>
      <c r="M88" s="45">
        <v>99</v>
      </c>
      <c r="N88" s="45">
        <v>99</v>
      </c>
      <c r="O88" s="45">
        <f t="shared" si="65"/>
        <v>198</v>
      </c>
      <c r="P88" s="148">
        <f t="shared" si="66"/>
        <v>23.266745005875443</v>
      </c>
      <c r="Q88" s="12">
        <v>98</v>
      </c>
      <c r="R88" s="12">
        <v>99</v>
      </c>
      <c r="S88" s="12">
        <f t="shared" si="67"/>
        <v>197</v>
      </c>
      <c r="T88" s="148">
        <f t="shared" si="68"/>
        <v>23.149236192714454</v>
      </c>
      <c r="U88" s="149"/>
      <c r="V88" s="149">
        <v>2</v>
      </c>
      <c r="W88" s="149">
        <f t="shared" si="69"/>
        <v>196</v>
      </c>
      <c r="X88" s="149"/>
      <c r="Y88" s="149"/>
      <c r="Z88" s="149"/>
      <c r="AA88" s="149"/>
      <c r="AB88" s="149"/>
      <c r="AC88" s="149"/>
      <c r="AD88" s="149"/>
      <c r="AE88" s="149"/>
    </row>
    <row r="89" spans="1:31" ht="19.5" customHeight="1">
      <c r="A89" s="45">
        <v>6</v>
      </c>
      <c r="B89" s="13" t="s">
        <v>24</v>
      </c>
      <c r="C89" s="45">
        <v>418</v>
      </c>
      <c r="D89" s="45">
        <v>367</v>
      </c>
      <c r="E89" s="45">
        <f t="shared" si="61"/>
        <v>785</v>
      </c>
      <c r="F89" s="45">
        <v>105</v>
      </c>
      <c r="G89" s="45">
        <v>94</v>
      </c>
      <c r="H89" s="45">
        <f t="shared" si="62"/>
        <v>199</v>
      </c>
      <c r="I89" s="45">
        <v>105</v>
      </c>
      <c r="J89" s="45">
        <v>94</v>
      </c>
      <c r="K89" s="45">
        <f t="shared" si="63"/>
        <v>199</v>
      </c>
      <c r="L89" s="148">
        <f t="shared" si="64"/>
        <v>25.35031847133758</v>
      </c>
      <c r="M89" s="45">
        <v>105</v>
      </c>
      <c r="N89" s="45">
        <v>93</v>
      </c>
      <c r="O89" s="45">
        <f t="shared" si="65"/>
        <v>198</v>
      </c>
      <c r="P89" s="148">
        <f t="shared" si="66"/>
        <v>25.222929936305732</v>
      </c>
      <c r="Q89" s="12">
        <v>105</v>
      </c>
      <c r="R89" s="12">
        <v>93</v>
      </c>
      <c r="S89" s="12">
        <f t="shared" si="67"/>
        <v>198</v>
      </c>
      <c r="T89" s="148">
        <f t="shared" si="68"/>
        <v>25.222929936305732</v>
      </c>
      <c r="U89" s="149"/>
      <c r="V89" s="149">
        <v>6</v>
      </c>
      <c r="W89" s="149">
        <f t="shared" si="69"/>
        <v>193</v>
      </c>
      <c r="X89" s="149"/>
      <c r="Y89" s="149"/>
      <c r="Z89" s="149"/>
      <c r="AA89" s="149"/>
      <c r="AB89" s="149"/>
      <c r="AC89" s="149"/>
      <c r="AD89" s="149"/>
      <c r="AE89" s="149"/>
    </row>
    <row r="90" spans="1:31" ht="19.5" customHeight="1">
      <c r="A90" s="45">
        <v>7</v>
      </c>
      <c r="B90" s="13" t="s">
        <v>25</v>
      </c>
      <c r="C90" s="110">
        <v>293</v>
      </c>
      <c r="D90" s="111">
        <v>325</v>
      </c>
      <c r="E90" s="45">
        <f t="shared" si="61"/>
        <v>618</v>
      </c>
      <c r="F90" s="110">
        <v>78</v>
      </c>
      <c r="G90" s="111">
        <v>75</v>
      </c>
      <c r="H90" s="45">
        <f t="shared" si="62"/>
        <v>153</v>
      </c>
      <c r="I90" s="110">
        <v>78</v>
      </c>
      <c r="J90" s="111">
        <v>75</v>
      </c>
      <c r="K90" s="45">
        <f t="shared" si="63"/>
        <v>153</v>
      </c>
      <c r="L90" s="148">
        <f t="shared" si="64"/>
        <v>24.757281553398059</v>
      </c>
      <c r="M90" s="110">
        <v>77</v>
      </c>
      <c r="N90" s="111">
        <v>75</v>
      </c>
      <c r="O90" s="45">
        <f t="shared" si="65"/>
        <v>152</v>
      </c>
      <c r="P90" s="148">
        <f t="shared" si="66"/>
        <v>24.595469255663431</v>
      </c>
      <c r="Q90" s="154">
        <v>77</v>
      </c>
      <c r="R90" s="155">
        <v>75</v>
      </c>
      <c r="S90" s="12">
        <f t="shared" si="67"/>
        <v>152</v>
      </c>
      <c r="T90" s="148">
        <f t="shared" si="68"/>
        <v>24.595469255663431</v>
      </c>
      <c r="U90" s="149"/>
      <c r="V90" s="149">
        <v>10</v>
      </c>
      <c r="W90" s="149">
        <f t="shared" si="69"/>
        <v>143</v>
      </c>
      <c r="X90" s="149"/>
      <c r="Y90" s="149"/>
      <c r="Z90" s="149"/>
      <c r="AA90" s="149"/>
      <c r="AB90" s="149"/>
      <c r="AC90" s="149"/>
      <c r="AD90" s="149"/>
      <c r="AE90" s="149"/>
    </row>
    <row r="91" spans="1:31" ht="19.5" customHeight="1">
      <c r="A91" s="45">
        <v>8</v>
      </c>
      <c r="B91" s="13" t="s">
        <v>26</v>
      </c>
      <c r="C91" s="45">
        <v>290</v>
      </c>
      <c r="D91" s="45">
        <v>267</v>
      </c>
      <c r="E91" s="45">
        <f t="shared" si="61"/>
        <v>557</v>
      </c>
      <c r="F91" s="45">
        <v>29</v>
      </c>
      <c r="G91" s="45">
        <v>29</v>
      </c>
      <c r="H91" s="45">
        <f t="shared" si="62"/>
        <v>58</v>
      </c>
      <c r="I91" s="45">
        <v>69</v>
      </c>
      <c r="J91" s="45">
        <v>74</v>
      </c>
      <c r="K91" s="45">
        <f t="shared" si="63"/>
        <v>143</v>
      </c>
      <c r="L91" s="148">
        <f t="shared" si="64"/>
        <v>25.673249551166965</v>
      </c>
      <c r="M91" s="45">
        <v>69</v>
      </c>
      <c r="N91" s="45">
        <v>74</v>
      </c>
      <c r="O91" s="45">
        <f t="shared" si="65"/>
        <v>143</v>
      </c>
      <c r="P91" s="148">
        <f t="shared" si="66"/>
        <v>25.673249551166965</v>
      </c>
      <c r="Q91" s="45">
        <v>69</v>
      </c>
      <c r="R91" s="45">
        <v>74</v>
      </c>
      <c r="S91" s="45">
        <f t="shared" si="67"/>
        <v>143</v>
      </c>
      <c r="T91" s="148">
        <f t="shared" si="68"/>
        <v>25.673249551166965</v>
      </c>
      <c r="U91" s="149"/>
      <c r="V91" s="149">
        <v>7</v>
      </c>
      <c r="W91" s="149">
        <f t="shared" si="69"/>
        <v>51</v>
      </c>
      <c r="X91" s="149"/>
      <c r="Y91" s="149"/>
      <c r="Z91" s="149"/>
      <c r="AA91" s="149"/>
      <c r="AB91" s="149"/>
      <c r="AC91" s="149"/>
      <c r="AD91" s="149"/>
      <c r="AE91" s="149"/>
    </row>
    <row r="92" spans="1:31" ht="19.5" customHeight="1">
      <c r="A92" s="45">
        <v>9</v>
      </c>
      <c r="B92" s="13" t="s">
        <v>27</v>
      </c>
      <c r="C92" s="160">
        <v>429</v>
      </c>
      <c r="D92" s="161">
        <v>408</v>
      </c>
      <c r="E92" s="45">
        <f t="shared" si="61"/>
        <v>837</v>
      </c>
      <c r="F92" s="45">
        <v>102</v>
      </c>
      <c r="G92" s="45">
        <v>107</v>
      </c>
      <c r="H92" s="45">
        <f t="shared" si="62"/>
        <v>209</v>
      </c>
      <c r="I92" s="45">
        <v>102</v>
      </c>
      <c r="J92" s="45">
        <v>107</v>
      </c>
      <c r="K92" s="45">
        <f t="shared" si="63"/>
        <v>209</v>
      </c>
      <c r="L92" s="148">
        <f t="shared" si="64"/>
        <v>24.970131421744327</v>
      </c>
      <c r="M92" s="45">
        <v>102</v>
      </c>
      <c r="N92" s="45">
        <v>107</v>
      </c>
      <c r="O92" s="45">
        <f t="shared" si="65"/>
        <v>209</v>
      </c>
      <c r="P92" s="148">
        <f t="shared" si="66"/>
        <v>24.970131421744327</v>
      </c>
      <c r="Q92" s="45">
        <v>102</v>
      </c>
      <c r="R92" s="45">
        <v>107</v>
      </c>
      <c r="S92" s="45">
        <f t="shared" si="67"/>
        <v>209</v>
      </c>
      <c r="T92" s="148">
        <f t="shared" si="68"/>
        <v>24.970131421744327</v>
      </c>
      <c r="U92" s="149"/>
      <c r="V92" s="149">
        <v>8</v>
      </c>
      <c r="W92" s="149">
        <f t="shared" si="69"/>
        <v>201</v>
      </c>
      <c r="X92" s="149"/>
      <c r="Y92" s="149"/>
      <c r="Z92" s="149"/>
      <c r="AA92" s="149"/>
      <c r="AB92" s="149"/>
      <c r="AC92" s="149"/>
      <c r="AD92" s="149"/>
      <c r="AE92" s="149"/>
    </row>
    <row r="93" spans="1:31" ht="19.5" customHeight="1">
      <c r="A93" s="45">
        <v>10</v>
      </c>
      <c r="B93" s="13" t="s">
        <v>28</v>
      </c>
      <c r="C93" s="162">
        <v>512</v>
      </c>
      <c r="D93" s="163">
        <v>524</v>
      </c>
      <c r="E93" s="45">
        <f t="shared" si="61"/>
        <v>1036</v>
      </c>
      <c r="F93" s="202">
        <v>104</v>
      </c>
      <c r="G93" s="203">
        <v>143</v>
      </c>
      <c r="H93" s="164">
        <f t="shared" si="62"/>
        <v>247</v>
      </c>
      <c r="I93" s="202">
        <v>102</v>
      </c>
      <c r="J93" s="203">
        <v>144</v>
      </c>
      <c r="K93" s="164">
        <f t="shared" si="63"/>
        <v>246</v>
      </c>
      <c r="L93" s="167">
        <f t="shared" si="64"/>
        <v>23.745173745173748</v>
      </c>
      <c r="M93" s="202">
        <v>102</v>
      </c>
      <c r="N93" s="203">
        <v>144</v>
      </c>
      <c r="O93" s="164">
        <f t="shared" si="65"/>
        <v>246</v>
      </c>
      <c r="P93" s="167">
        <f t="shared" si="66"/>
        <v>23.745173745173748</v>
      </c>
      <c r="Q93" s="204">
        <v>105</v>
      </c>
      <c r="R93" s="205">
        <v>146</v>
      </c>
      <c r="S93" s="170">
        <f t="shared" si="67"/>
        <v>251</v>
      </c>
      <c r="T93" s="167">
        <f t="shared" si="68"/>
        <v>24.227799227799228</v>
      </c>
      <c r="U93" s="149"/>
      <c r="V93" s="149">
        <v>0</v>
      </c>
      <c r="W93" s="149">
        <f t="shared" si="69"/>
        <v>247</v>
      </c>
      <c r="X93" s="149"/>
      <c r="Y93" s="149"/>
      <c r="Z93" s="149"/>
      <c r="AA93" s="149"/>
      <c r="AB93" s="149"/>
      <c r="AC93" s="149"/>
      <c r="AD93" s="149"/>
      <c r="AE93" s="149"/>
    </row>
    <row r="94" spans="1:31" ht="19.5" customHeight="1">
      <c r="A94" s="45">
        <v>11</v>
      </c>
      <c r="B94" s="13" t="s">
        <v>29</v>
      </c>
      <c r="C94" s="45">
        <v>488</v>
      </c>
      <c r="D94" s="45">
        <v>481</v>
      </c>
      <c r="E94" s="45">
        <f t="shared" si="61"/>
        <v>969</v>
      </c>
      <c r="F94" s="45">
        <v>118</v>
      </c>
      <c r="G94" s="45">
        <v>121</v>
      </c>
      <c r="H94" s="45">
        <f t="shared" si="62"/>
        <v>239</v>
      </c>
      <c r="I94" s="45">
        <v>118</v>
      </c>
      <c r="J94" s="45">
        <v>121</v>
      </c>
      <c r="K94" s="45">
        <f t="shared" si="63"/>
        <v>239</v>
      </c>
      <c r="L94" s="148">
        <f t="shared" si="64"/>
        <v>24.664602683178536</v>
      </c>
      <c r="M94" s="45">
        <v>118</v>
      </c>
      <c r="N94" s="45">
        <v>121</v>
      </c>
      <c r="O94" s="45">
        <f t="shared" si="65"/>
        <v>239</v>
      </c>
      <c r="P94" s="148">
        <f t="shared" si="66"/>
        <v>24.664602683178536</v>
      </c>
      <c r="Q94" s="45">
        <v>118</v>
      </c>
      <c r="R94" s="45">
        <v>121</v>
      </c>
      <c r="S94" s="45">
        <f t="shared" si="67"/>
        <v>239</v>
      </c>
      <c r="T94" s="148">
        <f t="shared" si="68"/>
        <v>24.664602683178536</v>
      </c>
      <c r="U94" s="149"/>
      <c r="V94" s="149">
        <v>7</v>
      </c>
      <c r="W94" s="149">
        <f t="shared" si="69"/>
        <v>232</v>
      </c>
      <c r="X94" s="149"/>
      <c r="Y94" s="149"/>
      <c r="Z94" s="149"/>
      <c r="AA94" s="149"/>
      <c r="AB94" s="149"/>
      <c r="AC94" s="149"/>
      <c r="AD94" s="149"/>
      <c r="AE94" s="149"/>
    </row>
    <row r="95" spans="1:31" ht="19.5" customHeight="1">
      <c r="A95" s="45">
        <v>12</v>
      </c>
      <c r="B95" s="13" t="s">
        <v>30</v>
      </c>
      <c r="C95" s="171">
        <v>393</v>
      </c>
      <c r="D95" s="172">
        <v>395</v>
      </c>
      <c r="E95" s="45">
        <f t="shared" si="61"/>
        <v>788</v>
      </c>
      <c r="F95" s="160">
        <v>95</v>
      </c>
      <c r="G95" s="161">
        <v>83</v>
      </c>
      <c r="H95" s="45">
        <f t="shared" si="62"/>
        <v>178</v>
      </c>
      <c r="I95" s="160">
        <v>95</v>
      </c>
      <c r="J95" s="161">
        <v>83</v>
      </c>
      <c r="K95" s="45">
        <f t="shared" si="63"/>
        <v>178</v>
      </c>
      <c r="L95" s="148">
        <f t="shared" si="64"/>
        <v>22.588832487309645</v>
      </c>
      <c r="M95" s="160">
        <v>95</v>
      </c>
      <c r="N95" s="161">
        <v>83</v>
      </c>
      <c r="O95" s="45">
        <f t="shared" si="65"/>
        <v>178</v>
      </c>
      <c r="P95" s="148">
        <f t="shared" si="66"/>
        <v>22.588832487309645</v>
      </c>
      <c r="Q95" s="206">
        <v>95</v>
      </c>
      <c r="R95" s="207">
        <v>83</v>
      </c>
      <c r="S95" s="12">
        <f t="shared" si="67"/>
        <v>178</v>
      </c>
      <c r="T95" s="148">
        <f t="shared" si="68"/>
        <v>22.588832487309645</v>
      </c>
      <c r="U95" s="149"/>
      <c r="V95" s="149">
        <v>9</v>
      </c>
      <c r="W95" s="149">
        <f t="shared" si="69"/>
        <v>169</v>
      </c>
      <c r="X95" s="149"/>
      <c r="Y95" s="149"/>
      <c r="Z95" s="149"/>
      <c r="AA95" s="149"/>
      <c r="AB95" s="149"/>
      <c r="AC95" s="149"/>
      <c r="AD95" s="149"/>
      <c r="AE95" s="149"/>
    </row>
    <row r="96" spans="1:31" ht="19.5" customHeight="1">
      <c r="A96" s="45">
        <v>13</v>
      </c>
      <c r="B96" s="13" t="s">
        <v>31</v>
      </c>
      <c r="C96" s="45">
        <v>317</v>
      </c>
      <c r="D96" s="45">
        <v>278</v>
      </c>
      <c r="E96" s="45">
        <f t="shared" si="61"/>
        <v>595</v>
      </c>
      <c r="F96" s="45">
        <v>65</v>
      </c>
      <c r="G96" s="45">
        <v>69</v>
      </c>
      <c r="H96" s="45">
        <f t="shared" si="62"/>
        <v>134</v>
      </c>
      <c r="I96" s="45">
        <v>65</v>
      </c>
      <c r="J96" s="45">
        <v>69</v>
      </c>
      <c r="K96" s="45">
        <f t="shared" si="63"/>
        <v>134</v>
      </c>
      <c r="L96" s="148">
        <f t="shared" si="64"/>
        <v>22.521008403361343</v>
      </c>
      <c r="M96" s="45">
        <v>65</v>
      </c>
      <c r="N96" s="45">
        <v>69</v>
      </c>
      <c r="O96" s="45">
        <f t="shared" si="65"/>
        <v>134</v>
      </c>
      <c r="P96" s="148">
        <f t="shared" si="66"/>
        <v>22.521008403361343</v>
      </c>
      <c r="Q96" s="12">
        <v>65</v>
      </c>
      <c r="R96" s="12">
        <v>69</v>
      </c>
      <c r="S96" s="12">
        <f t="shared" si="67"/>
        <v>134</v>
      </c>
      <c r="T96" s="148">
        <f t="shared" si="68"/>
        <v>22.521008403361343</v>
      </c>
      <c r="U96" s="149"/>
      <c r="V96" s="149">
        <v>4</v>
      </c>
      <c r="W96" s="149">
        <f t="shared" si="69"/>
        <v>130</v>
      </c>
      <c r="X96" s="149"/>
      <c r="Y96" s="149"/>
      <c r="Z96" s="149"/>
      <c r="AA96" s="149"/>
      <c r="AB96" s="149"/>
      <c r="AC96" s="149"/>
      <c r="AD96" s="149"/>
      <c r="AE96" s="149"/>
    </row>
    <row r="97" spans="1:31" ht="19.5" customHeight="1">
      <c r="A97" s="45">
        <v>14</v>
      </c>
      <c r="B97" s="13" t="s">
        <v>32</v>
      </c>
      <c r="C97" s="45">
        <v>249</v>
      </c>
      <c r="D97" s="45">
        <v>234</v>
      </c>
      <c r="E97" s="45">
        <f t="shared" si="61"/>
        <v>483</v>
      </c>
      <c r="F97" s="45">
        <v>73</v>
      </c>
      <c r="G97" s="45">
        <v>63</v>
      </c>
      <c r="H97" s="45">
        <f t="shared" si="62"/>
        <v>136</v>
      </c>
      <c r="I97" s="45">
        <v>73</v>
      </c>
      <c r="J97" s="45">
        <v>63</v>
      </c>
      <c r="K97" s="45">
        <f t="shared" si="63"/>
        <v>136</v>
      </c>
      <c r="L97" s="148">
        <f t="shared" si="64"/>
        <v>28.15734989648033</v>
      </c>
      <c r="M97" s="45">
        <v>73</v>
      </c>
      <c r="N97" s="45">
        <v>63</v>
      </c>
      <c r="O97" s="45">
        <f t="shared" si="65"/>
        <v>136</v>
      </c>
      <c r="P97" s="148">
        <f t="shared" si="66"/>
        <v>28.15734989648033</v>
      </c>
      <c r="Q97" s="45">
        <v>73</v>
      </c>
      <c r="R97" s="45">
        <v>63</v>
      </c>
      <c r="S97" s="45">
        <f t="shared" si="67"/>
        <v>136</v>
      </c>
      <c r="T97" s="148">
        <f t="shared" si="68"/>
        <v>28.15734989648033</v>
      </c>
      <c r="U97" s="149"/>
      <c r="V97" s="149">
        <v>6</v>
      </c>
      <c r="W97" s="149">
        <f t="shared" si="69"/>
        <v>130</v>
      </c>
      <c r="X97" s="149"/>
      <c r="Y97" s="149"/>
      <c r="Z97" s="149"/>
      <c r="AA97" s="149"/>
      <c r="AB97" s="149"/>
      <c r="AC97" s="149"/>
      <c r="AD97" s="149"/>
      <c r="AE97" s="149"/>
    </row>
    <row r="98" spans="1:31" ht="19.5" customHeight="1">
      <c r="A98" s="45">
        <v>15</v>
      </c>
      <c r="B98" s="13" t="s">
        <v>33</v>
      </c>
      <c r="C98" s="45">
        <v>285</v>
      </c>
      <c r="D98" s="45">
        <v>282</v>
      </c>
      <c r="E98" s="45">
        <f t="shared" si="61"/>
        <v>567</v>
      </c>
      <c r="F98" s="45">
        <v>73</v>
      </c>
      <c r="G98" s="45">
        <v>54</v>
      </c>
      <c r="H98" s="45">
        <f t="shared" si="62"/>
        <v>127</v>
      </c>
      <c r="I98" s="45">
        <v>73</v>
      </c>
      <c r="J98" s="45">
        <v>54</v>
      </c>
      <c r="K98" s="45">
        <f t="shared" si="63"/>
        <v>127</v>
      </c>
      <c r="L98" s="148">
        <f t="shared" si="64"/>
        <v>22.398589065255731</v>
      </c>
      <c r="M98" s="45">
        <v>73</v>
      </c>
      <c r="N98" s="45">
        <v>54</v>
      </c>
      <c r="O98" s="45">
        <f t="shared" si="65"/>
        <v>127</v>
      </c>
      <c r="P98" s="148">
        <f t="shared" si="66"/>
        <v>22.398589065255731</v>
      </c>
      <c r="Q98" s="12">
        <v>73</v>
      </c>
      <c r="R98" s="12">
        <v>54</v>
      </c>
      <c r="S98" s="12">
        <f t="shared" si="67"/>
        <v>127</v>
      </c>
      <c r="T98" s="148">
        <f t="shared" si="68"/>
        <v>22.398589065255731</v>
      </c>
      <c r="U98" s="149"/>
      <c r="V98" s="149">
        <v>0</v>
      </c>
      <c r="W98" s="149">
        <f t="shared" si="69"/>
        <v>127</v>
      </c>
      <c r="X98" s="149"/>
      <c r="Y98" s="149"/>
      <c r="Z98" s="149"/>
      <c r="AA98" s="149"/>
      <c r="AB98" s="149"/>
      <c r="AC98" s="149"/>
      <c r="AD98" s="149"/>
      <c r="AE98" s="149"/>
    </row>
    <row r="99" spans="1:31" ht="19.5" customHeight="1">
      <c r="A99" s="45">
        <v>16</v>
      </c>
      <c r="B99" s="13" t="s">
        <v>34</v>
      </c>
      <c r="C99" s="45">
        <v>311</v>
      </c>
      <c r="D99" s="45">
        <v>322</v>
      </c>
      <c r="E99" s="45">
        <f t="shared" si="61"/>
        <v>633</v>
      </c>
      <c r="F99" s="45">
        <v>84</v>
      </c>
      <c r="G99" s="45">
        <v>94</v>
      </c>
      <c r="H99" s="45">
        <f t="shared" si="62"/>
        <v>178</v>
      </c>
      <c r="I99" s="45">
        <v>82</v>
      </c>
      <c r="J99" s="45">
        <v>94</v>
      </c>
      <c r="K99" s="45">
        <f t="shared" si="63"/>
        <v>176</v>
      </c>
      <c r="L99" s="148">
        <f t="shared" si="64"/>
        <v>27.804107424960506</v>
      </c>
      <c r="M99" s="45">
        <v>82</v>
      </c>
      <c r="N99" s="45">
        <v>94</v>
      </c>
      <c r="O99" s="45">
        <f t="shared" si="65"/>
        <v>176</v>
      </c>
      <c r="P99" s="148">
        <f t="shared" si="66"/>
        <v>27.804107424960506</v>
      </c>
      <c r="Q99" s="12">
        <v>82</v>
      </c>
      <c r="R99" s="12">
        <v>94</v>
      </c>
      <c r="S99" s="12">
        <f t="shared" si="67"/>
        <v>176</v>
      </c>
      <c r="T99" s="148">
        <f t="shared" si="68"/>
        <v>27.804107424960506</v>
      </c>
      <c r="U99" s="149"/>
      <c r="V99" s="149">
        <v>6</v>
      </c>
      <c r="W99" s="149">
        <f t="shared" si="69"/>
        <v>172</v>
      </c>
      <c r="X99" s="149"/>
      <c r="Y99" s="149"/>
      <c r="Z99" s="149"/>
      <c r="AA99" s="149"/>
      <c r="AB99" s="149"/>
      <c r="AC99" s="149"/>
      <c r="AD99" s="149"/>
      <c r="AE99" s="149"/>
    </row>
    <row r="100" spans="1:31" ht="19.5" customHeight="1">
      <c r="A100" s="45">
        <v>17</v>
      </c>
      <c r="B100" s="13" t="s">
        <v>35</v>
      </c>
      <c r="C100" s="151">
        <v>343</v>
      </c>
      <c r="D100" s="151">
        <v>283</v>
      </c>
      <c r="E100" s="45">
        <f t="shared" si="61"/>
        <v>626</v>
      </c>
      <c r="F100" s="151">
        <v>72</v>
      </c>
      <c r="G100" s="151">
        <v>64</v>
      </c>
      <c r="H100" s="45">
        <f t="shared" si="62"/>
        <v>136</v>
      </c>
      <c r="I100" s="151">
        <v>72</v>
      </c>
      <c r="J100" s="151">
        <v>64</v>
      </c>
      <c r="K100" s="45">
        <f t="shared" si="63"/>
        <v>136</v>
      </c>
      <c r="L100" s="148">
        <f t="shared" si="64"/>
        <v>21.725239616613418</v>
      </c>
      <c r="M100" s="151">
        <v>72</v>
      </c>
      <c r="N100" s="151">
        <v>64</v>
      </c>
      <c r="O100" s="45">
        <f t="shared" si="65"/>
        <v>136</v>
      </c>
      <c r="P100" s="148">
        <f t="shared" si="66"/>
        <v>21.725239616613418</v>
      </c>
      <c r="Q100" s="151">
        <v>72</v>
      </c>
      <c r="R100" s="151">
        <v>64</v>
      </c>
      <c r="S100" s="45">
        <f t="shared" si="67"/>
        <v>136</v>
      </c>
      <c r="T100" s="148">
        <f t="shared" si="68"/>
        <v>21.725239616613418</v>
      </c>
      <c r="U100" s="149"/>
      <c r="V100" s="149">
        <v>0</v>
      </c>
      <c r="W100" s="149">
        <f t="shared" si="69"/>
        <v>136</v>
      </c>
      <c r="X100" s="149"/>
      <c r="Y100" s="149"/>
      <c r="Z100" s="149"/>
      <c r="AA100" s="149"/>
      <c r="AB100" s="149"/>
      <c r="AC100" s="149"/>
      <c r="AD100" s="149"/>
      <c r="AE100" s="149"/>
    </row>
    <row r="101" spans="1:31" ht="19.5" customHeight="1">
      <c r="A101" s="45">
        <v>18</v>
      </c>
      <c r="B101" s="13" t="s">
        <v>36</v>
      </c>
      <c r="C101" s="179">
        <v>379</v>
      </c>
      <c r="D101" s="180">
        <v>394</v>
      </c>
      <c r="E101" s="45">
        <f t="shared" si="61"/>
        <v>773</v>
      </c>
      <c r="F101" s="200">
        <v>131</v>
      </c>
      <c r="G101" s="181">
        <v>100</v>
      </c>
      <c r="H101" s="181">
        <v>231</v>
      </c>
      <c r="I101" s="181">
        <v>131</v>
      </c>
      <c r="J101" s="181">
        <v>100</v>
      </c>
      <c r="K101" s="181">
        <v>231</v>
      </c>
      <c r="L101" s="117">
        <v>29.88</v>
      </c>
      <c r="M101" s="181">
        <v>130</v>
      </c>
      <c r="N101" s="181">
        <v>100</v>
      </c>
      <c r="O101" s="181">
        <v>230</v>
      </c>
      <c r="P101" s="117">
        <v>29.75</v>
      </c>
      <c r="Q101" s="181">
        <v>130</v>
      </c>
      <c r="R101" s="181">
        <v>100</v>
      </c>
      <c r="S101" s="181">
        <v>230</v>
      </c>
      <c r="T101" s="117">
        <v>29.75</v>
      </c>
      <c r="U101" s="149"/>
      <c r="V101" s="149">
        <v>6</v>
      </c>
      <c r="W101" s="149">
        <f t="shared" si="69"/>
        <v>225</v>
      </c>
      <c r="X101" s="149"/>
      <c r="Y101" s="149"/>
      <c r="Z101" s="149"/>
      <c r="AA101" s="149"/>
      <c r="AB101" s="149"/>
      <c r="AC101" s="149"/>
      <c r="AD101" s="149"/>
      <c r="AE101" s="149"/>
    </row>
    <row r="102" spans="1:31" ht="19.5" customHeight="1">
      <c r="A102" s="77">
        <v>19</v>
      </c>
      <c r="B102" s="74" t="s">
        <v>37</v>
      </c>
      <c r="C102" s="182">
        <v>270</v>
      </c>
      <c r="D102" s="182">
        <v>256</v>
      </c>
      <c r="E102" s="77">
        <f t="shared" si="61"/>
        <v>526</v>
      </c>
      <c r="F102" s="182">
        <v>71</v>
      </c>
      <c r="G102" s="182">
        <v>49</v>
      </c>
      <c r="H102" s="77">
        <f t="shared" ref="H102:H103" si="70">SUM(F102:G102)</f>
        <v>120</v>
      </c>
      <c r="I102" s="182">
        <v>71</v>
      </c>
      <c r="J102" s="182">
        <v>49</v>
      </c>
      <c r="K102" s="77">
        <f t="shared" ref="K102:K105" si="71">SUM(I102:J102)</f>
        <v>120</v>
      </c>
      <c r="L102" s="183">
        <f t="shared" ref="L102:L105" si="72">K102/E102%</f>
        <v>22.813688212927758</v>
      </c>
      <c r="M102" s="182">
        <v>71</v>
      </c>
      <c r="N102" s="182">
        <v>49</v>
      </c>
      <c r="O102" s="77">
        <f t="shared" ref="O102:O105" si="73">SUM(M102:N102)</f>
        <v>120</v>
      </c>
      <c r="P102" s="183">
        <f t="shared" ref="P102:P105" si="74">O102/E102%</f>
        <v>22.813688212927758</v>
      </c>
      <c r="Q102" s="182">
        <v>71</v>
      </c>
      <c r="R102" s="182">
        <v>49</v>
      </c>
      <c r="S102" s="77">
        <f t="shared" ref="S102:S105" si="75">R102+Q102</f>
        <v>120</v>
      </c>
      <c r="T102" s="183">
        <f t="shared" ref="T102:T105" si="76">S102/E102%</f>
        <v>22.813688212927758</v>
      </c>
      <c r="U102" s="184"/>
      <c r="V102" s="184">
        <v>4</v>
      </c>
      <c r="W102" s="149">
        <f t="shared" si="69"/>
        <v>116</v>
      </c>
      <c r="X102" s="184"/>
      <c r="Y102" s="184"/>
      <c r="Z102" s="184"/>
      <c r="AA102" s="184"/>
      <c r="AB102" s="184"/>
      <c r="AC102" s="184"/>
      <c r="AD102" s="184"/>
      <c r="AE102" s="184"/>
    </row>
    <row r="103" spans="1:31" ht="19.5" customHeight="1">
      <c r="A103" s="45">
        <v>20</v>
      </c>
      <c r="B103" s="13" t="s">
        <v>38</v>
      </c>
      <c r="C103" s="45">
        <v>242</v>
      </c>
      <c r="D103" s="45">
        <v>207</v>
      </c>
      <c r="E103" s="45">
        <f t="shared" si="61"/>
        <v>449</v>
      </c>
      <c r="F103" s="45">
        <v>56</v>
      </c>
      <c r="G103" s="45">
        <v>54</v>
      </c>
      <c r="H103" s="45">
        <f t="shared" si="70"/>
        <v>110</v>
      </c>
      <c r="I103" s="45">
        <v>56</v>
      </c>
      <c r="J103" s="45">
        <v>54</v>
      </c>
      <c r="K103" s="45">
        <f t="shared" si="71"/>
        <v>110</v>
      </c>
      <c r="L103" s="148">
        <f t="shared" si="72"/>
        <v>24.498886414253896</v>
      </c>
      <c r="M103" s="45">
        <v>56</v>
      </c>
      <c r="N103" s="45">
        <v>54</v>
      </c>
      <c r="O103" s="45">
        <f t="shared" si="73"/>
        <v>110</v>
      </c>
      <c r="P103" s="148">
        <f t="shared" si="74"/>
        <v>24.498886414253896</v>
      </c>
      <c r="Q103" s="12">
        <v>56</v>
      </c>
      <c r="R103" s="12">
        <v>54</v>
      </c>
      <c r="S103" s="12">
        <f t="shared" si="75"/>
        <v>110</v>
      </c>
      <c r="T103" s="148">
        <f t="shared" si="76"/>
        <v>24.498886414253896</v>
      </c>
      <c r="U103" s="149"/>
      <c r="V103" s="149">
        <v>8</v>
      </c>
      <c r="W103" s="149">
        <f t="shared" si="69"/>
        <v>102</v>
      </c>
      <c r="X103" s="149"/>
      <c r="Y103" s="149"/>
      <c r="Z103" s="149"/>
      <c r="AA103" s="149"/>
      <c r="AB103" s="149"/>
      <c r="AC103" s="149"/>
      <c r="AD103" s="149"/>
      <c r="AE103" s="149"/>
    </row>
    <row r="104" spans="1:31" ht="19.5" customHeight="1">
      <c r="A104" s="45">
        <v>21</v>
      </c>
      <c r="B104" s="13" t="s">
        <v>39</v>
      </c>
      <c r="C104" s="12">
        <v>176</v>
      </c>
      <c r="D104" s="12">
        <v>135</v>
      </c>
      <c r="E104" s="12">
        <f t="shared" si="61"/>
        <v>311</v>
      </c>
      <c r="F104" s="12">
        <v>38</v>
      </c>
      <c r="G104" s="12">
        <v>24</v>
      </c>
      <c r="H104" s="45">
        <v>62</v>
      </c>
      <c r="I104" s="12">
        <v>38</v>
      </c>
      <c r="J104" s="12">
        <v>24</v>
      </c>
      <c r="K104" s="12">
        <f t="shared" si="71"/>
        <v>62</v>
      </c>
      <c r="L104" s="148">
        <f t="shared" si="72"/>
        <v>19.935691318327976</v>
      </c>
      <c r="M104" s="12">
        <v>38</v>
      </c>
      <c r="N104" s="12">
        <v>24</v>
      </c>
      <c r="O104" s="12">
        <f t="shared" si="73"/>
        <v>62</v>
      </c>
      <c r="P104" s="148">
        <f t="shared" si="74"/>
        <v>19.935691318327976</v>
      </c>
      <c r="Q104" s="12">
        <v>38</v>
      </c>
      <c r="R104" s="12">
        <v>24</v>
      </c>
      <c r="S104" s="12">
        <f t="shared" si="75"/>
        <v>62</v>
      </c>
      <c r="T104" s="148">
        <f t="shared" si="76"/>
        <v>19.935691318327976</v>
      </c>
      <c r="U104" s="149"/>
      <c r="V104" s="149">
        <v>3</v>
      </c>
      <c r="W104" s="149">
        <f t="shared" si="69"/>
        <v>59</v>
      </c>
      <c r="X104" s="149"/>
      <c r="Y104" s="149"/>
      <c r="Z104" s="149"/>
      <c r="AA104" s="149"/>
      <c r="AB104" s="149"/>
      <c r="AC104" s="149"/>
      <c r="AD104" s="149"/>
      <c r="AE104" s="149"/>
    </row>
    <row r="105" spans="1:31" ht="19.5" customHeight="1">
      <c r="A105" s="45">
        <v>22</v>
      </c>
      <c r="B105" s="13" t="s">
        <v>40</v>
      </c>
      <c r="C105" s="45">
        <v>270</v>
      </c>
      <c r="D105" s="45">
        <v>208</v>
      </c>
      <c r="E105" s="45">
        <f t="shared" si="61"/>
        <v>478</v>
      </c>
      <c r="F105" s="45">
        <v>45</v>
      </c>
      <c r="G105" s="45">
        <v>47</v>
      </c>
      <c r="H105" s="45">
        <f>SUM(F105:G105)</f>
        <v>92</v>
      </c>
      <c r="I105" s="45">
        <v>45</v>
      </c>
      <c r="J105" s="45">
        <v>47</v>
      </c>
      <c r="K105" s="45">
        <f t="shared" si="71"/>
        <v>92</v>
      </c>
      <c r="L105" s="148">
        <f t="shared" si="72"/>
        <v>19.24686192468619</v>
      </c>
      <c r="M105" s="45">
        <v>44</v>
      </c>
      <c r="N105" s="45">
        <v>47</v>
      </c>
      <c r="O105" s="45">
        <f t="shared" si="73"/>
        <v>91</v>
      </c>
      <c r="P105" s="148">
        <f t="shared" si="74"/>
        <v>19.03765690376569</v>
      </c>
      <c r="Q105" s="12">
        <v>44</v>
      </c>
      <c r="R105" s="12">
        <v>47</v>
      </c>
      <c r="S105" s="12">
        <f t="shared" si="75"/>
        <v>91</v>
      </c>
      <c r="T105" s="148">
        <f t="shared" si="76"/>
        <v>19.03765690376569</v>
      </c>
      <c r="U105" s="149"/>
      <c r="V105" s="149">
        <v>3</v>
      </c>
      <c r="W105" s="149">
        <f t="shared" si="69"/>
        <v>89</v>
      </c>
      <c r="X105" s="149"/>
      <c r="Y105" s="149"/>
      <c r="Z105" s="149"/>
      <c r="AA105" s="149"/>
      <c r="AB105" s="149"/>
      <c r="AC105" s="149"/>
      <c r="AD105" s="149"/>
      <c r="AE105" s="149"/>
    </row>
    <row r="106" spans="1:31" ht="19.5" customHeight="1">
      <c r="A106" s="45">
        <v>23</v>
      </c>
      <c r="B106" s="13" t="s">
        <v>41</v>
      </c>
      <c r="C106" s="160">
        <v>317</v>
      </c>
      <c r="D106" s="96">
        <v>298</v>
      </c>
      <c r="E106" s="96">
        <v>615</v>
      </c>
      <c r="F106" s="96">
        <v>83</v>
      </c>
      <c r="G106" s="96">
        <v>85</v>
      </c>
      <c r="H106" s="96">
        <v>168</v>
      </c>
      <c r="I106" s="96">
        <v>83</v>
      </c>
      <c r="J106" s="96">
        <v>85</v>
      </c>
      <c r="K106" s="96">
        <v>168</v>
      </c>
      <c r="L106" s="187">
        <v>27.32</v>
      </c>
      <c r="M106" s="96">
        <v>83</v>
      </c>
      <c r="N106" s="96">
        <v>85</v>
      </c>
      <c r="O106" s="96">
        <v>168</v>
      </c>
      <c r="P106" s="187">
        <v>27.32</v>
      </c>
      <c r="Q106" s="153">
        <v>83</v>
      </c>
      <c r="R106" s="153">
        <v>85</v>
      </c>
      <c r="S106" s="96">
        <v>168</v>
      </c>
      <c r="T106" s="187">
        <v>27.32</v>
      </c>
      <c r="U106" s="149"/>
      <c r="V106" s="149">
        <v>12</v>
      </c>
      <c r="W106" s="149">
        <f t="shared" si="69"/>
        <v>156</v>
      </c>
      <c r="X106" s="149"/>
      <c r="Y106" s="149"/>
      <c r="Z106" s="149"/>
      <c r="AA106" s="149"/>
      <c r="AB106" s="149"/>
      <c r="AC106" s="149"/>
      <c r="AD106" s="149"/>
      <c r="AE106" s="149"/>
    </row>
    <row r="107" spans="1:31" ht="19.5" customHeight="1">
      <c r="A107" s="45">
        <v>24</v>
      </c>
      <c r="B107" s="13" t="s">
        <v>42</v>
      </c>
      <c r="C107" s="45">
        <v>227</v>
      </c>
      <c r="D107" s="45">
        <v>232</v>
      </c>
      <c r="E107" s="45">
        <f t="shared" ref="E107:E111" si="77">SUM(C107:D107)</f>
        <v>459</v>
      </c>
      <c r="F107" s="45">
        <v>76</v>
      </c>
      <c r="G107" s="45">
        <v>68</v>
      </c>
      <c r="H107" s="45">
        <f t="shared" ref="H107:H111" si="78">SUM(F107:G107)</f>
        <v>144</v>
      </c>
      <c r="I107" s="45">
        <v>76</v>
      </c>
      <c r="J107" s="45">
        <v>68</v>
      </c>
      <c r="K107" s="45">
        <f t="shared" ref="K107:K111" si="79">SUM(I107:J107)</f>
        <v>144</v>
      </c>
      <c r="L107" s="148">
        <f t="shared" ref="L107:L111" si="80">K107/E107%</f>
        <v>31.372549019607845</v>
      </c>
      <c r="M107" s="45">
        <v>76</v>
      </c>
      <c r="N107" s="45">
        <v>68</v>
      </c>
      <c r="O107" s="45">
        <f t="shared" ref="O107:O111" si="81">SUM(M107:N107)</f>
        <v>144</v>
      </c>
      <c r="P107" s="148">
        <f t="shared" ref="P107:P111" si="82">O107/E107%</f>
        <v>31.372549019607845</v>
      </c>
      <c r="Q107" s="45">
        <v>76</v>
      </c>
      <c r="R107" s="45">
        <v>68</v>
      </c>
      <c r="S107" s="45">
        <f t="shared" ref="S107:S111" si="83">R107+Q107</f>
        <v>144</v>
      </c>
      <c r="T107" s="148">
        <f t="shared" ref="T107:T111" si="84">S107/E107%</f>
        <v>31.372549019607845</v>
      </c>
      <c r="U107" s="149"/>
      <c r="V107" s="149">
        <v>3</v>
      </c>
      <c r="W107" s="149">
        <f t="shared" si="69"/>
        <v>141</v>
      </c>
      <c r="X107" s="149"/>
      <c r="Y107" s="149"/>
      <c r="Z107" s="149"/>
      <c r="AA107" s="149"/>
      <c r="AB107" s="149"/>
      <c r="AC107" s="149"/>
      <c r="AD107" s="149"/>
      <c r="AE107" s="149"/>
    </row>
    <row r="108" spans="1:31" ht="19.5" customHeight="1">
      <c r="A108" s="45">
        <v>25</v>
      </c>
      <c r="B108" s="13" t="s">
        <v>43</v>
      </c>
      <c r="C108" s="45">
        <v>224</v>
      </c>
      <c r="D108" s="45">
        <v>215</v>
      </c>
      <c r="E108" s="45">
        <f t="shared" si="77"/>
        <v>439</v>
      </c>
      <c r="F108" s="45">
        <v>46</v>
      </c>
      <c r="G108" s="45">
        <v>47</v>
      </c>
      <c r="H108" s="45">
        <f t="shared" si="78"/>
        <v>93</v>
      </c>
      <c r="I108" s="45">
        <v>46</v>
      </c>
      <c r="J108" s="45">
        <v>47</v>
      </c>
      <c r="K108" s="45">
        <f t="shared" si="79"/>
        <v>93</v>
      </c>
      <c r="L108" s="148">
        <f t="shared" si="80"/>
        <v>21.184510250569478</v>
      </c>
      <c r="M108" s="45">
        <v>46</v>
      </c>
      <c r="N108" s="45">
        <v>47</v>
      </c>
      <c r="O108" s="45">
        <f t="shared" si="81"/>
        <v>93</v>
      </c>
      <c r="P108" s="148">
        <f t="shared" si="82"/>
        <v>21.184510250569478</v>
      </c>
      <c r="Q108" s="12">
        <v>46</v>
      </c>
      <c r="R108" s="12">
        <v>47</v>
      </c>
      <c r="S108" s="12">
        <f t="shared" si="83"/>
        <v>93</v>
      </c>
      <c r="T108" s="148">
        <f t="shared" si="84"/>
        <v>21.184510250569478</v>
      </c>
      <c r="U108" s="149"/>
      <c r="V108" s="149">
        <v>1</v>
      </c>
      <c r="W108" s="149">
        <f t="shared" si="69"/>
        <v>92</v>
      </c>
      <c r="X108" s="149"/>
      <c r="Y108" s="149"/>
      <c r="Z108" s="149"/>
      <c r="AA108" s="149"/>
      <c r="AB108" s="149"/>
      <c r="AC108" s="149"/>
      <c r="AD108" s="149"/>
      <c r="AE108" s="149"/>
    </row>
    <row r="109" spans="1:31" ht="19.5" customHeight="1">
      <c r="A109" s="45">
        <v>26</v>
      </c>
      <c r="B109" s="13" t="s">
        <v>44</v>
      </c>
      <c r="C109" s="45">
        <v>412</v>
      </c>
      <c r="D109" s="45">
        <v>421</v>
      </c>
      <c r="E109" s="45">
        <f t="shared" si="77"/>
        <v>833</v>
      </c>
      <c r="F109" s="45">
        <v>90</v>
      </c>
      <c r="G109" s="45">
        <v>86</v>
      </c>
      <c r="H109" s="45">
        <f t="shared" si="78"/>
        <v>176</v>
      </c>
      <c r="I109" s="45">
        <v>90</v>
      </c>
      <c r="J109" s="45">
        <v>86</v>
      </c>
      <c r="K109" s="45">
        <f t="shared" si="79"/>
        <v>176</v>
      </c>
      <c r="L109" s="148">
        <f t="shared" si="80"/>
        <v>21.128451380552221</v>
      </c>
      <c r="M109" s="45">
        <v>90</v>
      </c>
      <c r="N109" s="45">
        <v>85</v>
      </c>
      <c r="O109" s="45">
        <f t="shared" si="81"/>
        <v>175</v>
      </c>
      <c r="P109" s="148">
        <f t="shared" si="82"/>
        <v>21.008403361344538</v>
      </c>
      <c r="Q109" s="12">
        <v>90</v>
      </c>
      <c r="R109" s="12">
        <v>85</v>
      </c>
      <c r="S109" s="12">
        <f t="shared" si="83"/>
        <v>175</v>
      </c>
      <c r="T109" s="148">
        <f t="shared" si="84"/>
        <v>21.008403361344538</v>
      </c>
      <c r="U109" s="149"/>
      <c r="V109" s="149">
        <v>10</v>
      </c>
      <c r="W109" s="149">
        <f t="shared" si="69"/>
        <v>166</v>
      </c>
      <c r="X109" s="149"/>
      <c r="Y109" s="149"/>
      <c r="Z109" s="149"/>
      <c r="AA109" s="149"/>
      <c r="AB109" s="149"/>
      <c r="AC109" s="149"/>
      <c r="AD109" s="149"/>
      <c r="AE109" s="149"/>
    </row>
    <row r="110" spans="1:31" ht="19.5" customHeight="1">
      <c r="A110" s="45">
        <v>27</v>
      </c>
      <c r="B110" s="13" t="s">
        <v>45</v>
      </c>
      <c r="C110" s="45">
        <v>287</v>
      </c>
      <c r="D110" s="45">
        <v>265</v>
      </c>
      <c r="E110" s="45">
        <f t="shared" si="77"/>
        <v>552</v>
      </c>
      <c r="F110" s="45">
        <v>59</v>
      </c>
      <c r="G110" s="45">
        <v>66</v>
      </c>
      <c r="H110" s="45">
        <f t="shared" si="78"/>
        <v>125</v>
      </c>
      <c r="I110" s="45">
        <v>59</v>
      </c>
      <c r="J110" s="45">
        <v>66</v>
      </c>
      <c r="K110" s="45">
        <f t="shared" si="79"/>
        <v>125</v>
      </c>
      <c r="L110" s="148">
        <f t="shared" si="80"/>
        <v>22.644927536231886</v>
      </c>
      <c r="M110" s="45">
        <v>59</v>
      </c>
      <c r="N110" s="45">
        <v>65</v>
      </c>
      <c r="O110" s="45">
        <f t="shared" si="81"/>
        <v>124</v>
      </c>
      <c r="P110" s="148">
        <f t="shared" si="82"/>
        <v>22.463768115942031</v>
      </c>
      <c r="Q110" s="12">
        <v>59</v>
      </c>
      <c r="R110" s="12">
        <v>65</v>
      </c>
      <c r="S110" s="12">
        <f t="shared" si="83"/>
        <v>124</v>
      </c>
      <c r="T110" s="148">
        <f t="shared" si="84"/>
        <v>22.463768115942031</v>
      </c>
      <c r="U110" s="149"/>
      <c r="V110" s="149">
        <v>10</v>
      </c>
      <c r="W110" s="149">
        <f t="shared" si="69"/>
        <v>115</v>
      </c>
      <c r="X110" s="149"/>
      <c r="Y110" s="149"/>
      <c r="Z110" s="149"/>
      <c r="AA110" s="149"/>
      <c r="AB110" s="149"/>
      <c r="AC110" s="149"/>
      <c r="AD110" s="149"/>
      <c r="AE110" s="149"/>
    </row>
    <row r="111" spans="1:31" ht="19.5" customHeight="1">
      <c r="A111" s="343" t="s">
        <v>12</v>
      </c>
      <c r="B111" s="333"/>
      <c r="C111" s="45">
        <f t="shared" ref="C111:D111" si="85">SUM(C84:C110)</f>
        <v>9223</v>
      </c>
      <c r="D111" s="45">
        <f t="shared" si="85"/>
        <v>8754</v>
      </c>
      <c r="E111" s="45">
        <f t="shared" si="77"/>
        <v>17977</v>
      </c>
      <c r="F111" s="151">
        <f t="shared" ref="F111:G111" si="86">SUM(F84:F110)</f>
        <v>2171</v>
      </c>
      <c r="G111" s="151">
        <f t="shared" si="86"/>
        <v>2036</v>
      </c>
      <c r="H111" s="45">
        <f t="shared" si="78"/>
        <v>4207</v>
      </c>
      <c r="I111" s="45">
        <f t="shared" ref="I111:J111" si="87">SUM(I84:I110)</f>
        <v>2207</v>
      </c>
      <c r="J111" s="45">
        <f t="shared" si="87"/>
        <v>2082</v>
      </c>
      <c r="K111" s="45">
        <f t="shared" si="79"/>
        <v>4289</v>
      </c>
      <c r="L111" s="148">
        <f t="shared" si="80"/>
        <v>23.858263336485507</v>
      </c>
      <c r="M111" s="45">
        <f t="shared" ref="M111:N111" si="88">SUM(M84:M110)</f>
        <v>2203</v>
      </c>
      <c r="N111" s="45">
        <f t="shared" si="88"/>
        <v>2078</v>
      </c>
      <c r="O111" s="45">
        <f t="shared" si="81"/>
        <v>4281</v>
      </c>
      <c r="P111" s="148">
        <f t="shared" si="82"/>
        <v>23.813762029259607</v>
      </c>
      <c r="Q111" s="12">
        <f t="shared" ref="Q111:R111" si="89">SUM(Q84:Q110)</f>
        <v>2205</v>
      </c>
      <c r="R111" s="12">
        <f t="shared" si="89"/>
        <v>2080</v>
      </c>
      <c r="S111" s="12">
        <f t="shared" si="83"/>
        <v>4285</v>
      </c>
      <c r="T111" s="148">
        <f t="shared" si="84"/>
        <v>23.836012682872557</v>
      </c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</row>
    <row r="112" spans="1:31" ht="14.25" customHeight="1"/>
    <row r="113" spans="1:31" ht="14.25" customHeight="1">
      <c r="A113" s="350" t="s">
        <v>69</v>
      </c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</row>
    <row r="114" spans="1:31" ht="14.25" customHeight="1">
      <c r="A114" s="350" t="s">
        <v>70</v>
      </c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</row>
    <row r="115" spans="1:31" ht="14.25" customHeight="1">
      <c r="A115" s="350" t="s">
        <v>49</v>
      </c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</row>
    <row r="116" spans="1:31" ht="14.25" customHeight="1">
      <c r="A116" s="352" t="s">
        <v>1</v>
      </c>
      <c r="B116" s="324"/>
      <c r="C116" s="324"/>
      <c r="D116" s="324"/>
      <c r="E116" s="324"/>
      <c r="F116" s="143"/>
      <c r="G116" s="143"/>
      <c r="H116" s="143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</row>
    <row r="117" spans="1:31" ht="14.25" customHeight="1">
      <c r="A117" s="346" t="s">
        <v>2</v>
      </c>
      <c r="B117" s="346" t="s">
        <v>3</v>
      </c>
      <c r="C117" s="353" t="s">
        <v>72</v>
      </c>
      <c r="D117" s="354"/>
      <c r="E117" s="346" t="s">
        <v>12</v>
      </c>
      <c r="F117" s="353" t="s">
        <v>73</v>
      </c>
      <c r="G117" s="354"/>
      <c r="H117" s="346" t="s">
        <v>12</v>
      </c>
      <c r="I117" s="344" t="s">
        <v>74</v>
      </c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33"/>
    </row>
    <row r="118" spans="1:31" ht="14.25" customHeight="1">
      <c r="A118" s="347"/>
      <c r="B118" s="347"/>
      <c r="C118" s="355"/>
      <c r="D118" s="356"/>
      <c r="E118" s="347"/>
      <c r="F118" s="355"/>
      <c r="G118" s="356"/>
      <c r="H118" s="347"/>
      <c r="I118" s="344" t="s">
        <v>75</v>
      </c>
      <c r="J118" s="345"/>
      <c r="K118" s="345"/>
      <c r="L118" s="333"/>
      <c r="M118" s="344" t="s">
        <v>76</v>
      </c>
      <c r="N118" s="345"/>
      <c r="O118" s="345"/>
      <c r="P118" s="333"/>
      <c r="Q118" s="344" t="s">
        <v>77</v>
      </c>
      <c r="R118" s="345"/>
      <c r="S118" s="345"/>
      <c r="T118" s="333"/>
    </row>
    <row r="119" spans="1:31" ht="14.25" customHeight="1">
      <c r="A119" s="347"/>
      <c r="B119" s="347"/>
      <c r="C119" s="357"/>
      <c r="D119" s="358"/>
      <c r="E119" s="347"/>
      <c r="F119" s="357"/>
      <c r="G119" s="358"/>
      <c r="H119" s="347"/>
      <c r="I119" s="344" t="s">
        <v>78</v>
      </c>
      <c r="J119" s="333"/>
      <c r="K119" s="346" t="s">
        <v>12</v>
      </c>
      <c r="L119" s="348" t="s">
        <v>79</v>
      </c>
      <c r="M119" s="344" t="s">
        <v>78</v>
      </c>
      <c r="N119" s="333"/>
      <c r="O119" s="346" t="s">
        <v>12</v>
      </c>
      <c r="P119" s="348" t="s">
        <v>79</v>
      </c>
      <c r="Q119" s="349" t="s">
        <v>78</v>
      </c>
      <c r="R119" s="333"/>
      <c r="S119" s="346" t="s">
        <v>12</v>
      </c>
      <c r="T119" s="348" t="s">
        <v>79</v>
      </c>
    </row>
    <row r="120" spans="1:31" ht="30" customHeight="1">
      <c r="A120" s="347"/>
      <c r="B120" s="347"/>
      <c r="C120" s="145" t="s">
        <v>80</v>
      </c>
      <c r="D120" s="145" t="s">
        <v>81</v>
      </c>
      <c r="E120" s="347"/>
      <c r="F120" s="145" t="s">
        <v>80</v>
      </c>
      <c r="G120" s="145" t="s">
        <v>81</v>
      </c>
      <c r="H120" s="347"/>
      <c r="I120" s="145" t="s">
        <v>80</v>
      </c>
      <c r="J120" s="145" t="s">
        <v>81</v>
      </c>
      <c r="K120" s="347"/>
      <c r="L120" s="347"/>
      <c r="M120" s="145" t="s">
        <v>80</v>
      </c>
      <c r="N120" s="145" t="s">
        <v>81</v>
      </c>
      <c r="O120" s="347"/>
      <c r="P120" s="347"/>
      <c r="Q120" s="145" t="s">
        <v>80</v>
      </c>
      <c r="R120" s="145" t="s">
        <v>81</v>
      </c>
      <c r="S120" s="347"/>
      <c r="T120" s="347"/>
      <c r="V120" s="133"/>
    </row>
    <row r="121" spans="1:31" ht="19.5" customHeight="1">
      <c r="A121" s="45">
        <v>1</v>
      </c>
      <c r="B121" s="13" t="s">
        <v>19</v>
      </c>
      <c r="C121" s="85">
        <v>473</v>
      </c>
      <c r="D121" s="96">
        <v>478</v>
      </c>
      <c r="E121" s="45">
        <f t="shared" ref="E121:E142" si="90">SUM(C121:D121)</f>
        <v>951</v>
      </c>
      <c r="F121" s="160">
        <v>144</v>
      </c>
      <c r="G121" s="160">
        <v>94</v>
      </c>
      <c r="H121" s="45">
        <f t="shared" ref="H121:H137" si="91">SUM(F121:G121)</f>
        <v>238</v>
      </c>
      <c r="I121" s="160">
        <v>144</v>
      </c>
      <c r="J121" s="160">
        <v>94</v>
      </c>
      <c r="K121" s="45">
        <f t="shared" ref="K121:K137" si="92">SUM(I121:J121)</f>
        <v>238</v>
      </c>
      <c r="L121" s="148">
        <f t="shared" ref="L121:L137" si="93">K121/E121%</f>
        <v>25.026288117770768</v>
      </c>
      <c r="M121" s="160">
        <v>143</v>
      </c>
      <c r="N121" s="160">
        <v>94</v>
      </c>
      <c r="O121" s="45">
        <f t="shared" ref="O121:O137" si="94">SUM(M121:N121)</f>
        <v>237</v>
      </c>
      <c r="P121" s="148">
        <f t="shared" ref="P121:P137" si="95">O121/E121%</f>
        <v>24.921135646687699</v>
      </c>
      <c r="Q121" s="160">
        <v>143</v>
      </c>
      <c r="R121" s="160">
        <v>94</v>
      </c>
      <c r="S121" s="45">
        <f t="shared" ref="S121:S137" si="96">R121+Q121</f>
        <v>237</v>
      </c>
      <c r="T121" s="148">
        <f t="shared" ref="T121:T137" si="97">S121/E121%</f>
        <v>24.921135646687699</v>
      </c>
      <c r="U121" s="149"/>
      <c r="V121" s="149">
        <v>6</v>
      </c>
      <c r="W121" s="149">
        <f t="shared" ref="W121:W148" si="98">H121-V121</f>
        <v>232</v>
      </c>
      <c r="X121" s="149"/>
      <c r="Y121" s="149"/>
      <c r="Z121" s="149"/>
      <c r="AA121" s="149"/>
      <c r="AB121" s="149"/>
      <c r="AC121" s="149"/>
      <c r="AD121" s="149"/>
      <c r="AE121" s="149"/>
    </row>
    <row r="122" spans="1:31" ht="19.5" customHeight="1">
      <c r="A122" s="45">
        <v>2</v>
      </c>
      <c r="B122" s="13" t="s">
        <v>20</v>
      </c>
      <c r="C122" s="151">
        <v>434</v>
      </c>
      <c r="D122" s="151">
        <v>415</v>
      </c>
      <c r="E122" s="45">
        <f t="shared" si="90"/>
        <v>849</v>
      </c>
      <c r="F122" s="151">
        <v>165</v>
      </c>
      <c r="G122" s="151">
        <v>143</v>
      </c>
      <c r="H122" s="45">
        <f t="shared" si="91"/>
        <v>308</v>
      </c>
      <c r="I122" s="151">
        <v>165</v>
      </c>
      <c r="J122" s="151">
        <v>143</v>
      </c>
      <c r="K122" s="45">
        <f t="shared" si="92"/>
        <v>308</v>
      </c>
      <c r="L122" s="148">
        <f t="shared" si="93"/>
        <v>36.277974087161368</v>
      </c>
      <c r="M122" s="151">
        <v>164</v>
      </c>
      <c r="N122" s="151">
        <v>142</v>
      </c>
      <c r="O122" s="45">
        <f t="shared" si="94"/>
        <v>306</v>
      </c>
      <c r="P122" s="148">
        <f t="shared" si="95"/>
        <v>36.042402826855124</v>
      </c>
      <c r="Q122" s="151">
        <v>164</v>
      </c>
      <c r="R122" s="151">
        <v>142</v>
      </c>
      <c r="S122" s="45">
        <f t="shared" si="96"/>
        <v>306</v>
      </c>
      <c r="T122" s="148">
        <f t="shared" si="97"/>
        <v>36.042402826855124</v>
      </c>
      <c r="U122" s="149"/>
      <c r="V122" s="149">
        <v>6</v>
      </c>
      <c r="W122" s="149">
        <f t="shared" si="98"/>
        <v>302</v>
      </c>
      <c r="X122" s="149"/>
      <c r="Y122" s="149"/>
      <c r="Z122" s="149"/>
      <c r="AA122" s="149"/>
      <c r="AB122" s="149"/>
      <c r="AC122" s="149"/>
      <c r="AD122" s="149"/>
      <c r="AE122" s="149"/>
    </row>
    <row r="123" spans="1:31" ht="19.5" customHeight="1">
      <c r="A123" s="45">
        <v>3</v>
      </c>
      <c r="B123" s="13" t="s">
        <v>21</v>
      </c>
      <c r="C123" s="45">
        <v>387</v>
      </c>
      <c r="D123" s="45">
        <v>342</v>
      </c>
      <c r="E123" s="45">
        <f t="shared" si="90"/>
        <v>729</v>
      </c>
      <c r="F123" s="45">
        <v>106</v>
      </c>
      <c r="G123" s="45">
        <v>115</v>
      </c>
      <c r="H123" s="45">
        <f t="shared" si="91"/>
        <v>221</v>
      </c>
      <c r="I123" s="45">
        <v>106</v>
      </c>
      <c r="J123" s="45">
        <v>115</v>
      </c>
      <c r="K123" s="45">
        <f t="shared" si="92"/>
        <v>221</v>
      </c>
      <c r="L123" s="148">
        <f t="shared" si="93"/>
        <v>30.315500685871058</v>
      </c>
      <c r="M123" s="45">
        <v>106</v>
      </c>
      <c r="N123" s="45">
        <v>115</v>
      </c>
      <c r="O123" s="45">
        <f t="shared" si="94"/>
        <v>221</v>
      </c>
      <c r="P123" s="148">
        <f t="shared" si="95"/>
        <v>30.315500685871058</v>
      </c>
      <c r="Q123" s="45">
        <v>106</v>
      </c>
      <c r="R123" s="45">
        <v>115</v>
      </c>
      <c r="S123" s="45">
        <f t="shared" si="96"/>
        <v>221</v>
      </c>
      <c r="T123" s="148">
        <f t="shared" si="97"/>
        <v>30.315500685871058</v>
      </c>
      <c r="U123" s="149"/>
      <c r="V123" s="149">
        <v>4</v>
      </c>
      <c r="W123" s="149">
        <f t="shared" si="98"/>
        <v>217</v>
      </c>
      <c r="X123" s="149"/>
      <c r="Y123" s="149"/>
      <c r="Z123" s="149"/>
      <c r="AA123" s="149"/>
      <c r="AB123" s="149"/>
      <c r="AC123" s="149"/>
      <c r="AD123" s="149"/>
      <c r="AE123" s="149"/>
    </row>
    <row r="124" spans="1:31" ht="19.5" customHeight="1">
      <c r="A124" s="45">
        <v>4</v>
      </c>
      <c r="B124" s="13" t="s">
        <v>22</v>
      </c>
      <c r="C124" s="85">
        <v>375</v>
      </c>
      <c r="D124" s="96">
        <v>293</v>
      </c>
      <c r="E124" s="45">
        <f t="shared" si="90"/>
        <v>668</v>
      </c>
      <c r="F124" s="85">
        <v>128</v>
      </c>
      <c r="G124" s="96">
        <v>99</v>
      </c>
      <c r="H124" s="45">
        <f t="shared" si="91"/>
        <v>227</v>
      </c>
      <c r="I124" s="85">
        <v>116</v>
      </c>
      <c r="J124" s="96">
        <v>92</v>
      </c>
      <c r="K124" s="45">
        <f t="shared" si="92"/>
        <v>208</v>
      </c>
      <c r="L124" s="148">
        <f t="shared" si="93"/>
        <v>31.137724550898206</v>
      </c>
      <c r="M124" s="85">
        <v>116</v>
      </c>
      <c r="N124" s="96">
        <v>92</v>
      </c>
      <c r="O124" s="45">
        <f t="shared" si="94"/>
        <v>208</v>
      </c>
      <c r="P124" s="148">
        <f t="shared" si="95"/>
        <v>31.137724550898206</v>
      </c>
      <c r="Q124" s="152">
        <v>116</v>
      </c>
      <c r="R124" s="153">
        <v>92</v>
      </c>
      <c r="S124" s="12">
        <f t="shared" si="96"/>
        <v>208</v>
      </c>
      <c r="T124" s="148">
        <f t="shared" si="97"/>
        <v>31.137724550898206</v>
      </c>
      <c r="U124" s="149"/>
      <c r="V124" s="149">
        <v>14</v>
      </c>
      <c r="W124" s="149">
        <f t="shared" si="98"/>
        <v>213</v>
      </c>
      <c r="X124" s="149"/>
      <c r="Y124" s="149"/>
      <c r="Z124" s="149"/>
      <c r="AA124" s="149"/>
      <c r="AB124" s="149"/>
      <c r="AC124" s="149"/>
      <c r="AD124" s="149"/>
      <c r="AE124" s="149"/>
    </row>
    <row r="125" spans="1:31" ht="19.5" customHeight="1">
      <c r="A125" s="45">
        <v>5</v>
      </c>
      <c r="B125" s="13" t="s">
        <v>23</v>
      </c>
      <c r="C125" s="45">
        <v>422</v>
      </c>
      <c r="D125" s="45">
        <v>429</v>
      </c>
      <c r="E125" s="45">
        <f t="shared" si="90"/>
        <v>851</v>
      </c>
      <c r="F125" s="45">
        <v>134</v>
      </c>
      <c r="G125" s="45">
        <v>133</v>
      </c>
      <c r="H125" s="45">
        <f t="shared" si="91"/>
        <v>267</v>
      </c>
      <c r="I125" s="45">
        <v>134</v>
      </c>
      <c r="J125" s="45">
        <v>133</v>
      </c>
      <c r="K125" s="45">
        <f t="shared" si="92"/>
        <v>267</v>
      </c>
      <c r="L125" s="148">
        <f t="shared" si="93"/>
        <v>31.374853113983548</v>
      </c>
      <c r="M125" s="45">
        <v>134</v>
      </c>
      <c r="N125" s="45">
        <v>133</v>
      </c>
      <c r="O125" s="45">
        <f t="shared" si="94"/>
        <v>267</v>
      </c>
      <c r="P125" s="148">
        <f t="shared" si="95"/>
        <v>31.374853113983548</v>
      </c>
      <c r="Q125" s="12">
        <v>134</v>
      </c>
      <c r="R125" s="12">
        <v>133</v>
      </c>
      <c r="S125" s="12">
        <f t="shared" si="96"/>
        <v>267</v>
      </c>
      <c r="T125" s="148">
        <f t="shared" si="97"/>
        <v>31.374853113983548</v>
      </c>
      <c r="U125" s="149"/>
      <c r="V125" s="149">
        <v>15</v>
      </c>
      <c r="W125" s="149">
        <f t="shared" si="98"/>
        <v>252</v>
      </c>
      <c r="X125" s="149"/>
      <c r="Y125" s="149"/>
      <c r="Z125" s="149"/>
      <c r="AA125" s="149"/>
      <c r="AB125" s="149"/>
      <c r="AC125" s="149"/>
      <c r="AD125" s="149"/>
      <c r="AE125" s="149"/>
    </row>
    <row r="126" spans="1:31" ht="19.5" customHeight="1">
      <c r="A126" s="45">
        <v>6</v>
      </c>
      <c r="B126" s="13" t="s">
        <v>24</v>
      </c>
      <c r="C126" s="45">
        <v>418</v>
      </c>
      <c r="D126" s="45">
        <v>367</v>
      </c>
      <c r="E126" s="45">
        <f t="shared" si="90"/>
        <v>785</v>
      </c>
      <c r="F126" s="45">
        <v>142</v>
      </c>
      <c r="G126" s="45">
        <v>127</v>
      </c>
      <c r="H126" s="45">
        <f t="shared" si="91"/>
        <v>269</v>
      </c>
      <c r="I126" s="45">
        <v>142</v>
      </c>
      <c r="J126" s="45">
        <v>127</v>
      </c>
      <c r="K126" s="45">
        <f t="shared" si="92"/>
        <v>269</v>
      </c>
      <c r="L126" s="148">
        <f t="shared" si="93"/>
        <v>34.267515923566883</v>
      </c>
      <c r="M126" s="45">
        <v>142</v>
      </c>
      <c r="N126" s="45">
        <v>126</v>
      </c>
      <c r="O126" s="45">
        <f t="shared" si="94"/>
        <v>268</v>
      </c>
      <c r="P126" s="148">
        <f t="shared" si="95"/>
        <v>34.140127388535035</v>
      </c>
      <c r="Q126" s="12">
        <v>142</v>
      </c>
      <c r="R126" s="12">
        <v>126</v>
      </c>
      <c r="S126" s="12">
        <f t="shared" si="96"/>
        <v>268</v>
      </c>
      <c r="T126" s="148">
        <f t="shared" si="97"/>
        <v>34.140127388535035</v>
      </c>
      <c r="U126" s="149"/>
      <c r="V126" s="149">
        <v>8</v>
      </c>
      <c r="W126" s="149">
        <f t="shared" si="98"/>
        <v>261</v>
      </c>
      <c r="X126" s="149"/>
      <c r="Y126" s="149"/>
      <c r="Z126" s="149"/>
      <c r="AA126" s="149"/>
      <c r="AB126" s="149"/>
      <c r="AC126" s="149"/>
      <c r="AD126" s="149"/>
      <c r="AE126" s="149"/>
    </row>
    <row r="127" spans="1:31" ht="19.5" customHeight="1">
      <c r="A127" s="45">
        <v>7</v>
      </c>
      <c r="B127" s="13" t="s">
        <v>25</v>
      </c>
      <c r="C127" s="110">
        <v>293</v>
      </c>
      <c r="D127" s="111">
        <v>325</v>
      </c>
      <c r="E127" s="45">
        <f t="shared" si="90"/>
        <v>618</v>
      </c>
      <c r="F127" s="110">
        <v>117</v>
      </c>
      <c r="G127" s="111">
        <v>96</v>
      </c>
      <c r="H127" s="45">
        <f t="shared" si="91"/>
        <v>213</v>
      </c>
      <c r="I127" s="110">
        <v>117</v>
      </c>
      <c r="J127" s="111">
        <v>96</v>
      </c>
      <c r="K127" s="45">
        <f t="shared" si="92"/>
        <v>213</v>
      </c>
      <c r="L127" s="148">
        <f t="shared" si="93"/>
        <v>34.466019417475728</v>
      </c>
      <c r="M127" s="110">
        <v>116</v>
      </c>
      <c r="N127" s="111">
        <v>96</v>
      </c>
      <c r="O127" s="45">
        <f t="shared" si="94"/>
        <v>212</v>
      </c>
      <c r="P127" s="148">
        <f t="shared" si="95"/>
        <v>34.3042071197411</v>
      </c>
      <c r="Q127" s="154">
        <v>116</v>
      </c>
      <c r="R127" s="155">
        <v>96</v>
      </c>
      <c r="S127" s="12">
        <f t="shared" si="96"/>
        <v>212</v>
      </c>
      <c r="T127" s="148">
        <f t="shared" si="97"/>
        <v>34.3042071197411</v>
      </c>
      <c r="U127" s="149"/>
      <c r="V127" s="149">
        <v>19</v>
      </c>
      <c r="W127" s="149">
        <f t="shared" si="98"/>
        <v>194</v>
      </c>
      <c r="X127" s="149"/>
      <c r="Y127" s="149"/>
      <c r="Z127" s="149"/>
      <c r="AA127" s="149"/>
      <c r="AB127" s="149"/>
      <c r="AC127" s="149"/>
      <c r="AD127" s="149"/>
      <c r="AE127" s="149"/>
    </row>
    <row r="128" spans="1:31" ht="19.5" customHeight="1">
      <c r="A128" s="45">
        <v>8</v>
      </c>
      <c r="B128" s="13" t="s">
        <v>26</v>
      </c>
      <c r="C128" s="156">
        <v>319</v>
      </c>
      <c r="D128" s="156">
        <v>290</v>
      </c>
      <c r="E128" s="45">
        <f t="shared" si="90"/>
        <v>609</v>
      </c>
      <c r="F128" s="45">
        <v>97</v>
      </c>
      <c r="G128" s="45">
        <v>104</v>
      </c>
      <c r="H128" s="45">
        <f t="shared" si="91"/>
        <v>201</v>
      </c>
      <c r="I128" s="45">
        <v>97</v>
      </c>
      <c r="J128" s="45">
        <v>104</v>
      </c>
      <c r="K128" s="45">
        <f t="shared" si="92"/>
        <v>201</v>
      </c>
      <c r="L128" s="148">
        <f t="shared" si="93"/>
        <v>33.004926108374384</v>
      </c>
      <c r="M128" s="45">
        <v>94</v>
      </c>
      <c r="N128" s="45">
        <v>104</v>
      </c>
      <c r="O128" s="45">
        <f t="shared" si="94"/>
        <v>198</v>
      </c>
      <c r="P128" s="148">
        <f t="shared" si="95"/>
        <v>32.512315270935964</v>
      </c>
      <c r="Q128" s="45">
        <v>97</v>
      </c>
      <c r="R128" s="45">
        <v>104</v>
      </c>
      <c r="S128" s="45">
        <f t="shared" si="96"/>
        <v>201</v>
      </c>
      <c r="T128" s="148">
        <f t="shared" si="97"/>
        <v>33.004926108374384</v>
      </c>
      <c r="U128" s="149"/>
      <c r="V128" s="149">
        <v>2</v>
      </c>
      <c r="W128" s="149">
        <f t="shared" si="98"/>
        <v>199</v>
      </c>
      <c r="X128" s="149"/>
      <c r="Y128" s="149"/>
      <c r="Z128" s="149"/>
      <c r="AA128" s="149"/>
      <c r="AB128" s="149"/>
      <c r="AC128" s="149"/>
      <c r="AD128" s="149"/>
      <c r="AE128" s="149"/>
    </row>
    <row r="129" spans="1:31" ht="19.5" customHeight="1">
      <c r="A129" s="45">
        <v>9</v>
      </c>
      <c r="B129" s="13" t="s">
        <v>27</v>
      </c>
      <c r="C129" s="160">
        <v>429</v>
      </c>
      <c r="D129" s="161">
        <v>408</v>
      </c>
      <c r="E129" s="45">
        <f t="shared" si="90"/>
        <v>837</v>
      </c>
      <c r="F129" s="45">
        <v>144</v>
      </c>
      <c r="G129" s="45">
        <v>143</v>
      </c>
      <c r="H129" s="45">
        <f t="shared" si="91"/>
        <v>287</v>
      </c>
      <c r="I129" s="45">
        <v>144</v>
      </c>
      <c r="J129" s="45">
        <v>143</v>
      </c>
      <c r="K129" s="45">
        <f t="shared" si="92"/>
        <v>287</v>
      </c>
      <c r="L129" s="148">
        <f t="shared" si="93"/>
        <v>34.28912783751494</v>
      </c>
      <c r="M129" s="45">
        <v>144</v>
      </c>
      <c r="N129" s="45">
        <v>143</v>
      </c>
      <c r="O129" s="45">
        <f t="shared" si="94"/>
        <v>287</v>
      </c>
      <c r="P129" s="148">
        <f t="shared" si="95"/>
        <v>34.28912783751494</v>
      </c>
      <c r="Q129" s="45">
        <v>144</v>
      </c>
      <c r="R129" s="45">
        <v>143</v>
      </c>
      <c r="S129" s="45">
        <f t="shared" si="96"/>
        <v>287</v>
      </c>
      <c r="T129" s="148">
        <f t="shared" si="97"/>
        <v>34.28912783751494</v>
      </c>
      <c r="U129" s="149"/>
      <c r="V129" s="149">
        <v>16</v>
      </c>
      <c r="W129" s="149">
        <f t="shared" si="98"/>
        <v>271</v>
      </c>
      <c r="X129" s="149"/>
      <c r="Y129" s="149"/>
      <c r="Z129" s="149"/>
      <c r="AA129" s="149"/>
      <c r="AB129" s="149"/>
      <c r="AC129" s="149"/>
      <c r="AD129" s="149"/>
      <c r="AE129" s="149"/>
    </row>
    <row r="130" spans="1:31" ht="19.5" customHeight="1">
      <c r="A130" s="45">
        <v>10</v>
      </c>
      <c r="B130" s="13" t="s">
        <v>28</v>
      </c>
      <c r="C130" s="162">
        <v>512</v>
      </c>
      <c r="D130" s="163">
        <v>524</v>
      </c>
      <c r="E130" s="45">
        <f t="shared" si="90"/>
        <v>1036</v>
      </c>
      <c r="F130" s="45">
        <v>152</v>
      </c>
      <c r="G130" s="88">
        <v>194</v>
      </c>
      <c r="H130" s="208">
        <f t="shared" si="91"/>
        <v>346</v>
      </c>
      <c r="I130" s="88">
        <v>151</v>
      </c>
      <c r="J130" s="209">
        <v>194</v>
      </c>
      <c r="K130" s="208">
        <f t="shared" si="92"/>
        <v>345</v>
      </c>
      <c r="L130" s="210">
        <f t="shared" si="93"/>
        <v>33.301158301158303</v>
      </c>
      <c r="M130" s="88">
        <v>151</v>
      </c>
      <c r="N130" s="209">
        <v>194</v>
      </c>
      <c r="O130" s="208">
        <f t="shared" si="94"/>
        <v>345</v>
      </c>
      <c r="P130" s="210">
        <f t="shared" si="95"/>
        <v>33.301158301158303</v>
      </c>
      <c r="Q130" s="211">
        <v>150</v>
      </c>
      <c r="R130" s="212">
        <v>194</v>
      </c>
      <c r="S130" s="213">
        <f t="shared" si="96"/>
        <v>344</v>
      </c>
      <c r="T130" s="148">
        <f t="shared" si="97"/>
        <v>33.204633204633204</v>
      </c>
      <c r="U130" s="149"/>
      <c r="V130" s="149">
        <v>7</v>
      </c>
      <c r="W130" s="149">
        <f t="shared" si="98"/>
        <v>339</v>
      </c>
      <c r="X130" s="149"/>
      <c r="Y130" s="149"/>
      <c r="Z130" s="149"/>
      <c r="AA130" s="149"/>
      <c r="AB130" s="149"/>
      <c r="AC130" s="149"/>
      <c r="AD130" s="149"/>
      <c r="AE130" s="149"/>
    </row>
    <row r="131" spans="1:31" ht="19.5" customHeight="1">
      <c r="A131" s="45">
        <v>11</v>
      </c>
      <c r="B131" s="13" t="s">
        <v>29</v>
      </c>
      <c r="C131" s="45">
        <v>488</v>
      </c>
      <c r="D131" s="45">
        <v>481</v>
      </c>
      <c r="E131" s="45">
        <f t="shared" si="90"/>
        <v>969</v>
      </c>
      <c r="F131" s="45">
        <v>170</v>
      </c>
      <c r="G131" s="45">
        <v>164</v>
      </c>
      <c r="H131" s="45">
        <f t="shared" si="91"/>
        <v>334</v>
      </c>
      <c r="I131" s="45">
        <v>170</v>
      </c>
      <c r="J131" s="45">
        <v>164</v>
      </c>
      <c r="K131" s="45">
        <f t="shared" si="92"/>
        <v>334</v>
      </c>
      <c r="L131" s="148">
        <f t="shared" si="93"/>
        <v>34.468524251805988</v>
      </c>
      <c r="M131" s="45">
        <v>170</v>
      </c>
      <c r="N131" s="45">
        <v>164</v>
      </c>
      <c r="O131" s="45">
        <f t="shared" si="94"/>
        <v>334</v>
      </c>
      <c r="P131" s="148">
        <f t="shared" si="95"/>
        <v>34.468524251805988</v>
      </c>
      <c r="Q131" s="45">
        <v>170</v>
      </c>
      <c r="R131" s="45">
        <v>164</v>
      </c>
      <c r="S131" s="45">
        <f t="shared" si="96"/>
        <v>334</v>
      </c>
      <c r="T131" s="148">
        <f t="shared" si="97"/>
        <v>34.468524251805988</v>
      </c>
      <c r="U131" s="149"/>
      <c r="V131" s="149">
        <v>15</v>
      </c>
      <c r="W131" s="149">
        <f t="shared" si="98"/>
        <v>319</v>
      </c>
      <c r="X131" s="149"/>
      <c r="Y131" s="149"/>
      <c r="Z131" s="149"/>
      <c r="AA131" s="149"/>
      <c r="AB131" s="149"/>
      <c r="AC131" s="149"/>
      <c r="AD131" s="149"/>
      <c r="AE131" s="149"/>
    </row>
    <row r="132" spans="1:31" ht="19.5" customHeight="1">
      <c r="A132" s="45">
        <v>12</v>
      </c>
      <c r="B132" s="13" t="s">
        <v>30</v>
      </c>
      <c r="C132" s="171">
        <v>393</v>
      </c>
      <c r="D132" s="172">
        <v>395</v>
      </c>
      <c r="E132" s="45">
        <f t="shared" si="90"/>
        <v>788</v>
      </c>
      <c r="F132" s="160">
        <v>130</v>
      </c>
      <c r="G132" s="161">
        <v>124</v>
      </c>
      <c r="H132" s="45">
        <f t="shared" si="91"/>
        <v>254</v>
      </c>
      <c r="I132" s="160">
        <v>130</v>
      </c>
      <c r="J132" s="161">
        <v>124</v>
      </c>
      <c r="K132" s="45">
        <f t="shared" si="92"/>
        <v>254</v>
      </c>
      <c r="L132" s="148">
        <f t="shared" si="93"/>
        <v>32.233502538071065</v>
      </c>
      <c r="M132" s="160">
        <v>130</v>
      </c>
      <c r="N132" s="161">
        <v>124</v>
      </c>
      <c r="O132" s="45">
        <f t="shared" si="94"/>
        <v>254</v>
      </c>
      <c r="P132" s="148">
        <f t="shared" si="95"/>
        <v>32.233502538071065</v>
      </c>
      <c r="Q132" s="160">
        <v>130</v>
      </c>
      <c r="R132" s="161">
        <v>124</v>
      </c>
      <c r="S132" s="45">
        <f t="shared" si="96"/>
        <v>254</v>
      </c>
      <c r="T132" s="148">
        <f t="shared" si="97"/>
        <v>32.233502538071065</v>
      </c>
      <c r="U132" s="149"/>
      <c r="V132" s="149">
        <v>14</v>
      </c>
      <c r="W132" s="149">
        <f t="shared" si="98"/>
        <v>240</v>
      </c>
      <c r="X132" s="149"/>
      <c r="Y132" s="149"/>
      <c r="Z132" s="149"/>
      <c r="AA132" s="149"/>
      <c r="AB132" s="149"/>
      <c r="AC132" s="149"/>
      <c r="AD132" s="149"/>
      <c r="AE132" s="149"/>
    </row>
    <row r="133" spans="1:31" ht="19.5" customHeight="1">
      <c r="A133" s="45">
        <v>13</v>
      </c>
      <c r="B133" s="13" t="s">
        <v>31</v>
      </c>
      <c r="C133" s="45">
        <v>317</v>
      </c>
      <c r="D133" s="45">
        <v>278</v>
      </c>
      <c r="E133" s="45">
        <f t="shared" si="90"/>
        <v>595</v>
      </c>
      <c r="F133" s="45">
        <v>89</v>
      </c>
      <c r="G133" s="45">
        <v>93</v>
      </c>
      <c r="H133" s="45">
        <f t="shared" si="91"/>
        <v>182</v>
      </c>
      <c r="I133" s="45">
        <v>89</v>
      </c>
      <c r="J133" s="45">
        <v>93</v>
      </c>
      <c r="K133" s="45">
        <f t="shared" si="92"/>
        <v>182</v>
      </c>
      <c r="L133" s="148">
        <f t="shared" si="93"/>
        <v>30.588235294117645</v>
      </c>
      <c r="M133" s="45">
        <v>89</v>
      </c>
      <c r="N133" s="45">
        <v>93</v>
      </c>
      <c r="O133" s="45">
        <f t="shared" si="94"/>
        <v>182</v>
      </c>
      <c r="P133" s="148">
        <f t="shared" si="95"/>
        <v>30.588235294117645</v>
      </c>
      <c r="Q133" s="12">
        <v>89</v>
      </c>
      <c r="R133" s="12">
        <v>93</v>
      </c>
      <c r="S133" s="12">
        <f t="shared" si="96"/>
        <v>182</v>
      </c>
      <c r="T133" s="148">
        <f t="shared" si="97"/>
        <v>30.588235294117645</v>
      </c>
      <c r="U133" s="149"/>
      <c r="V133" s="149">
        <v>6</v>
      </c>
      <c r="W133" s="149">
        <f t="shared" si="98"/>
        <v>176</v>
      </c>
      <c r="X133" s="149"/>
      <c r="Y133" s="149"/>
      <c r="Z133" s="149"/>
      <c r="AA133" s="149"/>
      <c r="AB133" s="149"/>
      <c r="AC133" s="149"/>
      <c r="AD133" s="149"/>
      <c r="AE133" s="149"/>
    </row>
    <row r="134" spans="1:31" ht="19.5" customHeight="1">
      <c r="A134" s="45">
        <v>14</v>
      </c>
      <c r="B134" s="13" t="s">
        <v>32</v>
      </c>
      <c r="C134" s="45">
        <v>249</v>
      </c>
      <c r="D134" s="45">
        <v>234</v>
      </c>
      <c r="E134" s="45">
        <f t="shared" si="90"/>
        <v>483</v>
      </c>
      <c r="F134" s="45">
        <v>97</v>
      </c>
      <c r="G134" s="45">
        <v>87</v>
      </c>
      <c r="H134" s="45">
        <f t="shared" si="91"/>
        <v>184</v>
      </c>
      <c r="I134" s="45">
        <v>97</v>
      </c>
      <c r="J134" s="45">
        <v>87</v>
      </c>
      <c r="K134" s="45">
        <f t="shared" si="92"/>
        <v>184</v>
      </c>
      <c r="L134" s="148">
        <f t="shared" si="93"/>
        <v>38.095238095238095</v>
      </c>
      <c r="M134" s="45">
        <v>97</v>
      </c>
      <c r="N134" s="45">
        <v>87</v>
      </c>
      <c r="O134" s="45">
        <f t="shared" si="94"/>
        <v>184</v>
      </c>
      <c r="P134" s="148">
        <f t="shared" si="95"/>
        <v>38.095238095238095</v>
      </c>
      <c r="Q134" s="45">
        <v>97</v>
      </c>
      <c r="R134" s="45">
        <v>87</v>
      </c>
      <c r="S134" s="45">
        <f t="shared" si="96"/>
        <v>184</v>
      </c>
      <c r="T134" s="148">
        <f t="shared" si="97"/>
        <v>38.095238095238095</v>
      </c>
      <c r="U134" s="149"/>
      <c r="V134" s="149">
        <v>7</v>
      </c>
      <c r="W134" s="149">
        <f t="shared" si="98"/>
        <v>177</v>
      </c>
      <c r="X134" s="149"/>
      <c r="Y134" s="149"/>
      <c r="Z134" s="149"/>
      <c r="AA134" s="149"/>
      <c r="AB134" s="149"/>
      <c r="AC134" s="149"/>
      <c r="AD134" s="149"/>
      <c r="AE134" s="149"/>
    </row>
    <row r="135" spans="1:31" ht="19.5" customHeight="1">
      <c r="A135" s="45">
        <v>15</v>
      </c>
      <c r="B135" s="13" t="s">
        <v>33</v>
      </c>
      <c r="C135" s="45">
        <v>285</v>
      </c>
      <c r="D135" s="45">
        <v>282</v>
      </c>
      <c r="E135" s="45">
        <f t="shared" si="90"/>
        <v>567</v>
      </c>
      <c r="F135" s="45">
        <v>104</v>
      </c>
      <c r="G135" s="45">
        <v>76</v>
      </c>
      <c r="H135" s="45">
        <f t="shared" si="91"/>
        <v>180</v>
      </c>
      <c r="I135" s="45">
        <v>104</v>
      </c>
      <c r="J135" s="45">
        <v>76</v>
      </c>
      <c r="K135" s="45">
        <f t="shared" si="92"/>
        <v>180</v>
      </c>
      <c r="L135" s="148">
        <f t="shared" si="93"/>
        <v>31.746031746031747</v>
      </c>
      <c r="M135" s="45">
        <v>104</v>
      </c>
      <c r="N135" s="45">
        <v>76</v>
      </c>
      <c r="O135" s="45">
        <f t="shared" si="94"/>
        <v>180</v>
      </c>
      <c r="P135" s="148">
        <f t="shared" si="95"/>
        <v>31.746031746031747</v>
      </c>
      <c r="Q135" s="12">
        <v>104</v>
      </c>
      <c r="R135" s="12">
        <v>76</v>
      </c>
      <c r="S135" s="12">
        <f t="shared" si="96"/>
        <v>180</v>
      </c>
      <c r="T135" s="148">
        <f t="shared" si="97"/>
        <v>31.746031746031747</v>
      </c>
      <c r="U135" s="149"/>
      <c r="V135" s="149">
        <v>7</v>
      </c>
      <c r="W135" s="149">
        <f t="shared" si="98"/>
        <v>173</v>
      </c>
      <c r="X135" s="149"/>
      <c r="Y135" s="149"/>
      <c r="Z135" s="149"/>
      <c r="AA135" s="149"/>
      <c r="AB135" s="149"/>
      <c r="AC135" s="149"/>
      <c r="AD135" s="149"/>
      <c r="AE135" s="149"/>
    </row>
    <row r="136" spans="1:31" ht="19.5" customHeight="1">
      <c r="A136" s="45">
        <v>16</v>
      </c>
      <c r="B136" s="13" t="s">
        <v>34</v>
      </c>
      <c r="C136" s="45">
        <v>311</v>
      </c>
      <c r="D136" s="45">
        <v>322</v>
      </c>
      <c r="E136" s="45">
        <f t="shared" si="90"/>
        <v>633</v>
      </c>
      <c r="F136" s="45">
        <v>119</v>
      </c>
      <c r="G136" s="45">
        <v>123</v>
      </c>
      <c r="H136" s="45">
        <f t="shared" si="91"/>
        <v>242</v>
      </c>
      <c r="I136" s="45">
        <v>117</v>
      </c>
      <c r="J136" s="45">
        <v>123</v>
      </c>
      <c r="K136" s="45">
        <f t="shared" si="92"/>
        <v>240</v>
      </c>
      <c r="L136" s="148">
        <f t="shared" si="93"/>
        <v>37.914691943127963</v>
      </c>
      <c r="M136" s="45">
        <v>117</v>
      </c>
      <c r="N136" s="45">
        <v>123</v>
      </c>
      <c r="O136" s="45">
        <f t="shared" si="94"/>
        <v>240</v>
      </c>
      <c r="P136" s="148">
        <f t="shared" si="95"/>
        <v>37.914691943127963</v>
      </c>
      <c r="Q136" s="12">
        <v>117</v>
      </c>
      <c r="R136" s="12">
        <v>123</v>
      </c>
      <c r="S136" s="12">
        <f t="shared" si="96"/>
        <v>240</v>
      </c>
      <c r="T136" s="148">
        <f t="shared" si="97"/>
        <v>37.914691943127963</v>
      </c>
      <c r="U136" s="149"/>
      <c r="V136" s="149">
        <v>8</v>
      </c>
      <c r="W136" s="149">
        <f t="shared" si="98"/>
        <v>234</v>
      </c>
      <c r="X136" s="149"/>
      <c r="Y136" s="149"/>
      <c r="Z136" s="149"/>
      <c r="AA136" s="149"/>
      <c r="AB136" s="149"/>
      <c r="AC136" s="149"/>
      <c r="AD136" s="149"/>
      <c r="AE136" s="149"/>
    </row>
    <row r="137" spans="1:31" ht="19.5" customHeight="1">
      <c r="A137" s="45">
        <v>17</v>
      </c>
      <c r="B137" s="13" t="s">
        <v>35</v>
      </c>
      <c r="C137" s="151">
        <v>343</v>
      </c>
      <c r="D137" s="151">
        <v>283</v>
      </c>
      <c r="E137" s="45">
        <f t="shared" si="90"/>
        <v>626</v>
      </c>
      <c r="F137" s="151">
        <v>95</v>
      </c>
      <c r="G137" s="151">
        <v>85</v>
      </c>
      <c r="H137" s="45">
        <f t="shared" si="91"/>
        <v>180</v>
      </c>
      <c r="I137" s="151">
        <v>95</v>
      </c>
      <c r="J137" s="151">
        <v>85</v>
      </c>
      <c r="K137" s="45">
        <f t="shared" si="92"/>
        <v>180</v>
      </c>
      <c r="L137" s="148">
        <f t="shared" si="93"/>
        <v>28.753993610223642</v>
      </c>
      <c r="M137" s="151">
        <v>95</v>
      </c>
      <c r="N137" s="151">
        <v>85</v>
      </c>
      <c r="O137" s="45">
        <f t="shared" si="94"/>
        <v>180</v>
      </c>
      <c r="P137" s="148">
        <f t="shared" si="95"/>
        <v>28.753993610223642</v>
      </c>
      <c r="Q137" s="151">
        <v>95</v>
      </c>
      <c r="R137" s="151">
        <v>85</v>
      </c>
      <c r="S137" s="45">
        <f t="shared" si="96"/>
        <v>180</v>
      </c>
      <c r="T137" s="148">
        <f t="shared" si="97"/>
        <v>28.753993610223642</v>
      </c>
      <c r="U137" s="149"/>
      <c r="V137" s="149">
        <v>10</v>
      </c>
      <c r="W137" s="149">
        <f t="shared" si="98"/>
        <v>170</v>
      </c>
      <c r="X137" s="149"/>
      <c r="Y137" s="149"/>
      <c r="Z137" s="149"/>
      <c r="AA137" s="149"/>
      <c r="AB137" s="149"/>
      <c r="AC137" s="149"/>
      <c r="AD137" s="149"/>
      <c r="AE137" s="149"/>
    </row>
    <row r="138" spans="1:31" ht="19.5" customHeight="1">
      <c r="A138" s="45">
        <v>18</v>
      </c>
      <c r="B138" s="13" t="s">
        <v>36</v>
      </c>
      <c r="C138" s="179">
        <v>379</v>
      </c>
      <c r="D138" s="180">
        <v>394</v>
      </c>
      <c r="E138" s="45">
        <f t="shared" si="90"/>
        <v>773</v>
      </c>
      <c r="F138" s="200">
        <v>171</v>
      </c>
      <c r="G138" s="181">
        <v>142</v>
      </c>
      <c r="H138" s="181">
        <v>313</v>
      </c>
      <c r="I138" s="181">
        <v>170</v>
      </c>
      <c r="J138" s="181">
        <v>142</v>
      </c>
      <c r="K138" s="181">
        <v>312</v>
      </c>
      <c r="L138" s="117">
        <v>40.36</v>
      </c>
      <c r="M138" s="181">
        <v>170</v>
      </c>
      <c r="N138" s="181">
        <v>142</v>
      </c>
      <c r="O138" s="181">
        <v>312</v>
      </c>
      <c r="P138" s="117">
        <v>40.36</v>
      </c>
      <c r="Q138" s="181">
        <v>170</v>
      </c>
      <c r="R138" s="181">
        <v>142</v>
      </c>
      <c r="S138" s="181">
        <v>312</v>
      </c>
      <c r="T138" s="117">
        <v>40.36</v>
      </c>
      <c r="U138" s="149"/>
      <c r="V138" s="149">
        <v>15</v>
      </c>
      <c r="W138" s="149">
        <f t="shared" si="98"/>
        <v>298</v>
      </c>
      <c r="X138" s="149"/>
      <c r="Y138" s="149"/>
      <c r="Z138" s="149"/>
      <c r="AA138" s="149"/>
      <c r="AB138" s="149"/>
      <c r="AC138" s="149"/>
      <c r="AD138" s="149"/>
      <c r="AE138" s="149"/>
    </row>
    <row r="139" spans="1:31" ht="19.5" customHeight="1">
      <c r="A139" s="77">
        <v>19</v>
      </c>
      <c r="B139" s="74" t="s">
        <v>37</v>
      </c>
      <c r="C139" s="182">
        <v>270</v>
      </c>
      <c r="D139" s="182">
        <v>256</v>
      </c>
      <c r="E139" s="77">
        <f t="shared" si="90"/>
        <v>526</v>
      </c>
      <c r="F139" s="182">
        <v>101</v>
      </c>
      <c r="G139" s="182">
        <v>73</v>
      </c>
      <c r="H139" s="77">
        <f t="shared" ref="H139:H142" si="99">SUM(F139:G139)</f>
        <v>174</v>
      </c>
      <c r="I139" s="182">
        <v>101</v>
      </c>
      <c r="J139" s="182">
        <v>73</v>
      </c>
      <c r="K139" s="77">
        <f t="shared" ref="K139:K142" si="100">SUM(I139:J139)</f>
        <v>174</v>
      </c>
      <c r="L139" s="183">
        <f t="shared" ref="L139:L142" si="101">K139/E139%</f>
        <v>33.079847908745251</v>
      </c>
      <c r="M139" s="182">
        <v>101</v>
      </c>
      <c r="N139" s="182">
        <v>73</v>
      </c>
      <c r="O139" s="77">
        <f t="shared" ref="O139:O142" si="102">SUM(M139:N139)</f>
        <v>174</v>
      </c>
      <c r="P139" s="183">
        <f t="shared" ref="P139:P142" si="103">O139/E139%</f>
        <v>33.079847908745251</v>
      </c>
      <c r="Q139" s="182">
        <v>101</v>
      </c>
      <c r="R139" s="182">
        <v>73</v>
      </c>
      <c r="S139" s="77">
        <f t="shared" ref="S139:S142" si="104">R139+Q139</f>
        <v>174</v>
      </c>
      <c r="T139" s="183">
        <f t="shared" ref="T139:T142" si="105">S139/E139%</f>
        <v>33.079847908745251</v>
      </c>
      <c r="U139" s="184"/>
      <c r="V139" s="184">
        <v>5</v>
      </c>
      <c r="W139" s="149">
        <f t="shared" si="98"/>
        <v>169</v>
      </c>
      <c r="X139" s="184"/>
      <c r="Y139" s="184"/>
      <c r="Z139" s="184"/>
      <c r="AA139" s="184"/>
      <c r="AB139" s="184"/>
      <c r="AC139" s="184"/>
      <c r="AD139" s="184"/>
      <c r="AE139" s="184"/>
    </row>
    <row r="140" spans="1:31" ht="19.5" customHeight="1">
      <c r="A140" s="45">
        <v>20</v>
      </c>
      <c r="B140" s="13" t="s">
        <v>38</v>
      </c>
      <c r="C140" s="45">
        <v>242</v>
      </c>
      <c r="D140" s="45">
        <v>207</v>
      </c>
      <c r="E140" s="45">
        <f t="shared" si="90"/>
        <v>449</v>
      </c>
      <c r="F140" s="45">
        <v>74</v>
      </c>
      <c r="G140" s="45">
        <v>69</v>
      </c>
      <c r="H140" s="45">
        <f t="shared" si="99"/>
        <v>143</v>
      </c>
      <c r="I140" s="45">
        <v>74</v>
      </c>
      <c r="J140" s="45">
        <v>69</v>
      </c>
      <c r="K140" s="45">
        <f t="shared" si="100"/>
        <v>143</v>
      </c>
      <c r="L140" s="148">
        <f t="shared" si="101"/>
        <v>31.848552338530066</v>
      </c>
      <c r="M140" s="45">
        <v>74</v>
      </c>
      <c r="N140" s="45">
        <v>69</v>
      </c>
      <c r="O140" s="45">
        <f t="shared" si="102"/>
        <v>143</v>
      </c>
      <c r="P140" s="148">
        <f t="shared" si="103"/>
        <v>31.848552338530066</v>
      </c>
      <c r="Q140" s="12">
        <v>74</v>
      </c>
      <c r="R140" s="12">
        <v>69</v>
      </c>
      <c r="S140" s="12">
        <f t="shared" si="104"/>
        <v>143</v>
      </c>
      <c r="T140" s="148">
        <f t="shared" si="105"/>
        <v>31.848552338530066</v>
      </c>
      <c r="U140" s="149"/>
      <c r="V140" s="149">
        <v>9</v>
      </c>
      <c r="W140" s="149">
        <f t="shared" si="98"/>
        <v>134</v>
      </c>
      <c r="X140" s="149"/>
      <c r="Y140" s="149"/>
      <c r="Z140" s="149"/>
      <c r="AA140" s="149"/>
      <c r="AB140" s="149"/>
      <c r="AC140" s="149"/>
      <c r="AD140" s="149"/>
      <c r="AE140" s="149"/>
    </row>
    <row r="141" spans="1:31" ht="19.5" customHeight="1">
      <c r="A141" s="45">
        <v>21</v>
      </c>
      <c r="B141" s="13" t="s">
        <v>39</v>
      </c>
      <c r="C141" s="12">
        <v>176</v>
      </c>
      <c r="D141" s="12">
        <v>135</v>
      </c>
      <c r="E141" s="12">
        <f t="shared" si="90"/>
        <v>311</v>
      </c>
      <c r="F141" s="12">
        <v>47</v>
      </c>
      <c r="G141" s="12">
        <v>31</v>
      </c>
      <c r="H141" s="12">
        <f t="shared" si="99"/>
        <v>78</v>
      </c>
      <c r="I141" s="12">
        <v>47</v>
      </c>
      <c r="J141" s="12">
        <v>31</v>
      </c>
      <c r="K141" s="12">
        <f t="shared" si="100"/>
        <v>78</v>
      </c>
      <c r="L141" s="148">
        <f t="shared" si="101"/>
        <v>25.080385852090032</v>
      </c>
      <c r="M141" s="12">
        <v>47</v>
      </c>
      <c r="N141" s="12">
        <v>31</v>
      </c>
      <c r="O141" s="12">
        <f t="shared" si="102"/>
        <v>78</v>
      </c>
      <c r="P141" s="148">
        <f t="shared" si="103"/>
        <v>25.080385852090032</v>
      </c>
      <c r="Q141" s="12">
        <v>47</v>
      </c>
      <c r="R141" s="12">
        <v>31</v>
      </c>
      <c r="S141" s="12">
        <f t="shared" si="104"/>
        <v>78</v>
      </c>
      <c r="T141" s="148">
        <f t="shared" si="105"/>
        <v>25.080385852090032</v>
      </c>
      <c r="U141" s="149"/>
      <c r="V141" s="149">
        <v>3</v>
      </c>
      <c r="W141" s="201">
        <f t="shared" si="98"/>
        <v>75</v>
      </c>
      <c r="X141" s="149"/>
      <c r="Y141" s="149"/>
      <c r="Z141" s="149"/>
      <c r="AA141" s="149"/>
      <c r="AB141" s="149"/>
      <c r="AC141" s="149"/>
      <c r="AD141" s="149"/>
      <c r="AE141" s="149"/>
    </row>
    <row r="142" spans="1:31" ht="19.5" customHeight="1">
      <c r="A142" s="45">
        <v>22</v>
      </c>
      <c r="B142" s="13" t="s">
        <v>40</v>
      </c>
      <c r="C142" s="45">
        <v>270</v>
      </c>
      <c r="D142" s="45">
        <v>208</v>
      </c>
      <c r="E142" s="45">
        <f t="shared" si="90"/>
        <v>478</v>
      </c>
      <c r="F142" s="45">
        <v>61</v>
      </c>
      <c r="G142" s="45">
        <v>65</v>
      </c>
      <c r="H142" s="45">
        <f t="shared" si="99"/>
        <v>126</v>
      </c>
      <c r="I142" s="45">
        <v>61</v>
      </c>
      <c r="J142" s="45">
        <v>65</v>
      </c>
      <c r="K142" s="45">
        <f t="shared" si="100"/>
        <v>126</v>
      </c>
      <c r="L142" s="148">
        <f t="shared" si="101"/>
        <v>26.359832635983263</v>
      </c>
      <c r="M142" s="45">
        <v>60</v>
      </c>
      <c r="N142" s="45">
        <v>65</v>
      </c>
      <c r="O142" s="45">
        <f t="shared" si="102"/>
        <v>125</v>
      </c>
      <c r="P142" s="148">
        <f t="shared" si="103"/>
        <v>26.15062761506276</v>
      </c>
      <c r="Q142" s="12">
        <v>60</v>
      </c>
      <c r="R142" s="12">
        <v>65</v>
      </c>
      <c r="S142" s="12">
        <f t="shared" si="104"/>
        <v>125</v>
      </c>
      <c r="T142" s="148">
        <f t="shared" si="105"/>
        <v>26.15062761506276</v>
      </c>
      <c r="U142" s="149"/>
      <c r="V142" s="149">
        <v>6</v>
      </c>
      <c r="W142" s="149">
        <f t="shared" si="98"/>
        <v>120</v>
      </c>
      <c r="X142" s="149"/>
      <c r="Y142" s="149"/>
      <c r="Z142" s="149"/>
      <c r="AA142" s="149"/>
      <c r="AB142" s="149"/>
      <c r="AC142" s="149"/>
      <c r="AD142" s="149"/>
      <c r="AE142" s="149"/>
    </row>
    <row r="143" spans="1:31" ht="19.5" customHeight="1">
      <c r="A143" s="45">
        <v>23</v>
      </c>
      <c r="B143" s="13" t="s">
        <v>41</v>
      </c>
      <c r="C143" s="160">
        <v>317</v>
      </c>
      <c r="D143" s="96">
        <v>298</v>
      </c>
      <c r="E143" s="96">
        <v>615</v>
      </c>
      <c r="F143" s="96">
        <v>105</v>
      </c>
      <c r="G143" s="96">
        <v>115</v>
      </c>
      <c r="H143" s="96">
        <v>220</v>
      </c>
      <c r="I143" s="96">
        <v>105</v>
      </c>
      <c r="J143" s="96">
        <v>115</v>
      </c>
      <c r="K143" s="96">
        <v>220</v>
      </c>
      <c r="L143" s="187">
        <v>35.770000000000003</v>
      </c>
      <c r="M143" s="96">
        <v>105</v>
      </c>
      <c r="N143" s="96">
        <v>115</v>
      </c>
      <c r="O143" s="96">
        <v>220</v>
      </c>
      <c r="P143" s="187">
        <v>35.770000000000003</v>
      </c>
      <c r="Q143" s="153">
        <v>105</v>
      </c>
      <c r="R143" s="153">
        <v>114</v>
      </c>
      <c r="S143" s="96">
        <v>219</v>
      </c>
      <c r="T143" s="187">
        <v>35.61</v>
      </c>
      <c r="U143" s="149"/>
      <c r="V143" s="149">
        <v>18</v>
      </c>
      <c r="W143" s="149">
        <f t="shared" si="98"/>
        <v>202</v>
      </c>
      <c r="X143" s="149"/>
      <c r="Y143" s="149"/>
      <c r="Z143" s="149"/>
      <c r="AA143" s="149"/>
      <c r="AB143" s="149"/>
      <c r="AC143" s="149"/>
      <c r="AD143" s="149"/>
      <c r="AE143" s="149"/>
    </row>
    <row r="144" spans="1:31" ht="19.5" customHeight="1">
      <c r="A144" s="45">
        <v>24</v>
      </c>
      <c r="B144" s="13" t="s">
        <v>42</v>
      </c>
      <c r="C144" s="45">
        <v>227</v>
      </c>
      <c r="D144" s="45">
        <v>232</v>
      </c>
      <c r="E144" s="45">
        <f t="shared" ref="E144:E148" si="106">SUM(C144:D144)</f>
        <v>459</v>
      </c>
      <c r="F144" s="45">
        <v>101</v>
      </c>
      <c r="G144" s="45">
        <v>86</v>
      </c>
      <c r="H144" s="45">
        <f t="shared" ref="H144:H148" si="107">SUM(F144:G144)</f>
        <v>187</v>
      </c>
      <c r="I144" s="45">
        <v>101</v>
      </c>
      <c r="J144" s="45">
        <v>86</v>
      </c>
      <c r="K144" s="45">
        <f t="shared" ref="K144:K148" si="108">SUM(I144:J144)</f>
        <v>187</v>
      </c>
      <c r="L144" s="148">
        <f t="shared" ref="L144:L148" si="109">K144/E144%</f>
        <v>40.74074074074074</v>
      </c>
      <c r="M144" s="45">
        <v>101</v>
      </c>
      <c r="N144" s="45">
        <v>86</v>
      </c>
      <c r="O144" s="45">
        <f t="shared" ref="O144:O148" si="110">SUM(M144:N144)</f>
        <v>187</v>
      </c>
      <c r="P144" s="148">
        <f t="shared" ref="P144:P148" si="111">O144/E144%</f>
        <v>40.74074074074074</v>
      </c>
      <c r="Q144" s="45">
        <v>101</v>
      </c>
      <c r="R144" s="45">
        <v>86</v>
      </c>
      <c r="S144" s="45">
        <f t="shared" ref="S144:S148" si="112">R144+Q144</f>
        <v>187</v>
      </c>
      <c r="T144" s="148">
        <f t="shared" ref="T144:T148" si="113">S144/E144%</f>
        <v>40.74074074074074</v>
      </c>
      <c r="U144" s="149"/>
      <c r="V144" s="149">
        <v>0</v>
      </c>
      <c r="W144" s="149">
        <f t="shared" si="98"/>
        <v>187</v>
      </c>
      <c r="X144" s="149"/>
      <c r="Y144" s="149"/>
      <c r="Z144" s="149"/>
      <c r="AA144" s="149"/>
      <c r="AB144" s="149"/>
      <c r="AC144" s="149"/>
      <c r="AD144" s="149"/>
      <c r="AE144" s="149"/>
    </row>
    <row r="145" spans="1:31" ht="19.5" customHeight="1">
      <c r="A145" s="45">
        <v>25</v>
      </c>
      <c r="B145" s="13" t="s">
        <v>43</v>
      </c>
      <c r="C145" s="45">
        <v>224</v>
      </c>
      <c r="D145" s="45">
        <v>215</v>
      </c>
      <c r="E145" s="45">
        <f t="shared" si="106"/>
        <v>439</v>
      </c>
      <c r="F145" s="45">
        <v>70</v>
      </c>
      <c r="G145" s="45">
        <v>65</v>
      </c>
      <c r="H145" s="45">
        <f t="shared" si="107"/>
        <v>135</v>
      </c>
      <c r="I145" s="45">
        <v>70</v>
      </c>
      <c r="J145" s="45">
        <v>65</v>
      </c>
      <c r="K145" s="45">
        <f t="shared" si="108"/>
        <v>135</v>
      </c>
      <c r="L145" s="148">
        <f t="shared" si="109"/>
        <v>30.751708428246015</v>
      </c>
      <c r="M145" s="45">
        <v>70</v>
      </c>
      <c r="N145" s="45">
        <v>65</v>
      </c>
      <c r="O145" s="45">
        <f t="shared" si="110"/>
        <v>135</v>
      </c>
      <c r="P145" s="148">
        <f t="shared" si="111"/>
        <v>30.751708428246015</v>
      </c>
      <c r="Q145" s="12">
        <v>70</v>
      </c>
      <c r="R145" s="12">
        <v>65</v>
      </c>
      <c r="S145" s="12">
        <f t="shared" si="112"/>
        <v>135</v>
      </c>
      <c r="T145" s="148">
        <f t="shared" si="113"/>
        <v>30.751708428246015</v>
      </c>
      <c r="U145" s="149"/>
      <c r="V145" s="149">
        <v>3</v>
      </c>
      <c r="W145" s="149">
        <f t="shared" si="98"/>
        <v>132</v>
      </c>
      <c r="X145" s="149"/>
      <c r="Y145" s="149"/>
      <c r="Z145" s="149"/>
      <c r="AA145" s="149"/>
      <c r="AB145" s="149"/>
      <c r="AC145" s="149"/>
      <c r="AD145" s="149"/>
      <c r="AE145" s="149"/>
    </row>
    <row r="146" spans="1:31" ht="19.5" customHeight="1">
      <c r="A146" s="45">
        <v>26</v>
      </c>
      <c r="B146" s="13" t="s">
        <v>44</v>
      </c>
      <c r="C146" s="45">
        <v>412</v>
      </c>
      <c r="D146" s="45">
        <v>421</v>
      </c>
      <c r="E146" s="45">
        <f t="shared" si="106"/>
        <v>833</v>
      </c>
      <c r="F146" s="45">
        <v>126</v>
      </c>
      <c r="G146" s="45">
        <v>116</v>
      </c>
      <c r="H146" s="45">
        <f t="shared" si="107"/>
        <v>242</v>
      </c>
      <c r="I146" s="45">
        <v>126</v>
      </c>
      <c r="J146" s="45">
        <v>116</v>
      </c>
      <c r="K146" s="45">
        <f t="shared" si="108"/>
        <v>242</v>
      </c>
      <c r="L146" s="148">
        <f t="shared" si="109"/>
        <v>29.051620648259302</v>
      </c>
      <c r="M146" s="45">
        <v>126</v>
      </c>
      <c r="N146" s="45">
        <v>115</v>
      </c>
      <c r="O146" s="45">
        <f t="shared" si="110"/>
        <v>241</v>
      </c>
      <c r="P146" s="148">
        <f t="shared" si="111"/>
        <v>28.931572629051619</v>
      </c>
      <c r="Q146" s="12">
        <v>126</v>
      </c>
      <c r="R146" s="12">
        <v>115</v>
      </c>
      <c r="S146" s="12">
        <f t="shared" si="112"/>
        <v>241</v>
      </c>
      <c r="T146" s="148">
        <f t="shared" si="113"/>
        <v>28.931572629051619</v>
      </c>
      <c r="U146" s="149"/>
      <c r="V146" s="149">
        <v>0</v>
      </c>
      <c r="W146" s="149">
        <f t="shared" si="98"/>
        <v>242</v>
      </c>
      <c r="X146" s="149"/>
      <c r="Y146" s="149"/>
      <c r="Z146" s="149"/>
      <c r="AA146" s="149"/>
      <c r="AB146" s="149"/>
      <c r="AC146" s="149"/>
      <c r="AD146" s="149"/>
      <c r="AE146" s="149"/>
    </row>
    <row r="147" spans="1:31" ht="19.5" customHeight="1">
      <c r="A147" s="45">
        <v>27</v>
      </c>
      <c r="B147" s="13" t="s">
        <v>45</v>
      </c>
      <c r="C147" s="45">
        <v>287</v>
      </c>
      <c r="D147" s="45">
        <v>265</v>
      </c>
      <c r="E147" s="45">
        <f t="shared" si="106"/>
        <v>552</v>
      </c>
      <c r="F147" s="45">
        <v>80</v>
      </c>
      <c r="G147" s="45">
        <v>85</v>
      </c>
      <c r="H147" s="45">
        <f t="shared" si="107"/>
        <v>165</v>
      </c>
      <c r="I147" s="45">
        <v>80</v>
      </c>
      <c r="J147" s="45">
        <v>85</v>
      </c>
      <c r="K147" s="45">
        <f t="shared" si="108"/>
        <v>165</v>
      </c>
      <c r="L147" s="148">
        <f t="shared" si="109"/>
        <v>29.89130434782609</v>
      </c>
      <c r="M147" s="45">
        <v>80</v>
      </c>
      <c r="N147" s="45">
        <v>84</v>
      </c>
      <c r="O147" s="45">
        <f t="shared" si="110"/>
        <v>164</v>
      </c>
      <c r="P147" s="148">
        <f t="shared" si="111"/>
        <v>29.710144927536234</v>
      </c>
      <c r="Q147" s="12">
        <v>80</v>
      </c>
      <c r="R147" s="12">
        <v>84</v>
      </c>
      <c r="S147" s="12">
        <f t="shared" si="112"/>
        <v>164</v>
      </c>
      <c r="T147" s="148">
        <f t="shared" si="113"/>
        <v>29.710144927536234</v>
      </c>
      <c r="U147" s="149"/>
      <c r="V147" s="149">
        <v>18</v>
      </c>
      <c r="W147" s="149">
        <f t="shared" si="98"/>
        <v>147</v>
      </c>
      <c r="X147" s="149"/>
      <c r="Y147" s="149"/>
      <c r="Z147" s="149"/>
      <c r="AA147" s="149"/>
      <c r="AB147" s="149"/>
      <c r="AC147" s="149"/>
      <c r="AD147" s="149"/>
      <c r="AE147" s="149"/>
    </row>
    <row r="148" spans="1:31" ht="19.5" customHeight="1">
      <c r="A148" s="343" t="s">
        <v>12</v>
      </c>
      <c r="B148" s="333"/>
      <c r="C148" s="45">
        <f t="shared" ref="C148:D148" si="114">SUM(C121:C147)</f>
        <v>9252</v>
      </c>
      <c r="D148" s="45">
        <f t="shared" si="114"/>
        <v>8777</v>
      </c>
      <c r="E148" s="45">
        <f t="shared" si="106"/>
        <v>18029</v>
      </c>
      <c r="F148" s="151">
        <f t="shared" ref="F148:G148" si="115">SUM(F121:F147)</f>
        <v>3069</v>
      </c>
      <c r="G148" s="151">
        <f t="shared" si="115"/>
        <v>2847</v>
      </c>
      <c r="H148" s="45">
        <f t="shared" si="107"/>
        <v>5916</v>
      </c>
      <c r="I148" s="45">
        <f t="shared" ref="I148:J148" si="116">SUM(I121:I147)</f>
        <v>3053</v>
      </c>
      <c r="J148" s="45">
        <f t="shared" si="116"/>
        <v>2840</v>
      </c>
      <c r="K148" s="45">
        <f t="shared" si="108"/>
        <v>5893</v>
      </c>
      <c r="L148" s="148">
        <f t="shared" si="109"/>
        <v>32.686227744189921</v>
      </c>
      <c r="M148" s="45">
        <f t="shared" ref="M148:N148" si="117">SUM(M121:M147)</f>
        <v>3046</v>
      </c>
      <c r="N148" s="45">
        <f t="shared" si="117"/>
        <v>2836</v>
      </c>
      <c r="O148" s="45">
        <f t="shared" si="110"/>
        <v>5882</v>
      </c>
      <c r="P148" s="148">
        <f t="shared" si="111"/>
        <v>32.625214931499251</v>
      </c>
      <c r="Q148" s="12">
        <f t="shared" ref="Q148:R148" si="118">SUM(Q121:Q147)</f>
        <v>3048</v>
      </c>
      <c r="R148" s="12">
        <f t="shared" si="118"/>
        <v>2835</v>
      </c>
      <c r="S148" s="12">
        <f t="shared" si="112"/>
        <v>5883</v>
      </c>
      <c r="T148" s="148">
        <f t="shared" si="113"/>
        <v>32.630761550834769</v>
      </c>
      <c r="U148" s="149"/>
      <c r="V148" s="149">
        <f>SUM(V121:V147)</f>
        <v>241</v>
      </c>
      <c r="W148" s="149">
        <f t="shared" si="98"/>
        <v>5675</v>
      </c>
      <c r="X148" s="149"/>
      <c r="Y148" s="149"/>
      <c r="Z148" s="149"/>
      <c r="AA148" s="149"/>
      <c r="AB148" s="149"/>
      <c r="AC148" s="149"/>
      <c r="AD148" s="149"/>
      <c r="AE148" s="149"/>
    </row>
    <row r="149" spans="1:31" ht="14.25" customHeight="1"/>
    <row r="150" spans="1:31" ht="14.25" customHeight="1">
      <c r="A150" s="350" t="s">
        <v>69</v>
      </c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</row>
    <row r="151" spans="1:31" ht="14.25" customHeight="1">
      <c r="A151" s="350" t="s">
        <v>70</v>
      </c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</row>
    <row r="152" spans="1:31" ht="14.25" customHeight="1">
      <c r="A152" s="350" t="s">
        <v>83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</row>
    <row r="153" spans="1:31" ht="14.25" customHeight="1">
      <c r="A153" s="352" t="s">
        <v>1</v>
      </c>
      <c r="B153" s="324"/>
      <c r="C153" s="324"/>
      <c r="D153" s="324"/>
      <c r="E153" s="324"/>
      <c r="F153" s="143"/>
      <c r="G153" s="143"/>
      <c r="H153" s="143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</row>
    <row r="154" spans="1:31" ht="14.25" customHeight="1">
      <c r="A154" s="346" t="s">
        <v>2</v>
      </c>
      <c r="B154" s="346" t="s">
        <v>3</v>
      </c>
      <c r="C154" s="353" t="s">
        <v>72</v>
      </c>
      <c r="D154" s="354"/>
      <c r="E154" s="346" t="s">
        <v>12</v>
      </c>
      <c r="F154" s="353" t="s">
        <v>73</v>
      </c>
      <c r="G154" s="354"/>
      <c r="H154" s="346" t="s">
        <v>12</v>
      </c>
      <c r="I154" s="344" t="s">
        <v>74</v>
      </c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33"/>
    </row>
    <row r="155" spans="1:31" ht="14.25" customHeight="1">
      <c r="A155" s="347"/>
      <c r="B155" s="347"/>
      <c r="C155" s="355"/>
      <c r="D155" s="356"/>
      <c r="E155" s="347"/>
      <c r="F155" s="355"/>
      <c r="G155" s="356"/>
      <c r="H155" s="347"/>
      <c r="I155" s="344" t="s">
        <v>75</v>
      </c>
      <c r="J155" s="345"/>
      <c r="K155" s="345"/>
      <c r="L155" s="333"/>
      <c r="M155" s="344" t="s">
        <v>76</v>
      </c>
      <c r="N155" s="345"/>
      <c r="O155" s="345"/>
      <c r="P155" s="333"/>
      <c r="Q155" s="344" t="s">
        <v>77</v>
      </c>
      <c r="R155" s="345"/>
      <c r="S155" s="345"/>
      <c r="T155" s="333"/>
    </row>
    <row r="156" spans="1:31" ht="14.25" customHeight="1">
      <c r="A156" s="347"/>
      <c r="B156" s="347"/>
      <c r="C156" s="357"/>
      <c r="D156" s="358"/>
      <c r="E156" s="347"/>
      <c r="F156" s="357"/>
      <c r="G156" s="358"/>
      <c r="H156" s="347"/>
      <c r="I156" s="344" t="s">
        <v>78</v>
      </c>
      <c r="J156" s="333"/>
      <c r="K156" s="346" t="s">
        <v>12</v>
      </c>
      <c r="L156" s="348" t="s">
        <v>79</v>
      </c>
      <c r="M156" s="344" t="s">
        <v>78</v>
      </c>
      <c r="N156" s="333"/>
      <c r="O156" s="346" t="s">
        <v>12</v>
      </c>
      <c r="P156" s="348" t="s">
        <v>79</v>
      </c>
      <c r="Q156" s="349" t="s">
        <v>78</v>
      </c>
      <c r="R156" s="333"/>
      <c r="S156" s="346" t="s">
        <v>12</v>
      </c>
      <c r="T156" s="348" t="s">
        <v>79</v>
      </c>
    </row>
    <row r="157" spans="1:31" ht="14.25" customHeight="1">
      <c r="A157" s="347"/>
      <c r="B157" s="347"/>
      <c r="C157" s="145" t="s">
        <v>80</v>
      </c>
      <c r="D157" s="145" t="s">
        <v>81</v>
      </c>
      <c r="E157" s="347"/>
      <c r="F157" s="145" t="s">
        <v>80</v>
      </c>
      <c r="G157" s="145" t="s">
        <v>81</v>
      </c>
      <c r="H157" s="347"/>
      <c r="I157" s="145" t="s">
        <v>80</v>
      </c>
      <c r="J157" s="145" t="s">
        <v>81</v>
      </c>
      <c r="K157" s="347"/>
      <c r="L157" s="347"/>
      <c r="M157" s="145" t="s">
        <v>80</v>
      </c>
      <c r="N157" s="145" t="s">
        <v>81</v>
      </c>
      <c r="O157" s="347"/>
      <c r="P157" s="347"/>
      <c r="Q157" s="145" t="s">
        <v>80</v>
      </c>
      <c r="R157" s="145" t="s">
        <v>81</v>
      </c>
      <c r="S157" s="347"/>
      <c r="T157" s="347"/>
    </row>
    <row r="158" spans="1:31" ht="14.25" customHeight="1">
      <c r="A158" s="45">
        <v>1</v>
      </c>
      <c r="B158" s="13" t="s">
        <v>19</v>
      </c>
      <c r="C158" s="214">
        <v>473</v>
      </c>
      <c r="D158" s="215">
        <v>478</v>
      </c>
      <c r="E158" s="45">
        <f t="shared" ref="E158:E179" si="119">SUM(C158:D158)</f>
        <v>951</v>
      </c>
      <c r="F158" s="160">
        <v>178</v>
      </c>
      <c r="G158" s="160">
        <v>125</v>
      </c>
      <c r="H158" s="45">
        <f t="shared" ref="H158:H171" si="120">SUM(F158:G158)</f>
        <v>303</v>
      </c>
      <c r="I158" s="160">
        <v>178</v>
      </c>
      <c r="J158" s="160">
        <v>125</v>
      </c>
      <c r="K158" s="45">
        <f t="shared" ref="K158:K174" si="121">SUM(I158:J158)</f>
        <v>303</v>
      </c>
      <c r="L158" s="148">
        <f t="shared" ref="L158:L174" si="122">K158/E158%</f>
        <v>31.861198738170348</v>
      </c>
      <c r="M158" s="160">
        <v>178</v>
      </c>
      <c r="N158" s="160">
        <v>125</v>
      </c>
      <c r="O158" s="45">
        <f t="shared" ref="O158:O161" si="123">SUM(M158:N158)</f>
        <v>303</v>
      </c>
      <c r="P158" s="148">
        <f t="shared" ref="P158:P161" si="124">O158/E158%</f>
        <v>31.861198738170348</v>
      </c>
      <c r="Q158" s="160">
        <v>178</v>
      </c>
      <c r="R158" s="160">
        <v>125</v>
      </c>
      <c r="S158" s="45">
        <f t="shared" ref="S158:S174" si="125">R158+Q158</f>
        <v>303</v>
      </c>
      <c r="T158" s="148">
        <f t="shared" ref="T158:T174" si="126">S158/E158%</f>
        <v>31.861198738170348</v>
      </c>
      <c r="V158" s="5">
        <v>6</v>
      </c>
      <c r="W158" s="5">
        <f t="shared" ref="W158:W185" si="127">H158-V158</f>
        <v>297</v>
      </c>
    </row>
    <row r="159" spans="1:31" ht="14.25" customHeight="1">
      <c r="A159" s="45">
        <v>2</v>
      </c>
      <c r="B159" s="13" t="s">
        <v>20</v>
      </c>
      <c r="C159" s="216">
        <v>434</v>
      </c>
      <c r="D159" s="216">
        <v>415</v>
      </c>
      <c r="E159" s="45">
        <f t="shared" si="119"/>
        <v>849</v>
      </c>
      <c r="F159" s="151">
        <v>200</v>
      </c>
      <c r="G159" s="151">
        <v>181</v>
      </c>
      <c r="H159" s="45">
        <f t="shared" si="120"/>
        <v>381</v>
      </c>
      <c r="I159" s="151">
        <v>200</v>
      </c>
      <c r="J159" s="151">
        <v>181</v>
      </c>
      <c r="K159" s="45">
        <f t="shared" si="121"/>
        <v>381</v>
      </c>
      <c r="L159" s="148">
        <f t="shared" si="122"/>
        <v>44.876325088339222</v>
      </c>
      <c r="M159" s="151">
        <v>200</v>
      </c>
      <c r="N159" s="151">
        <v>181</v>
      </c>
      <c r="O159" s="45">
        <f t="shared" si="123"/>
        <v>381</v>
      </c>
      <c r="P159" s="148">
        <f t="shared" si="124"/>
        <v>44.876325088339222</v>
      </c>
      <c r="Q159" s="151">
        <v>200</v>
      </c>
      <c r="R159" s="151">
        <v>181</v>
      </c>
      <c r="S159" s="45">
        <f t="shared" si="125"/>
        <v>381</v>
      </c>
      <c r="T159" s="148">
        <f t="shared" si="126"/>
        <v>44.876325088339222</v>
      </c>
      <c r="V159" s="5">
        <v>6</v>
      </c>
      <c r="W159" s="5">
        <f t="shared" si="127"/>
        <v>375</v>
      </c>
    </row>
    <row r="160" spans="1:31" ht="14.25" customHeight="1">
      <c r="A160" s="45">
        <v>3</v>
      </c>
      <c r="B160" s="13" t="s">
        <v>21</v>
      </c>
      <c r="C160" s="164">
        <v>387</v>
      </c>
      <c r="D160" s="164">
        <v>342</v>
      </c>
      <c r="E160" s="45">
        <f t="shared" si="119"/>
        <v>729</v>
      </c>
      <c r="F160" s="45">
        <v>136</v>
      </c>
      <c r="G160" s="45">
        <v>148</v>
      </c>
      <c r="H160" s="45">
        <f t="shared" si="120"/>
        <v>284</v>
      </c>
      <c r="I160" s="45">
        <v>136</v>
      </c>
      <c r="J160" s="45">
        <v>148</v>
      </c>
      <c r="K160" s="45">
        <f t="shared" si="121"/>
        <v>284</v>
      </c>
      <c r="L160" s="148">
        <f t="shared" si="122"/>
        <v>38.957475994513032</v>
      </c>
      <c r="M160" s="45">
        <v>136</v>
      </c>
      <c r="N160" s="45">
        <v>148</v>
      </c>
      <c r="O160" s="45">
        <f t="shared" si="123"/>
        <v>284</v>
      </c>
      <c r="P160" s="148">
        <f t="shared" si="124"/>
        <v>38.957475994513032</v>
      </c>
      <c r="Q160" s="45">
        <v>136</v>
      </c>
      <c r="R160" s="45">
        <v>148</v>
      </c>
      <c r="S160" s="45">
        <f t="shared" si="125"/>
        <v>284</v>
      </c>
      <c r="T160" s="148">
        <f t="shared" si="126"/>
        <v>38.957475994513032</v>
      </c>
      <c r="V160" s="5">
        <v>4</v>
      </c>
      <c r="W160" s="5">
        <f t="shared" si="127"/>
        <v>280</v>
      </c>
    </row>
    <row r="161" spans="1:31" ht="14.25" customHeight="1">
      <c r="A161" s="45">
        <v>4</v>
      </c>
      <c r="B161" s="13" t="s">
        <v>22</v>
      </c>
      <c r="C161" s="214">
        <v>375</v>
      </c>
      <c r="D161" s="215">
        <v>293</v>
      </c>
      <c r="E161" s="45">
        <f t="shared" si="119"/>
        <v>668</v>
      </c>
      <c r="F161" s="85">
        <v>152</v>
      </c>
      <c r="G161" s="96">
        <v>128</v>
      </c>
      <c r="H161" s="45">
        <f t="shared" si="120"/>
        <v>280</v>
      </c>
      <c r="I161" s="85">
        <v>152</v>
      </c>
      <c r="J161" s="96">
        <v>128</v>
      </c>
      <c r="K161" s="45">
        <f t="shared" si="121"/>
        <v>280</v>
      </c>
      <c r="L161" s="148">
        <f t="shared" si="122"/>
        <v>41.91616766467066</v>
      </c>
      <c r="M161" s="85">
        <v>152</v>
      </c>
      <c r="N161" s="96">
        <v>128</v>
      </c>
      <c r="O161" s="45">
        <f t="shared" si="123"/>
        <v>280</v>
      </c>
      <c r="P161" s="148">
        <f t="shared" si="124"/>
        <v>41.91616766467066</v>
      </c>
      <c r="Q161" s="152">
        <v>152</v>
      </c>
      <c r="R161" s="153">
        <v>128</v>
      </c>
      <c r="S161" s="12">
        <f t="shared" si="125"/>
        <v>280</v>
      </c>
      <c r="T161" s="148">
        <f t="shared" si="126"/>
        <v>41.91616766467066</v>
      </c>
      <c r="V161" s="5">
        <v>13</v>
      </c>
      <c r="W161" s="5">
        <f t="shared" si="127"/>
        <v>267</v>
      </c>
    </row>
    <row r="162" spans="1:31" ht="14.25" customHeight="1">
      <c r="A162" s="45">
        <v>5</v>
      </c>
      <c r="B162" s="13" t="s">
        <v>23</v>
      </c>
      <c r="C162" s="164">
        <v>422</v>
      </c>
      <c r="D162" s="164">
        <v>429</v>
      </c>
      <c r="E162" s="45">
        <f t="shared" si="119"/>
        <v>851</v>
      </c>
      <c r="F162" s="45">
        <v>163</v>
      </c>
      <c r="G162" s="45">
        <v>165</v>
      </c>
      <c r="H162" s="45">
        <f t="shared" si="120"/>
        <v>328</v>
      </c>
      <c r="I162" s="45">
        <v>163</v>
      </c>
      <c r="J162" s="45">
        <v>165</v>
      </c>
      <c r="K162" s="45">
        <f t="shared" si="121"/>
        <v>328</v>
      </c>
      <c r="L162" s="148">
        <f t="shared" si="122"/>
        <v>38.542890716803761</v>
      </c>
      <c r="M162" s="45">
        <v>163</v>
      </c>
      <c r="N162" s="45">
        <v>165</v>
      </c>
      <c r="O162" s="45">
        <v>328</v>
      </c>
      <c r="P162" s="148">
        <v>38.54</v>
      </c>
      <c r="Q162" s="12">
        <v>162</v>
      </c>
      <c r="R162" s="12">
        <v>165</v>
      </c>
      <c r="S162" s="12">
        <f t="shared" si="125"/>
        <v>327</v>
      </c>
      <c r="T162" s="148">
        <f t="shared" si="126"/>
        <v>38.425381903642773</v>
      </c>
      <c r="V162" s="5">
        <v>11</v>
      </c>
      <c r="W162" s="5">
        <f t="shared" si="127"/>
        <v>317</v>
      </c>
    </row>
    <row r="163" spans="1:31" ht="14.25" customHeight="1">
      <c r="A163" s="45">
        <v>6</v>
      </c>
      <c r="B163" s="13" t="s">
        <v>24</v>
      </c>
      <c r="C163" s="164">
        <v>418</v>
      </c>
      <c r="D163" s="164">
        <v>367</v>
      </c>
      <c r="E163" s="45">
        <f t="shared" si="119"/>
        <v>785</v>
      </c>
      <c r="F163" s="45">
        <v>167</v>
      </c>
      <c r="G163" s="45">
        <v>156</v>
      </c>
      <c r="H163" s="45">
        <f t="shared" si="120"/>
        <v>323</v>
      </c>
      <c r="I163" s="45">
        <v>167</v>
      </c>
      <c r="J163" s="45">
        <v>156</v>
      </c>
      <c r="K163" s="45">
        <f t="shared" si="121"/>
        <v>323</v>
      </c>
      <c r="L163" s="148">
        <f t="shared" si="122"/>
        <v>41.146496815286625</v>
      </c>
      <c r="M163" s="45">
        <v>167</v>
      </c>
      <c r="N163" s="45">
        <v>155</v>
      </c>
      <c r="O163" s="45">
        <f t="shared" ref="O163:O174" si="128">SUM(M163:N163)</f>
        <v>322</v>
      </c>
      <c r="P163" s="148">
        <f t="shared" ref="P163:P174" si="129">O163/E163%</f>
        <v>41.019108280254777</v>
      </c>
      <c r="Q163" s="12">
        <v>167</v>
      </c>
      <c r="R163" s="12">
        <v>155</v>
      </c>
      <c r="S163" s="12">
        <f t="shared" si="125"/>
        <v>322</v>
      </c>
      <c r="T163" s="148">
        <f t="shared" si="126"/>
        <v>41.019108280254777</v>
      </c>
      <c r="V163" s="5">
        <v>8</v>
      </c>
      <c r="W163" s="5">
        <f t="shared" si="127"/>
        <v>315</v>
      </c>
    </row>
    <row r="164" spans="1:31" ht="14.25" customHeight="1">
      <c r="A164" s="45">
        <v>7</v>
      </c>
      <c r="B164" s="13" t="s">
        <v>25</v>
      </c>
      <c r="C164" s="217">
        <v>293</v>
      </c>
      <c r="D164" s="218">
        <v>325</v>
      </c>
      <c r="E164" s="45">
        <f t="shared" si="119"/>
        <v>618</v>
      </c>
      <c r="F164" s="45">
        <v>157</v>
      </c>
      <c r="G164" s="45">
        <v>119</v>
      </c>
      <c r="H164" s="45">
        <f t="shared" si="120"/>
        <v>276</v>
      </c>
      <c r="I164" s="45">
        <v>157</v>
      </c>
      <c r="J164" s="45">
        <v>119</v>
      </c>
      <c r="K164" s="45">
        <f t="shared" si="121"/>
        <v>276</v>
      </c>
      <c r="L164" s="148">
        <f t="shared" si="122"/>
        <v>44.660194174757287</v>
      </c>
      <c r="M164" s="45">
        <v>157</v>
      </c>
      <c r="N164" s="45">
        <v>118</v>
      </c>
      <c r="O164" s="45">
        <f t="shared" si="128"/>
        <v>275</v>
      </c>
      <c r="P164" s="148">
        <f t="shared" si="129"/>
        <v>44.498381877022659</v>
      </c>
      <c r="Q164" s="12">
        <v>157</v>
      </c>
      <c r="R164" s="12">
        <v>118</v>
      </c>
      <c r="S164" s="12">
        <f t="shared" si="125"/>
        <v>275</v>
      </c>
      <c r="T164" s="148">
        <f t="shared" si="126"/>
        <v>44.498381877022659</v>
      </c>
      <c r="V164" s="5">
        <v>12</v>
      </c>
      <c r="W164" s="5">
        <f t="shared" si="127"/>
        <v>264</v>
      </c>
    </row>
    <row r="165" spans="1:31" ht="14.25" customHeight="1">
      <c r="A165" s="45">
        <v>8</v>
      </c>
      <c r="B165" s="13" t="s">
        <v>26</v>
      </c>
      <c r="C165" s="164">
        <v>319</v>
      </c>
      <c r="D165" s="164">
        <v>290</v>
      </c>
      <c r="E165" s="45">
        <f t="shared" si="119"/>
        <v>609</v>
      </c>
      <c r="F165" s="45">
        <v>113</v>
      </c>
      <c r="G165" s="45">
        <v>128</v>
      </c>
      <c r="H165" s="45">
        <f t="shared" si="120"/>
        <v>241</v>
      </c>
      <c r="I165" s="45">
        <v>113</v>
      </c>
      <c r="J165" s="45">
        <v>128</v>
      </c>
      <c r="K165" s="45">
        <f t="shared" si="121"/>
        <v>241</v>
      </c>
      <c r="L165" s="148">
        <f t="shared" si="122"/>
        <v>39.573070607553369</v>
      </c>
      <c r="M165" s="45">
        <v>113</v>
      </c>
      <c r="N165" s="45">
        <v>128</v>
      </c>
      <c r="O165" s="45">
        <f t="shared" si="128"/>
        <v>241</v>
      </c>
      <c r="P165" s="148">
        <f t="shared" si="129"/>
        <v>39.573070607553369</v>
      </c>
      <c r="Q165" s="45">
        <v>113</v>
      </c>
      <c r="R165" s="45">
        <v>128</v>
      </c>
      <c r="S165" s="45">
        <f t="shared" si="125"/>
        <v>241</v>
      </c>
      <c r="T165" s="148">
        <f t="shared" si="126"/>
        <v>39.573070607553369</v>
      </c>
      <c r="V165" s="5">
        <v>3</v>
      </c>
      <c r="W165" s="5">
        <f t="shared" si="127"/>
        <v>238</v>
      </c>
    </row>
    <row r="166" spans="1:31" ht="14.25" customHeight="1">
      <c r="A166" s="45">
        <v>9</v>
      </c>
      <c r="B166" s="13" t="s">
        <v>27</v>
      </c>
      <c r="C166" s="219">
        <v>429</v>
      </c>
      <c r="D166" s="220">
        <v>408</v>
      </c>
      <c r="E166" s="45">
        <f t="shared" si="119"/>
        <v>837</v>
      </c>
      <c r="F166" s="45">
        <v>182</v>
      </c>
      <c r="G166" s="45">
        <v>179</v>
      </c>
      <c r="H166" s="45">
        <f t="shared" si="120"/>
        <v>361</v>
      </c>
      <c r="I166" s="45">
        <v>181</v>
      </c>
      <c r="J166" s="45">
        <v>179</v>
      </c>
      <c r="K166" s="45">
        <f t="shared" si="121"/>
        <v>360</v>
      </c>
      <c r="L166" s="148">
        <f t="shared" si="122"/>
        <v>43.010752688172047</v>
      </c>
      <c r="M166" s="45">
        <v>181</v>
      </c>
      <c r="N166" s="45">
        <v>179</v>
      </c>
      <c r="O166" s="45">
        <f t="shared" si="128"/>
        <v>360</v>
      </c>
      <c r="P166" s="148">
        <f t="shared" si="129"/>
        <v>43.010752688172047</v>
      </c>
      <c r="Q166" s="45">
        <v>181</v>
      </c>
      <c r="R166" s="45">
        <v>179</v>
      </c>
      <c r="S166" s="45">
        <f t="shared" si="125"/>
        <v>360</v>
      </c>
      <c r="T166" s="148">
        <f t="shared" si="126"/>
        <v>43.010752688172047</v>
      </c>
      <c r="V166" s="5">
        <v>16</v>
      </c>
      <c r="W166" s="5">
        <f t="shared" si="127"/>
        <v>345</v>
      </c>
    </row>
    <row r="167" spans="1:31" ht="14.25" customHeight="1">
      <c r="A167" s="45">
        <v>10</v>
      </c>
      <c r="B167" s="13" t="s">
        <v>28</v>
      </c>
      <c r="C167" s="162">
        <v>512</v>
      </c>
      <c r="D167" s="163">
        <v>524</v>
      </c>
      <c r="E167" s="45">
        <f t="shared" si="119"/>
        <v>1036</v>
      </c>
      <c r="F167" s="221">
        <v>202</v>
      </c>
      <c r="G167" s="222">
        <v>251</v>
      </c>
      <c r="H167" s="105">
        <f t="shared" si="120"/>
        <v>453</v>
      </c>
      <c r="I167" s="221">
        <v>200</v>
      </c>
      <c r="J167" s="222">
        <v>251</v>
      </c>
      <c r="K167" s="105">
        <f t="shared" si="121"/>
        <v>451</v>
      </c>
      <c r="L167" s="223">
        <f t="shared" si="122"/>
        <v>43.532818532818538</v>
      </c>
      <c r="M167" s="221">
        <v>200</v>
      </c>
      <c r="N167" s="222">
        <v>251</v>
      </c>
      <c r="O167" s="105">
        <f t="shared" si="128"/>
        <v>451</v>
      </c>
      <c r="P167" s="223">
        <f t="shared" si="129"/>
        <v>43.532818532818538</v>
      </c>
      <c r="Q167" s="224">
        <v>199</v>
      </c>
      <c r="R167" s="225">
        <v>251</v>
      </c>
      <c r="S167" s="226">
        <f t="shared" si="125"/>
        <v>450</v>
      </c>
      <c r="T167" s="148">
        <f t="shared" si="126"/>
        <v>43.43629343629344</v>
      </c>
      <c r="V167" s="5">
        <v>7</v>
      </c>
      <c r="W167" s="5">
        <f t="shared" si="127"/>
        <v>446</v>
      </c>
    </row>
    <row r="168" spans="1:31" ht="14.25" customHeight="1">
      <c r="A168" s="45">
        <v>11</v>
      </c>
      <c r="B168" s="13" t="s">
        <v>29</v>
      </c>
      <c r="C168" s="164">
        <v>488</v>
      </c>
      <c r="D168" s="164">
        <v>481</v>
      </c>
      <c r="E168" s="45">
        <f t="shared" si="119"/>
        <v>969</v>
      </c>
      <c r="F168" s="45">
        <v>210</v>
      </c>
      <c r="G168" s="45">
        <v>212</v>
      </c>
      <c r="H168" s="45">
        <f t="shared" si="120"/>
        <v>422</v>
      </c>
      <c r="I168" s="45">
        <v>210</v>
      </c>
      <c r="J168" s="45">
        <v>212</v>
      </c>
      <c r="K168" s="45">
        <f t="shared" si="121"/>
        <v>422</v>
      </c>
      <c r="L168" s="148">
        <f t="shared" si="122"/>
        <v>43.550051599587206</v>
      </c>
      <c r="M168" s="45">
        <v>210</v>
      </c>
      <c r="N168" s="45">
        <v>212</v>
      </c>
      <c r="O168" s="45">
        <f t="shared" si="128"/>
        <v>422</v>
      </c>
      <c r="P168" s="148">
        <f t="shared" si="129"/>
        <v>43.550051599587206</v>
      </c>
      <c r="Q168" s="45">
        <v>210</v>
      </c>
      <c r="R168" s="45">
        <v>212</v>
      </c>
      <c r="S168" s="45">
        <f t="shared" si="125"/>
        <v>422</v>
      </c>
      <c r="T168" s="148">
        <f t="shared" si="126"/>
        <v>43.550051599587206</v>
      </c>
      <c r="V168" s="5">
        <v>11</v>
      </c>
      <c r="W168" s="5">
        <f t="shared" si="127"/>
        <v>411</v>
      </c>
    </row>
    <row r="169" spans="1:31" ht="14.25" customHeight="1">
      <c r="A169" s="45">
        <v>12</v>
      </c>
      <c r="B169" s="13" t="s">
        <v>30</v>
      </c>
      <c r="C169" s="227">
        <v>393</v>
      </c>
      <c r="D169" s="228">
        <v>395</v>
      </c>
      <c r="E169" s="45">
        <f t="shared" si="119"/>
        <v>788</v>
      </c>
      <c r="F169" s="160">
        <v>155</v>
      </c>
      <c r="G169" s="161">
        <v>152</v>
      </c>
      <c r="H169" s="45">
        <f t="shared" si="120"/>
        <v>307</v>
      </c>
      <c r="I169" s="160">
        <v>155</v>
      </c>
      <c r="J169" s="161">
        <v>152</v>
      </c>
      <c r="K169" s="45">
        <f t="shared" si="121"/>
        <v>307</v>
      </c>
      <c r="L169" s="148">
        <f t="shared" si="122"/>
        <v>38.959390862944161</v>
      </c>
      <c r="M169" s="160">
        <v>155</v>
      </c>
      <c r="N169" s="161">
        <v>152</v>
      </c>
      <c r="O169" s="45">
        <f t="shared" si="128"/>
        <v>307</v>
      </c>
      <c r="P169" s="148">
        <f t="shared" si="129"/>
        <v>38.959390862944161</v>
      </c>
      <c r="Q169" s="206">
        <v>155</v>
      </c>
      <c r="R169" s="207">
        <v>152</v>
      </c>
      <c r="S169" s="12">
        <f t="shared" si="125"/>
        <v>307</v>
      </c>
      <c r="T169" s="148">
        <f t="shared" si="126"/>
        <v>38.959390862944161</v>
      </c>
      <c r="V169" s="4">
        <v>13</v>
      </c>
      <c r="W169" s="5">
        <f t="shared" si="127"/>
        <v>294</v>
      </c>
    </row>
    <row r="170" spans="1:31" ht="14.25" customHeight="1">
      <c r="A170" s="45">
        <v>13</v>
      </c>
      <c r="B170" s="13" t="s">
        <v>31</v>
      </c>
      <c r="C170" s="164">
        <v>317</v>
      </c>
      <c r="D170" s="164">
        <v>278</v>
      </c>
      <c r="E170" s="45">
        <f t="shared" si="119"/>
        <v>595</v>
      </c>
      <c r="F170" s="45">
        <v>120</v>
      </c>
      <c r="G170" s="45">
        <v>117</v>
      </c>
      <c r="H170" s="45">
        <f t="shared" si="120"/>
        <v>237</v>
      </c>
      <c r="I170" s="45">
        <v>120</v>
      </c>
      <c r="J170" s="45">
        <v>117</v>
      </c>
      <c r="K170" s="45">
        <f t="shared" si="121"/>
        <v>237</v>
      </c>
      <c r="L170" s="148">
        <f t="shared" si="122"/>
        <v>39.831932773109244</v>
      </c>
      <c r="M170" s="45">
        <v>120</v>
      </c>
      <c r="N170" s="45">
        <v>117</v>
      </c>
      <c r="O170" s="45">
        <f t="shared" si="128"/>
        <v>237</v>
      </c>
      <c r="P170" s="148">
        <f t="shared" si="129"/>
        <v>39.831932773109244</v>
      </c>
      <c r="Q170" s="12">
        <v>120</v>
      </c>
      <c r="R170" s="12">
        <v>117</v>
      </c>
      <c r="S170" s="12">
        <f t="shared" si="125"/>
        <v>237</v>
      </c>
      <c r="T170" s="148">
        <f t="shared" si="126"/>
        <v>39.831932773109244</v>
      </c>
      <c r="V170" s="5">
        <v>6</v>
      </c>
      <c r="W170" s="5">
        <f t="shared" si="127"/>
        <v>231</v>
      </c>
    </row>
    <row r="171" spans="1:31" ht="14.25" customHeight="1">
      <c r="A171" s="45">
        <v>14</v>
      </c>
      <c r="B171" s="13" t="s">
        <v>32</v>
      </c>
      <c r="C171" s="164">
        <v>249</v>
      </c>
      <c r="D171" s="164">
        <v>234</v>
      </c>
      <c r="E171" s="45">
        <f t="shared" si="119"/>
        <v>483</v>
      </c>
      <c r="F171" s="45">
        <v>117</v>
      </c>
      <c r="G171" s="45">
        <v>99</v>
      </c>
      <c r="H171" s="45">
        <f t="shared" si="120"/>
        <v>216</v>
      </c>
      <c r="I171" s="45">
        <v>117</v>
      </c>
      <c r="J171" s="45">
        <v>99</v>
      </c>
      <c r="K171" s="45">
        <f t="shared" si="121"/>
        <v>216</v>
      </c>
      <c r="L171" s="148">
        <f t="shared" si="122"/>
        <v>44.720496894409941</v>
      </c>
      <c r="M171" s="45">
        <v>117</v>
      </c>
      <c r="N171" s="45">
        <v>99</v>
      </c>
      <c r="O171" s="45">
        <f t="shared" si="128"/>
        <v>216</v>
      </c>
      <c r="P171" s="148">
        <f t="shared" si="129"/>
        <v>44.720496894409941</v>
      </c>
      <c r="Q171" s="45">
        <v>117</v>
      </c>
      <c r="R171" s="45">
        <v>99</v>
      </c>
      <c r="S171" s="45">
        <f t="shared" si="125"/>
        <v>216</v>
      </c>
      <c r="T171" s="148">
        <f t="shared" si="126"/>
        <v>44.720496894409941</v>
      </c>
      <c r="V171" s="5">
        <v>7</v>
      </c>
      <c r="W171" s="5">
        <f t="shared" si="127"/>
        <v>209</v>
      </c>
    </row>
    <row r="172" spans="1:31" ht="14.25" customHeight="1">
      <c r="A172" s="45">
        <v>15</v>
      </c>
      <c r="B172" s="13" t="s">
        <v>33</v>
      </c>
      <c r="C172" s="164">
        <v>285</v>
      </c>
      <c r="D172" s="164">
        <v>282</v>
      </c>
      <c r="E172" s="45">
        <f t="shared" si="119"/>
        <v>567</v>
      </c>
      <c r="F172" s="45">
        <v>285</v>
      </c>
      <c r="G172" s="45">
        <v>282</v>
      </c>
      <c r="H172" s="229">
        <v>225</v>
      </c>
      <c r="I172" s="45">
        <v>122</v>
      </c>
      <c r="J172" s="45">
        <v>103</v>
      </c>
      <c r="K172" s="45">
        <f t="shared" si="121"/>
        <v>225</v>
      </c>
      <c r="L172" s="148">
        <f t="shared" si="122"/>
        <v>39.682539682539684</v>
      </c>
      <c r="M172" s="45">
        <v>122</v>
      </c>
      <c r="N172" s="45">
        <v>103</v>
      </c>
      <c r="O172" s="45">
        <f t="shared" si="128"/>
        <v>225</v>
      </c>
      <c r="P172" s="148">
        <f t="shared" si="129"/>
        <v>39.682539682539684</v>
      </c>
      <c r="Q172" s="12">
        <v>122</v>
      </c>
      <c r="R172" s="12">
        <v>103</v>
      </c>
      <c r="S172" s="12">
        <f t="shared" si="125"/>
        <v>225</v>
      </c>
      <c r="T172" s="148">
        <f t="shared" si="126"/>
        <v>39.682539682539684</v>
      </c>
      <c r="V172" s="5">
        <v>1</v>
      </c>
      <c r="W172" s="5">
        <f t="shared" si="127"/>
        <v>224</v>
      </c>
    </row>
    <row r="173" spans="1:31" ht="14.25" customHeight="1">
      <c r="A173" s="45">
        <v>16</v>
      </c>
      <c r="B173" s="13" t="s">
        <v>34</v>
      </c>
      <c r="C173" s="164">
        <v>311</v>
      </c>
      <c r="D173" s="164">
        <v>322</v>
      </c>
      <c r="E173" s="45">
        <f t="shared" si="119"/>
        <v>633</v>
      </c>
      <c r="F173" s="45">
        <v>143</v>
      </c>
      <c r="G173" s="45">
        <v>145</v>
      </c>
      <c r="H173" s="45">
        <f t="shared" ref="H173:H174" si="130">SUM(F173:G173)</f>
        <v>288</v>
      </c>
      <c r="I173" s="45">
        <v>141</v>
      </c>
      <c r="J173" s="45">
        <v>145</v>
      </c>
      <c r="K173" s="45">
        <f t="shared" si="121"/>
        <v>286</v>
      </c>
      <c r="L173" s="148">
        <f t="shared" si="122"/>
        <v>45.181674565560819</v>
      </c>
      <c r="M173" s="45">
        <v>141</v>
      </c>
      <c r="N173" s="45">
        <v>145</v>
      </c>
      <c r="O173" s="45">
        <f t="shared" si="128"/>
        <v>286</v>
      </c>
      <c r="P173" s="148">
        <f t="shared" si="129"/>
        <v>45.181674565560819</v>
      </c>
      <c r="Q173" s="12">
        <v>141</v>
      </c>
      <c r="R173" s="12">
        <v>145</v>
      </c>
      <c r="S173" s="12">
        <f t="shared" si="125"/>
        <v>286</v>
      </c>
      <c r="T173" s="148">
        <f t="shared" si="126"/>
        <v>45.181674565560819</v>
      </c>
      <c r="V173" s="5">
        <v>8</v>
      </c>
      <c r="W173" s="5">
        <f t="shared" si="127"/>
        <v>280</v>
      </c>
    </row>
    <row r="174" spans="1:31" ht="14.25" customHeight="1">
      <c r="A174" s="230">
        <v>17</v>
      </c>
      <c r="B174" s="231" t="s">
        <v>35</v>
      </c>
      <c r="C174" s="232">
        <v>343</v>
      </c>
      <c r="D174" s="232">
        <v>283</v>
      </c>
      <c r="E174" s="230">
        <f t="shared" si="119"/>
        <v>626</v>
      </c>
      <c r="F174" s="233">
        <v>113</v>
      </c>
      <c r="G174" s="233">
        <v>111</v>
      </c>
      <c r="H174" s="230">
        <f t="shared" si="130"/>
        <v>224</v>
      </c>
      <c r="I174" s="233">
        <v>113</v>
      </c>
      <c r="J174" s="233">
        <v>111</v>
      </c>
      <c r="K174" s="230">
        <f t="shared" si="121"/>
        <v>224</v>
      </c>
      <c r="L174" s="234">
        <f t="shared" si="122"/>
        <v>35.782747603833869</v>
      </c>
      <c r="M174" s="233">
        <v>113</v>
      </c>
      <c r="N174" s="233">
        <v>111</v>
      </c>
      <c r="O174" s="230">
        <f t="shared" si="128"/>
        <v>224</v>
      </c>
      <c r="P174" s="234">
        <f t="shared" si="129"/>
        <v>35.782747603833869</v>
      </c>
      <c r="Q174" s="233">
        <v>113</v>
      </c>
      <c r="R174" s="233">
        <v>111</v>
      </c>
      <c r="S174" s="230">
        <f t="shared" si="125"/>
        <v>224</v>
      </c>
      <c r="T174" s="234">
        <f t="shared" si="126"/>
        <v>35.782747603833869</v>
      </c>
      <c r="U174" s="235"/>
      <c r="V174" s="235">
        <v>6</v>
      </c>
      <c r="W174" s="5">
        <f t="shared" si="127"/>
        <v>218</v>
      </c>
      <c r="X174" s="235"/>
      <c r="Y174" s="235"/>
      <c r="Z174" s="235"/>
      <c r="AA174" s="235"/>
      <c r="AB174" s="235"/>
      <c r="AC174" s="235"/>
      <c r="AD174" s="235"/>
      <c r="AE174" s="235"/>
    </row>
    <row r="175" spans="1:31" ht="14.25" customHeight="1">
      <c r="A175" s="45">
        <v>18</v>
      </c>
      <c r="B175" s="13" t="s">
        <v>36</v>
      </c>
      <c r="C175" s="236">
        <v>379</v>
      </c>
      <c r="D175" s="237">
        <v>394</v>
      </c>
      <c r="E175" s="45">
        <f t="shared" si="119"/>
        <v>773</v>
      </c>
      <c r="F175" s="200">
        <v>208</v>
      </c>
      <c r="G175" s="181">
        <v>179</v>
      </c>
      <c r="H175" s="181">
        <v>387</v>
      </c>
      <c r="I175" s="181">
        <v>208</v>
      </c>
      <c r="J175" s="181">
        <v>179</v>
      </c>
      <c r="K175" s="181">
        <v>387</v>
      </c>
      <c r="L175" s="117">
        <v>50.06</v>
      </c>
      <c r="M175" s="181">
        <v>207</v>
      </c>
      <c r="N175" s="181">
        <v>179</v>
      </c>
      <c r="O175" s="181">
        <v>386</v>
      </c>
      <c r="P175" s="117">
        <v>49.94</v>
      </c>
      <c r="Q175" s="181">
        <v>207</v>
      </c>
      <c r="R175" s="181">
        <v>179</v>
      </c>
      <c r="S175" s="181">
        <v>386</v>
      </c>
      <c r="T175" s="117">
        <v>49.94</v>
      </c>
      <c r="V175" s="4">
        <v>12</v>
      </c>
      <c r="W175" s="5">
        <f t="shared" si="127"/>
        <v>375</v>
      </c>
    </row>
    <row r="176" spans="1:31" ht="14.25" customHeight="1">
      <c r="A176" s="77">
        <v>19</v>
      </c>
      <c r="B176" s="74" t="s">
        <v>37</v>
      </c>
      <c r="C176" s="182">
        <v>270</v>
      </c>
      <c r="D176" s="182">
        <v>256</v>
      </c>
      <c r="E176" s="77">
        <f t="shared" si="119"/>
        <v>526</v>
      </c>
      <c r="F176" s="182">
        <v>128</v>
      </c>
      <c r="G176" s="182">
        <v>93</v>
      </c>
      <c r="H176" s="77">
        <f t="shared" ref="H176:H185" si="131">SUM(F176:G176)</f>
        <v>221</v>
      </c>
      <c r="I176" s="182">
        <v>128</v>
      </c>
      <c r="J176" s="182">
        <v>93</v>
      </c>
      <c r="K176" s="77">
        <f t="shared" ref="K176:K185" si="132">SUM(I176:J176)</f>
        <v>221</v>
      </c>
      <c r="L176" s="183">
        <f t="shared" ref="L176:L179" si="133">K176/E176%</f>
        <v>42.015209125475288</v>
      </c>
      <c r="M176" s="182">
        <v>128</v>
      </c>
      <c r="N176" s="182">
        <v>93</v>
      </c>
      <c r="O176" s="77">
        <f t="shared" ref="O176:O185" si="134">SUM(M176:N176)</f>
        <v>221</v>
      </c>
      <c r="P176" s="183">
        <f t="shared" ref="P176:P179" si="135">O176/E176%</f>
        <v>42.015209125475288</v>
      </c>
      <c r="Q176" s="182">
        <v>128</v>
      </c>
      <c r="R176" s="182">
        <v>93</v>
      </c>
      <c r="S176" s="77">
        <f t="shared" ref="S176:S185" si="136">R176+Q176</f>
        <v>221</v>
      </c>
      <c r="T176" s="183">
        <f t="shared" ref="T176:T179" si="137">S176/E176%</f>
        <v>42.015209125475288</v>
      </c>
      <c r="U176" s="122"/>
      <c r="V176" s="122">
        <v>5</v>
      </c>
      <c r="W176" s="5">
        <f t="shared" si="127"/>
        <v>216</v>
      </c>
      <c r="X176" s="122"/>
      <c r="Y176" s="122"/>
      <c r="Z176" s="122"/>
      <c r="AA176" s="122"/>
      <c r="AB176" s="122"/>
      <c r="AC176" s="122"/>
      <c r="AD176" s="122"/>
      <c r="AE176" s="122"/>
    </row>
    <row r="177" spans="1:23" ht="14.25" customHeight="1">
      <c r="A177" s="45">
        <v>20</v>
      </c>
      <c r="B177" s="13" t="s">
        <v>38</v>
      </c>
      <c r="C177" s="164">
        <v>242</v>
      </c>
      <c r="D177" s="164">
        <v>207</v>
      </c>
      <c r="E177" s="45">
        <f t="shared" si="119"/>
        <v>449</v>
      </c>
      <c r="F177" s="45">
        <v>96</v>
      </c>
      <c r="G177" s="45">
        <v>85</v>
      </c>
      <c r="H177" s="45">
        <f t="shared" si="131"/>
        <v>181</v>
      </c>
      <c r="I177" s="45">
        <v>96</v>
      </c>
      <c r="J177" s="45">
        <v>85</v>
      </c>
      <c r="K177" s="45">
        <f t="shared" si="132"/>
        <v>181</v>
      </c>
      <c r="L177" s="148">
        <f t="shared" si="133"/>
        <v>40.311804008908688</v>
      </c>
      <c r="M177" s="45">
        <v>96</v>
      </c>
      <c r="N177" s="45">
        <v>85</v>
      </c>
      <c r="O177" s="45">
        <f t="shared" si="134"/>
        <v>181</v>
      </c>
      <c r="P177" s="148">
        <f t="shared" si="135"/>
        <v>40.311804008908688</v>
      </c>
      <c r="Q177" s="12">
        <v>96</v>
      </c>
      <c r="R177" s="12">
        <v>85</v>
      </c>
      <c r="S177" s="12">
        <f t="shared" si="136"/>
        <v>181</v>
      </c>
      <c r="T177" s="148">
        <f t="shared" si="137"/>
        <v>40.311804008908688</v>
      </c>
      <c r="V177" s="5">
        <v>8</v>
      </c>
      <c r="W177" s="5">
        <f t="shared" si="127"/>
        <v>173</v>
      </c>
    </row>
    <row r="178" spans="1:23" ht="14.25" customHeight="1">
      <c r="A178" s="45">
        <v>21</v>
      </c>
      <c r="B178" s="13" t="s">
        <v>39</v>
      </c>
      <c r="C178" s="170">
        <v>176</v>
      </c>
      <c r="D178" s="170">
        <v>135</v>
      </c>
      <c r="E178" s="12">
        <f t="shared" si="119"/>
        <v>311</v>
      </c>
      <c r="F178" s="12">
        <v>61</v>
      </c>
      <c r="G178" s="12">
        <v>43</v>
      </c>
      <c r="H178" s="12">
        <f t="shared" si="131"/>
        <v>104</v>
      </c>
      <c r="I178" s="12">
        <v>61</v>
      </c>
      <c r="J178" s="12">
        <v>43</v>
      </c>
      <c r="K178" s="12">
        <f t="shared" si="132"/>
        <v>104</v>
      </c>
      <c r="L178" s="148">
        <f t="shared" si="133"/>
        <v>33.440514469453376</v>
      </c>
      <c r="M178" s="12">
        <v>61</v>
      </c>
      <c r="N178" s="12">
        <v>43</v>
      </c>
      <c r="O178" s="12">
        <f t="shared" si="134"/>
        <v>104</v>
      </c>
      <c r="P178" s="148">
        <f t="shared" si="135"/>
        <v>33.440514469453376</v>
      </c>
      <c r="Q178" s="12">
        <v>61</v>
      </c>
      <c r="R178" s="12">
        <v>43</v>
      </c>
      <c r="S178" s="12">
        <f t="shared" si="136"/>
        <v>104</v>
      </c>
      <c r="T178" s="148">
        <f t="shared" si="137"/>
        <v>33.440514469453376</v>
      </c>
      <c r="V178" s="5">
        <v>3</v>
      </c>
      <c r="W178" s="238">
        <f t="shared" si="127"/>
        <v>101</v>
      </c>
    </row>
    <row r="179" spans="1:23" ht="14.25" customHeight="1">
      <c r="A179" s="45">
        <v>22</v>
      </c>
      <c r="B179" s="13" t="s">
        <v>40</v>
      </c>
      <c r="C179" s="164">
        <v>270</v>
      </c>
      <c r="D179" s="164">
        <v>208</v>
      </c>
      <c r="E179" s="45">
        <f t="shared" si="119"/>
        <v>478</v>
      </c>
      <c r="F179" s="45">
        <v>95</v>
      </c>
      <c r="G179" s="45">
        <v>87</v>
      </c>
      <c r="H179" s="45">
        <f t="shared" si="131"/>
        <v>182</v>
      </c>
      <c r="I179" s="45">
        <v>94</v>
      </c>
      <c r="J179" s="45">
        <v>87</v>
      </c>
      <c r="K179" s="45">
        <f t="shared" si="132"/>
        <v>181</v>
      </c>
      <c r="L179" s="148">
        <f t="shared" si="133"/>
        <v>37.86610878661088</v>
      </c>
      <c r="M179" s="45">
        <v>93</v>
      </c>
      <c r="N179" s="45">
        <v>87</v>
      </c>
      <c r="O179" s="45">
        <f t="shared" si="134"/>
        <v>180</v>
      </c>
      <c r="P179" s="148">
        <f t="shared" si="135"/>
        <v>37.656903765690373</v>
      </c>
      <c r="Q179" s="12">
        <v>93</v>
      </c>
      <c r="R179" s="12">
        <v>87</v>
      </c>
      <c r="S179" s="12">
        <f t="shared" si="136"/>
        <v>180</v>
      </c>
      <c r="T179" s="148">
        <f t="shared" si="137"/>
        <v>37.656903765690373</v>
      </c>
      <c r="V179" s="5">
        <v>6</v>
      </c>
      <c r="W179" s="5">
        <f t="shared" si="127"/>
        <v>176</v>
      </c>
    </row>
    <row r="180" spans="1:23" ht="14.25" customHeight="1">
      <c r="A180" s="45">
        <v>23</v>
      </c>
      <c r="B180" s="13" t="s">
        <v>41</v>
      </c>
      <c r="C180" s="160">
        <v>317</v>
      </c>
      <c r="D180" s="96">
        <v>298</v>
      </c>
      <c r="E180" s="96">
        <v>615</v>
      </c>
      <c r="F180" s="96">
        <v>138</v>
      </c>
      <c r="G180" s="96">
        <v>140</v>
      </c>
      <c r="H180" s="45">
        <f t="shared" si="131"/>
        <v>278</v>
      </c>
      <c r="I180" s="96">
        <v>138</v>
      </c>
      <c r="J180" s="96">
        <v>140</v>
      </c>
      <c r="K180" s="45">
        <f t="shared" si="132"/>
        <v>278</v>
      </c>
      <c r="L180" s="187">
        <v>45.04</v>
      </c>
      <c r="M180" s="96">
        <v>138</v>
      </c>
      <c r="N180" s="96">
        <v>140</v>
      </c>
      <c r="O180" s="45">
        <f t="shared" si="134"/>
        <v>278</v>
      </c>
      <c r="P180" s="187">
        <v>45.04</v>
      </c>
      <c r="Q180" s="153">
        <v>138</v>
      </c>
      <c r="R180" s="153">
        <v>140</v>
      </c>
      <c r="S180" s="12">
        <f t="shared" si="136"/>
        <v>278</v>
      </c>
      <c r="T180" s="187">
        <v>45.04</v>
      </c>
      <c r="V180" s="4">
        <v>20</v>
      </c>
      <c r="W180" s="5">
        <f t="shared" si="127"/>
        <v>258</v>
      </c>
    </row>
    <row r="181" spans="1:23" ht="14.25" customHeight="1">
      <c r="A181" s="45">
        <v>24</v>
      </c>
      <c r="B181" s="13" t="s">
        <v>42</v>
      </c>
      <c r="C181" s="164">
        <v>227</v>
      </c>
      <c r="D181" s="164">
        <v>232</v>
      </c>
      <c r="E181" s="45">
        <f t="shared" ref="E181:E185" si="138">SUM(C181:D181)</f>
        <v>459</v>
      </c>
      <c r="F181" s="45">
        <v>131</v>
      </c>
      <c r="G181" s="45">
        <v>100</v>
      </c>
      <c r="H181" s="45">
        <f t="shared" si="131"/>
        <v>231</v>
      </c>
      <c r="I181" s="45">
        <v>131</v>
      </c>
      <c r="J181" s="45">
        <v>100</v>
      </c>
      <c r="K181" s="45">
        <f t="shared" si="132"/>
        <v>231</v>
      </c>
      <c r="L181" s="148">
        <f t="shared" ref="L181:L185" si="139">K181/E181%</f>
        <v>50.326797385620914</v>
      </c>
      <c r="M181" s="45">
        <v>131</v>
      </c>
      <c r="N181" s="45">
        <v>100</v>
      </c>
      <c r="O181" s="45">
        <f t="shared" si="134"/>
        <v>231</v>
      </c>
      <c r="P181" s="148">
        <f t="shared" ref="P181:P185" si="140">O181/E181%</f>
        <v>50.326797385620914</v>
      </c>
      <c r="Q181" s="45">
        <v>131</v>
      </c>
      <c r="R181" s="45">
        <v>100</v>
      </c>
      <c r="S181" s="45">
        <f t="shared" si="136"/>
        <v>231</v>
      </c>
      <c r="T181" s="148">
        <f t="shared" ref="T181:T185" si="141">S181/E181%</f>
        <v>50.326797385620914</v>
      </c>
      <c r="V181" s="5">
        <v>4</v>
      </c>
      <c r="W181" s="5">
        <f t="shared" si="127"/>
        <v>227</v>
      </c>
    </row>
    <row r="182" spans="1:23" ht="14.25" customHeight="1">
      <c r="A182" s="45">
        <v>25</v>
      </c>
      <c r="B182" s="13" t="s">
        <v>43</v>
      </c>
      <c r="C182" s="164">
        <v>224</v>
      </c>
      <c r="D182" s="164">
        <v>215</v>
      </c>
      <c r="E182" s="45">
        <f t="shared" si="138"/>
        <v>439</v>
      </c>
      <c r="F182" s="45">
        <v>88</v>
      </c>
      <c r="G182" s="45">
        <v>84</v>
      </c>
      <c r="H182" s="45">
        <f t="shared" si="131"/>
        <v>172</v>
      </c>
      <c r="I182" s="45">
        <v>88</v>
      </c>
      <c r="J182" s="45">
        <v>84</v>
      </c>
      <c r="K182" s="45">
        <f t="shared" si="132"/>
        <v>172</v>
      </c>
      <c r="L182" s="148">
        <f t="shared" si="139"/>
        <v>39.179954441913445</v>
      </c>
      <c r="M182" s="45">
        <v>88</v>
      </c>
      <c r="N182" s="45">
        <v>84</v>
      </c>
      <c r="O182" s="45">
        <f t="shared" si="134"/>
        <v>172</v>
      </c>
      <c r="P182" s="148">
        <f t="shared" si="140"/>
        <v>39.179954441913445</v>
      </c>
      <c r="Q182" s="12">
        <v>88</v>
      </c>
      <c r="R182" s="12">
        <v>84</v>
      </c>
      <c r="S182" s="12">
        <f t="shared" si="136"/>
        <v>172</v>
      </c>
      <c r="T182" s="148">
        <f t="shared" si="141"/>
        <v>39.179954441913445</v>
      </c>
      <c r="V182" s="5">
        <v>3</v>
      </c>
      <c r="W182" s="5">
        <f t="shared" si="127"/>
        <v>169</v>
      </c>
    </row>
    <row r="183" spans="1:23" ht="14.25" customHeight="1">
      <c r="A183" s="45">
        <v>26</v>
      </c>
      <c r="B183" s="13" t="s">
        <v>44</v>
      </c>
      <c r="C183" s="164">
        <v>412</v>
      </c>
      <c r="D183" s="164">
        <v>421</v>
      </c>
      <c r="E183" s="45">
        <f t="shared" si="138"/>
        <v>833</v>
      </c>
      <c r="F183" s="45">
        <v>159</v>
      </c>
      <c r="G183" s="45">
        <v>150</v>
      </c>
      <c r="H183" s="45">
        <f t="shared" si="131"/>
        <v>309</v>
      </c>
      <c r="I183" s="45">
        <v>159</v>
      </c>
      <c r="J183" s="45">
        <v>150</v>
      </c>
      <c r="K183" s="45">
        <f t="shared" si="132"/>
        <v>309</v>
      </c>
      <c r="L183" s="148">
        <f t="shared" si="139"/>
        <v>37.09483793517407</v>
      </c>
      <c r="M183" s="45">
        <v>159</v>
      </c>
      <c r="N183" s="45">
        <v>150</v>
      </c>
      <c r="O183" s="45">
        <f t="shared" si="134"/>
        <v>309</v>
      </c>
      <c r="P183" s="148">
        <f t="shared" si="140"/>
        <v>37.09483793517407</v>
      </c>
      <c r="Q183" s="12">
        <v>159</v>
      </c>
      <c r="R183" s="12">
        <v>150</v>
      </c>
      <c r="S183" s="12">
        <f t="shared" si="136"/>
        <v>309</v>
      </c>
      <c r="T183" s="148">
        <f t="shared" si="141"/>
        <v>37.09483793517407</v>
      </c>
      <c r="V183" s="5">
        <v>24</v>
      </c>
      <c r="W183" s="5">
        <f t="shared" si="127"/>
        <v>285</v>
      </c>
    </row>
    <row r="184" spans="1:23" ht="14.25" customHeight="1">
      <c r="A184" s="45">
        <v>27</v>
      </c>
      <c r="B184" s="13" t="s">
        <v>45</v>
      </c>
      <c r="C184" s="164">
        <v>287</v>
      </c>
      <c r="D184" s="164">
        <v>265</v>
      </c>
      <c r="E184" s="45">
        <f t="shared" si="138"/>
        <v>552</v>
      </c>
      <c r="F184" s="45">
        <v>99</v>
      </c>
      <c r="G184" s="45">
        <v>101</v>
      </c>
      <c r="H184" s="45">
        <f t="shared" si="131"/>
        <v>200</v>
      </c>
      <c r="I184" s="45">
        <v>99</v>
      </c>
      <c r="J184" s="45">
        <v>101</v>
      </c>
      <c r="K184" s="45">
        <f t="shared" si="132"/>
        <v>200</v>
      </c>
      <c r="L184" s="148">
        <f t="shared" si="139"/>
        <v>36.231884057971016</v>
      </c>
      <c r="M184" s="45">
        <v>99</v>
      </c>
      <c r="N184" s="45">
        <v>100</v>
      </c>
      <c r="O184" s="45">
        <f t="shared" si="134"/>
        <v>199</v>
      </c>
      <c r="P184" s="148">
        <f t="shared" si="140"/>
        <v>36.050724637681164</v>
      </c>
      <c r="Q184" s="45">
        <v>99</v>
      </c>
      <c r="R184" s="45">
        <v>100</v>
      </c>
      <c r="S184" s="45">
        <f t="shared" si="136"/>
        <v>199</v>
      </c>
      <c r="T184" s="148">
        <f t="shared" si="141"/>
        <v>36.050724637681164</v>
      </c>
      <c r="V184" s="5">
        <v>14</v>
      </c>
      <c r="W184" s="5">
        <f t="shared" si="127"/>
        <v>186</v>
      </c>
    </row>
    <row r="185" spans="1:23" ht="14.25" customHeight="1">
      <c r="A185" s="343" t="s">
        <v>12</v>
      </c>
      <c r="B185" s="333"/>
      <c r="C185" s="45">
        <f t="shared" ref="C185:D185" si="142">SUM(C158:C184)</f>
        <v>9252</v>
      </c>
      <c r="D185" s="45">
        <f t="shared" si="142"/>
        <v>8777</v>
      </c>
      <c r="E185" s="45">
        <f t="shared" si="138"/>
        <v>18029</v>
      </c>
      <c r="F185" s="151">
        <f t="shared" ref="F185:G185" si="143">SUM(F158:F184)</f>
        <v>3996</v>
      </c>
      <c r="G185" s="151">
        <f t="shared" si="143"/>
        <v>3760</v>
      </c>
      <c r="H185" s="45">
        <f t="shared" si="131"/>
        <v>7756</v>
      </c>
      <c r="I185" s="45">
        <f t="shared" ref="I185:J185" si="144">SUM(I158:I184)</f>
        <v>3827</v>
      </c>
      <c r="J185" s="45">
        <f t="shared" si="144"/>
        <v>3581</v>
      </c>
      <c r="K185" s="45">
        <f t="shared" si="132"/>
        <v>7408</v>
      </c>
      <c r="L185" s="148">
        <f t="shared" si="139"/>
        <v>41.089356037495151</v>
      </c>
      <c r="M185" s="45">
        <f t="shared" ref="M185:N185" si="145">SUM(M158:M184)</f>
        <v>3825</v>
      </c>
      <c r="N185" s="45">
        <f t="shared" si="145"/>
        <v>3578</v>
      </c>
      <c r="O185" s="45">
        <f t="shared" si="134"/>
        <v>7403</v>
      </c>
      <c r="P185" s="148">
        <f t="shared" si="140"/>
        <v>41.061622940817571</v>
      </c>
      <c r="Q185" s="12">
        <f t="shared" ref="Q185:R185" si="146">SUM(Q158:Q184)</f>
        <v>3823</v>
      </c>
      <c r="R185" s="12">
        <f t="shared" si="146"/>
        <v>3578</v>
      </c>
      <c r="S185" s="12">
        <f t="shared" si="136"/>
        <v>7401</v>
      </c>
      <c r="T185" s="148">
        <f t="shared" si="141"/>
        <v>41.050529702146541</v>
      </c>
      <c r="V185" s="5">
        <v>237</v>
      </c>
      <c r="W185" s="5">
        <f t="shared" si="127"/>
        <v>7519</v>
      </c>
    </row>
    <row r="186" spans="1:23" ht="14.25" customHeight="1"/>
    <row r="187" spans="1:23" ht="14.25" customHeight="1">
      <c r="A187" s="350" t="s">
        <v>69</v>
      </c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</row>
    <row r="188" spans="1:23" ht="14.25" customHeight="1">
      <c r="A188" s="350" t="s">
        <v>70</v>
      </c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</row>
    <row r="189" spans="1:23" ht="14.25" customHeight="1">
      <c r="A189" s="350" t="s">
        <v>53</v>
      </c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</row>
    <row r="190" spans="1:23" ht="14.25" customHeight="1">
      <c r="A190" s="352" t="s">
        <v>1</v>
      </c>
      <c r="B190" s="324"/>
      <c r="C190" s="324"/>
      <c r="D190" s="324"/>
      <c r="E190" s="324"/>
      <c r="F190" s="143"/>
      <c r="G190" s="143"/>
      <c r="H190" s="143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</row>
    <row r="191" spans="1:23" ht="14.25" customHeight="1">
      <c r="A191" s="346" t="s">
        <v>2</v>
      </c>
      <c r="B191" s="346" t="s">
        <v>3</v>
      </c>
      <c r="C191" s="353" t="s">
        <v>72</v>
      </c>
      <c r="D191" s="354"/>
      <c r="E191" s="346" t="s">
        <v>12</v>
      </c>
      <c r="F191" s="353" t="s">
        <v>73</v>
      </c>
      <c r="G191" s="354"/>
      <c r="H191" s="346" t="s">
        <v>12</v>
      </c>
      <c r="I191" s="344" t="s">
        <v>74</v>
      </c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33"/>
    </row>
    <row r="192" spans="1:23" ht="14.25" customHeight="1">
      <c r="A192" s="347"/>
      <c r="B192" s="347"/>
      <c r="C192" s="355"/>
      <c r="D192" s="356"/>
      <c r="E192" s="347"/>
      <c r="F192" s="355"/>
      <c r="G192" s="356"/>
      <c r="H192" s="347"/>
      <c r="I192" s="344" t="s">
        <v>75</v>
      </c>
      <c r="J192" s="345"/>
      <c r="K192" s="345"/>
      <c r="L192" s="333"/>
      <c r="M192" s="344" t="s">
        <v>76</v>
      </c>
      <c r="N192" s="345"/>
      <c r="O192" s="345"/>
      <c r="P192" s="333"/>
      <c r="Q192" s="344" t="s">
        <v>77</v>
      </c>
      <c r="R192" s="345"/>
      <c r="S192" s="345"/>
      <c r="T192" s="333"/>
    </row>
    <row r="193" spans="1:23" ht="14.25" customHeight="1">
      <c r="A193" s="347"/>
      <c r="B193" s="347"/>
      <c r="C193" s="357"/>
      <c r="D193" s="358"/>
      <c r="E193" s="347"/>
      <c r="F193" s="357"/>
      <c r="G193" s="358"/>
      <c r="H193" s="347"/>
      <c r="I193" s="344" t="s">
        <v>78</v>
      </c>
      <c r="J193" s="333"/>
      <c r="K193" s="346" t="s">
        <v>12</v>
      </c>
      <c r="L193" s="348" t="s">
        <v>79</v>
      </c>
      <c r="M193" s="344" t="s">
        <v>78</v>
      </c>
      <c r="N193" s="333"/>
      <c r="O193" s="346" t="s">
        <v>12</v>
      </c>
      <c r="P193" s="348" t="s">
        <v>79</v>
      </c>
      <c r="Q193" s="349" t="s">
        <v>78</v>
      </c>
      <c r="R193" s="333"/>
      <c r="S193" s="346" t="s">
        <v>12</v>
      </c>
      <c r="T193" s="348" t="s">
        <v>79</v>
      </c>
    </row>
    <row r="194" spans="1:23" ht="14.25" customHeight="1">
      <c r="A194" s="347"/>
      <c r="B194" s="347"/>
      <c r="C194" s="145" t="s">
        <v>80</v>
      </c>
      <c r="D194" s="145" t="s">
        <v>81</v>
      </c>
      <c r="E194" s="347"/>
      <c r="F194" s="145" t="s">
        <v>80</v>
      </c>
      <c r="G194" s="145" t="s">
        <v>81</v>
      </c>
      <c r="H194" s="347"/>
      <c r="I194" s="145" t="s">
        <v>80</v>
      </c>
      <c r="J194" s="145" t="s">
        <v>81</v>
      </c>
      <c r="K194" s="347"/>
      <c r="L194" s="347"/>
      <c r="M194" s="145" t="s">
        <v>80</v>
      </c>
      <c r="N194" s="145" t="s">
        <v>81</v>
      </c>
      <c r="O194" s="347"/>
      <c r="P194" s="347"/>
      <c r="Q194" s="145" t="s">
        <v>80</v>
      </c>
      <c r="R194" s="145" t="s">
        <v>81</v>
      </c>
      <c r="S194" s="347"/>
      <c r="T194" s="347"/>
    </row>
    <row r="195" spans="1:23" ht="14.25" customHeight="1">
      <c r="A195" s="45">
        <v>1</v>
      </c>
      <c r="B195" s="13" t="s">
        <v>19</v>
      </c>
      <c r="C195" s="214">
        <v>473</v>
      </c>
      <c r="D195" s="215">
        <v>478</v>
      </c>
      <c r="E195" s="45">
        <f t="shared" ref="E195:E216" si="147">SUM(C195:D195)</f>
        <v>951</v>
      </c>
      <c r="F195" s="160">
        <v>209</v>
      </c>
      <c r="G195" s="160">
        <v>156</v>
      </c>
      <c r="H195" s="45">
        <f t="shared" ref="H195:H211" si="148">SUM(F195:G195)</f>
        <v>365</v>
      </c>
      <c r="I195" s="160">
        <v>209</v>
      </c>
      <c r="J195" s="160">
        <v>156</v>
      </c>
      <c r="K195" s="45">
        <f t="shared" ref="K195:K211" si="149">SUM(I195:J195)</f>
        <v>365</v>
      </c>
      <c r="L195" s="148">
        <f t="shared" ref="L195:L211" si="150">K195/E195%</f>
        <v>38.380651945320714</v>
      </c>
      <c r="M195" s="160">
        <v>208</v>
      </c>
      <c r="N195" s="160">
        <v>154</v>
      </c>
      <c r="O195" s="45">
        <f t="shared" ref="O195:O211" si="151">SUM(M195:N195)</f>
        <v>362</v>
      </c>
      <c r="P195" s="148">
        <f t="shared" ref="P195:P211" si="152">O195/E195%</f>
        <v>38.065194532071501</v>
      </c>
      <c r="Q195" s="160">
        <v>208</v>
      </c>
      <c r="R195" s="160">
        <v>154</v>
      </c>
      <c r="S195" s="45">
        <f t="shared" ref="S195:S211" si="153">R195+Q195</f>
        <v>362</v>
      </c>
      <c r="T195" s="148">
        <f t="shared" ref="T195:T211" si="154">S195/E195%</f>
        <v>38.065194532071501</v>
      </c>
      <c r="V195" s="4">
        <v>6</v>
      </c>
      <c r="W195" s="4">
        <f>H195-V195</f>
        <v>359</v>
      </c>
    </row>
    <row r="196" spans="1:23" ht="14.25" customHeight="1">
      <c r="A196" s="45">
        <v>2</v>
      </c>
      <c r="B196" s="13" t="s">
        <v>20</v>
      </c>
      <c r="C196" s="216">
        <v>434</v>
      </c>
      <c r="D196" s="216">
        <v>415</v>
      </c>
      <c r="E196" s="45">
        <f t="shared" si="147"/>
        <v>849</v>
      </c>
      <c r="F196" s="151">
        <v>236</v>
      </c>
      <c r="G196" s="151">
        <v>224</v>
      </c>
      <c r="H196" s="45">
        <f t="shared" si="148"/>
        <v>460</v>
      </c>
      <c r="I196" s="151">
        <v>236</v>
      </c>
      <c r="J196" s="151">
        <v>224</v>
      </c>
      <c r="K196" s="45">
        <f t="shared" si="149"/>
        <v>460</v>
      </c>
      <c r="L196" s="148">
        <f t="shared" si="150"/>
        <v>54.181389870435808</v>
      </c>
      <c r="M196" s="151">
        <v>236</v>
      </c>
      <c r="N196" s="151">
        <v>224</v>
      </c>
      <c r="O196" s="45">
        <f t="shared" si="151"/>
        <v>460</v>
      </c>
      <c r="P196" s="148">
        <f t="shared" si="152"/>
        <v>54.181389870435808</v>
      </c>
      <c r="Q196" s="151">
        <v>236</v>
      </c>
      <c r="R196" s="151">
        <v>224</v>
      </c>
      <c r="S196" s="45">
        <f t="shared" si="153"/>
        <v>460</v>
      </c>
      <c r="T196" s="148">
        <f t="shared" si="154"/>
        <v>54.181389870435808</v>
      </c>
      <c r="V196" s="4">
        <v>6</v>
      </c>
      <c r="W196" s="4">
        <f t="shared" ref="W196:W221" si="155">H196-V196</f>
        <v>454</v>
      </c>
    </row>
    <row r="197" spans="1:23" ht="14.25" customHeight="1">
      <c r="A197" s="45">
        <v>3</v>
      </c>
      <c r="B197" s="13" t="s">
        <v>21</v>
      </c>
      <c r="C197" s="164">
        <v>387</v>
      </c>
      <c r="D197" s="164">
        <v>342</v>
      </c>
      <c r="E197" s="45">
        <f t="shared" si="147"/>
        <v>729</v>
      </c>
      <c r="F197" s="45">
        <v>161</v>
      </c>
      <c r="G197" s="45">
        <v>176</v>
      </c>
      <c r="H197" s="45">
        <f t="shared" si="148"/>
        <v>337</v>
      </c>
      <c r="I197" s="45">
        <v>161</v>
      </c>
      <c r="J197" s="45">
        <v>176</v>
      </c>
      <c r="K197" s="45">
        <f t="shared" si="149"/>
        <v>337</v>
      </c>
      <c r="L197" s="148">
        <f t="shared" si="150"/>
        <v>46.227709190672151</v>
      </c>
      <c r="M197" s="45">
        <v>161</v>
      </c>
      <c r="N197" s="45">
        <v>176</v>
      </c>
      <c r="O197" s="45">
        <f t="shared" si="151"/>
        <v>337</v>
      </c>
      <c r="P197" s="148">
        <f t="shared" si="152"/>
        <v>46.227709190672151</v>
      </c>
      <c r="Q197" s="45">
        <v>161</v>
      </c>
      <c r="R197" s="45">
        <v>176</v>
      </c>
      <c r="S197" s="45">
        <f t="shared" si="153"/>
        <v>337</v>
      </c>
      <c r="T197" s="148">
        <f t="shared" si="154"/>
        <v>46.227709190672151</v>
      </c>
      <c r="V197" s="4">
        <v>4</v>
      </c>
      <c r="W197" s="4">
        <f t="shared" si="155"/>
        <v>333</v>
      </c>
    </row>
    <row r="198" spans="1:23" ht="14.25" customHeight="1">
      <c r="A198" s="45">
        <v>4</v>
      </c>
      <c r="B198" s="13" t="s">
        <v>22</v>
      </c>
      <c r="C198" s="214">
        <v>375</v>
      </c>
      <c r="D198" s="215">
        <v>293</v>
      </c>
      <c r="E198" s="45">
        <f t="shared" si="147"/>
        <v>668</v>
      </c>
      <c r="F198" s="85">
        <v>172</v>
      </c>
      <c r="G198" s="96">
        <v>152</v>
      </c>
      <c r="H198" s="45">
        <f t="shared" si="148"/>
        <v>324</v>
      </c>
      <c r="I198" s="85">
        <v>172</v>
      </c>
      <c r="J198" s="96">
        <v>152</v>
      </c>
      <c r="K198" s="45">
        <f t="shared" si="149"/>
        <v>324</v>
      </c>
      <c r="L198" s="148">
        <f t="shared" si="150"/>
        <v>48.50299401197605</v>
      </c>
      <c r="M198" s="85">
        <v>172</v>
      </c>
      <c r="N198" s="96">
        <v>152</v>
      </c>
      <c r="O198" s="45">
        <f t="shared" si="151"/>
        <v>324</v>
      </c>
      <c r="P198" s="148">
        <f t="shared" si="152"/>
        <v>48.50299401197605</v>
      </c>
      <c r="Q198" s="152">
        <v>172</v>
      </c>
      <c r="R198" s="153">
        <v>152</v>
      </c>
      <c r="S198" s="12">
        <f t="shared" si="153"/>
        <v>324</v>
      </c>
      <c r="T198" s="148">
        <f t="shared" si="154"/>
        <v>48.50299401197605</v>
      </c>
      <c r="V198" s="4">
        <v>14</v>
      </c>
      <c r="W198" s="4">
        <f t="shared" si="155"/>
        <v>310</v>
      </c>
    </row>
    <row r="199" spans="1:23" ht="14.25" customHeight="1">
      <c r="A199" s="45">
        <v>5</v>
      </c>
      <c r="B199" s="13" t="s">
        <v>23</v>
      </c>
      <c r="C199" s="164">
        <v>422</v>
      </c>
      <c r="D199" s="164">
        <v>429</v>
      </c>
      <c r="E199" s="45">
        <f t="shared" si="147"/>
        <v>851</v>
      </c>
      <c r="F199" s="45">
        <v>198</v>
      </c>
      <c r="G199" s="45">
        <v>193</v>
      </c>
      <c r="H199" s="45">
        <f t="shared" si="148"/>
        <v>391</v>
      </c>
      <c r="I199" s="45">
        <v>198</v>
      </c>
      <c r="J199" s="45">
        <v>193</v>
      </c>
      <c r="K199" s="45">
        <f t="shared" si="149"/>
        <v>391</v>
      </c>
      <c r="L199" s="148">
        <f t="shared" si="150"/>
        <v>45.945945945945944</v>
      </c>
      <c r="M199" s="45">
        <v>198</v>
      </c>
      <c r="N199" s="45">
        <v>193</v>
      </c>
      <c r="O199" s="45">
        <f t="shared" si="151"/>
        <v>391</v>
      </c>
      <c r="P199" s="148">
        <f t="shared" si="152"/>
        <v>45.945945945945944</v>
      </c>
      <c r="Q199" s="12">
        <v>197</v>
      </c>
      <c r="R199" s="12">
        <v>193</v>
      </c>
      <c r="S199" s="12">
        <f t="shared" si="153"/>
        <v>390</v>
      </c>
      <c r="T199" s="148">
        <f t="shared" si="154"/>
        <v>45.828437132784963</v>
      </c>
      <c r="V199" s="4">
        <v>15</v>
      </c>
      <c r="W199" s="4">
        <f t="shared" si="155"/>
        <v>376</v>
      </c>
    </row>
    <row r="200" spans="1:23" ht="14.25" customHeight="1">
      <c r="A200" s="45">
        <v>6</v>
      </c>
      <c r="B200" s="13" t="s">
        <v>24</v>
      </c>
      <c r="C200" s="164">
        <v>418</v>
      </c>
      <c r="D200" s="164">
        <v>367</v>
      </c>
      <c r="E200" s="45">
        <f t="shared" si="147"/>
        <v>785</v>
      </c>
      <c r="F200" s="45">
        <v>204</v>
      </c>
      <c r="G200" s="45">
        <v>180</v>
      </c>
      <c r="H200" s="45">
        <f t="shared" si="148"/>
        <v>384</v>
      </c>
      <c r="I200" s="45">
        <v>204</v>
      </c>
      <c r="J200" s="45">
        <v>180</v>
      </c>
      <c r="K200" s="45">
        <f t="shared" si="149"/>
        <v>384</v>
      </c>
      <c r="L200" s="148">
        <f t="shared" si="150"/>
        <v>48.917197452229303</v>
      </c>
      <c r="M200" s="45">
        <v>204</v>
      </c>
      <c r="N200" s="45">
        <v>179</v>
      </c>
      <c r="O200" s="45">
        <f t="shared" si="151"/>
        <v>383</v>
      </c>
      <c r="P200" s="148">
        <f t="shared" si="152"/>
        <v>48.789808917197455</v>
      </c>
      <c r="Q200" s="12">
        <v>204</v>
      </c>
      <c r="R200" s="12">
        <v>179</v>
      </c>
      <c r="S200" s="12">
        <f t="shared" si="153"/>
        <v>383</v>
      </c>
      <c r="T200" s="148">
        <f t="shared" si="154"/>
        <v>48.789808917197455</v>
      </c>
      <c r="V200" s="4">
        <v>8</v>
      </c>
      <c r="W200" s="4">
        <f t="shared" si="155"/>
        <v>376</v>
      </c>
    </row>
    <row r="201" spans="1:23" ht="14.25" customHeight="1">
      <c r="A201" s="45">
        <v>7</v>
      </c>
      <c r="B201" s="13" t="s">
        <v>25</v>
      </c>
      <c r="C201" s="217">
        <v>293</v>
      </c>
      <c r="D201" s="218">
        <v>325</v>
      </c>
      <c r="E201" s="45">
        <f t="shared" si="147"/>
        <v>618</v>
      </c>
      <c r="F201" s="140">
        <v>183</v>
      </c>
      <c r="G201" s="141">
        <v>151</v>
      </c>
      <c r="H201" s="45">
        <f t="shared" si="148"/>
        <v>334</v>
      </c>
      <c r="I201" s="140">
        <v>183</v>
      </c>
      <c r="J201" s="141">
        <v>151</v>
      </c>
      <c r="K201" s="45">
        <f t="shared" si="149"/>
        <v>334</v>
      </c>
      <c r="L201" s="148">
        <f t="shared" si="150"/>
        <v>54.045307443365701</v>
      </c>
      <c r="M201" s="140">
        <v>183</v>
      </c>
      <c r="N201" s="141">
        <v>149</v>
      </c>
      <c r="O201" s="45">
        <f t="shared" si="151"/>
        <v>332</v>
      </c>
      <c r="P201" s="148">
        <f t="shared" si="152"/>
        <v>53.721682847896446</v>
      </c>
      <c r="Q201" s="239">
        <v>183</v>
      </c>
      <c r="R201" s="240">
        <v>149</v>
      </c>
      <c r="S201" s="12">
        <f t="shared" si="153"/>
        <v>332</v>
      </c>
      <c r="T201" s="148">
        <f t="shared" si="154"/>
        <v>53.721682847896446</v>
      </c>
      <c r="V201" s="4">
        <v>19</v>
      </c>
      <c r="W201" s="4">
        <f t="shared" si="155"/>
        <v>315</v>
      </c>
    </row>
    <row r="202" spans="1:23" ht="14.25" customHeight="1">
      <c r="A202" s="45">
        <v>8</v>
      </c>
      <c r="B202" s="13" t="s">
        <v>26</v>
      </c>
      <c r="C202" s="164">
        <v>290</v>
      </c>
      <c r="D202" s="164">
        <v>267</v>
      </c>
      <c r="E202" s="45">
        <f t="shared" si="147"/>
        <v>557</v>
      </c>
      <c r="F202" s="241">
        <v>29</v>
      </c>
      <c r="G202" s="189">
        <v>26</v>
      </c>
      <c r="H202" s="147">
        <f t="shared" si="148"/>
        <v>55</v>
      </c>
      <c r="I202" s="147">
        <v>141</v>
      </c>
      <c r="J202" s="147">
        <v>157</v>
      </c>
      <c r="K202" s="147">
        <f t="shared" si="149"/>
        <v>298</v>
      </c>
      <c r="L202" s="190">
        <f t="shared" si="150"/>
        <v>53.500897666068219</v>
      </c>
      <c r="M202" s="147">
        <v>141</v>
      </c>
      <c r="N202" s="147">
        <v>157</v>
      </c>
      <c r="O202" s="147">
        <f t="shared" si="151"/>
        <v>298</v>
      </c>
      <c r="P202" s="190">
        <f t="shared" si="152"/>
        <v>53.500897666068219</v>
      </c>
      <c r="Q202" s="191">
        <v>141</v>
      </c>
      <c r="R202" s="191">
        <v>157</v>
      </c>
      <c r="S202" s="191">
        <f t="shared" si="153"/>
        <v>298</v>
      </c>
      <c r="T202" s="190">
        <f t="shared" si="154"/>
        <v>53.500897666068219</v>
      </c>
      <c r="V202" s="4">
        <v>2</v>
      </c>
      <c r="W202" s="4">
        <f t="shared" si="155"/>
        <v>53</v>
      </c>
    </row>
    <row r="203" spans="1:23" ht="14.25" customHeight="1">
      <c r="A203" s="45">
        <v>9</v>
      </c>
      <c r="B203" s="13" t="s">
        <v>27</v>
      </c>
      <c r="C203" s="219">
        <v>429</v>
      </c>
      <c r="D203" s="220">
        <v>408</v>
      </c>
      <c r="E203" s="45">
        <f t="shared" si="147"/>
        <v>837</v>
      </c>
      <c r="F203" s="45">
        <v>185</v>
      </c>
      <c r="G203" s="45">
        <v>189</v>
      </c>
      <c r="H203" s="45">
        <f t="shared" si="148"/>
        <v>374</v>
      </c>
      <c r="I203" s="45">
        <v>206</v>
      </c>
      <c r="J203" s="45">
        <v>212</v>
      </c>
      <c r="K203" s="45">
        <f t="shared" si="149"/>
        <v>418</v>
      </c>
      <c r="L203" s="148">
        <f t="shared" si="150"/>
        <v>49.940262843488654</v>
      </c>
      <c r="M203" s="45">
        <v>206</v>
      </c>
      <c r="N203" s="45">
        <v>212</v>
      </c>
      <c r="O203" s="45">
        <f t="shared" si="151"/>
        <v>418</v>
      </c>
      <c r="P203" s="148">
        <f t="shared" si="152"/>
        <v>49.940262843488654</v>
      </c>
      <c r="Q203" s="45">
        <v>206</v>
      </c>
      <c r="R203" s="45">
        <v>212</v>
      </c>
      <c r="S203" s="45">
        <f t="shared" si="153"/>
        <v>418</v>
      </c>
      <c r="T203" s="148">
        <f t="shared" si="154"/>
        <v>49.940262843488654</v>
      </c>
      <c r="V203" s="4">
        <v>16</v>
      </c>
      <c r="W203" s="4">
        <f t="shared" si="155"/>
        <v>358</v>
      </c>
    </row>
    <row r="204" spans="1:23" ht="14.25" customHeight="1">
      <c r="A204" s="45">
        <v>10</v>
      </c>
      <c r="B204" s="13" t="s">
        <v>28</v>
      </c>
      <c r="C204" s="162">
        <v>512</v>
      </c>
      <c r="D204" s="163">
        <v>524</v>
      </c>
      <c r="E204" s="45">
        <f t="shared" si="147"/>
        <v>1036</v>
      </c>
      <c r="F204" s="221">
        <v>248</v>
      </c>
      <c r="G204" s="222">
        <v>276</v>
      </c>
      <c r="H204" s="105">
        <f t="shared" si="148"/>
        <v>524</v>
      </c>
      <c r="I204" s="221">
        <v>247</v>
      </c>
      <c r="J204" s="222">
        <v>276</v>
      </c>
      <c r="K204" s="105">
        <f t="shared" si="149"/>
        <v>523</v>
      </c>
      <c r="L204" s="223">
        <f t="shared" si="150"/>
        <v>50.482625482625487</v>
      </c>
      <c r="M204" s="221">
        <v>246</v>
      </c>
      <c r="N204" s="222">
        <v>276</v>
      </c>
      <c r="O204" s="105">
        <f t="shared" si="151"/>
        <v>522</v>
      </c>
      <c r="P204" s="223">
        <f t="shared" si="152"/>
        <v>50.386100386100388</v>
      </c>
      <c r="Q204" s="224">
        <v>245</v>
      </c>
      <c r="R204" s="225">
        <v>276</v>
      </c>
      <c r="S204" s="226">
        <f t="shared" si="153"/>
        <v>521</v>
      </c>
      <c r="T204" s="223">
        <f t="shared" si="154"/>
        <v>50.289575289575289</v>
      </c>
      <c r="V204" s="4">
        <v>7</v>
      </c>
      <c r="W204" s="4">
        <f t="shared" si="155"/>
        <v>517</v>
      </c>
    </row>
    <row r="205" spans="1:23" ht="14.25" customHeight="1">
      <c r="A205" s="45">
        <v>11</v>
      </c>
      <c r="B205" s="13" t="s">
        <v>29</v>
      </c>
      <c r="C205" s="164">
        <v>488</v>
      </c>
      <c r="D205" s="164">
        <v>481</v>
      </c>
      <c r="E205" s="45">
        <f t="shared" si="147"/>
        <v>969</v>
      </c>
      <c r="F205" s="45">
        <v>248</v>
      </c>
      <c r="G205" s="45">
        <v>250</v>
      </c>
      <c r="H205" s="45">
        <f t="shared" si="148"/>
        <v>498</v>
      </c>
      <c r="I205" s="45">
        <v>248</v>
      </c>
      <c r="J205" s="45">
        <v>250</v>
      </c>
      <c r="K205" s="45">
        <f t="shared" si="149"/>
        <v>498</v>
      </c>
      <c r="L205" s="148">
        <f t="shared" si="150"/>
        <v>51.393188854489168</v>
      </c>
      <c r="M205" s="45">
        <v>248</v>
      </c>
      <c r="N205" s="45">
        <v>250</v>
      </c>
      <c r="O205" s="45">
        <f t="shared" si="151"/>
        <v>498</v>
      </c>
      <c r="P205" s="148">
        <f t="shared" si="152"/>
        <v>51.393188854489168</v>
      </c>
      <c r="Q205" s="45">
        <v>248</v>
      </c>
      <c r="R205" s="45">
        <v>250</v>
      </c>
      <c r="S205" s="45">
        <f t="shared" si="153"/>
        <v>498</v>
      </c>
      <c r="T205" s="148">
        <f t="shared" si="154"/>
        <v>51.393188854489168</v>
      </c>
      <c r="V205" s="4">
        <v>15</v>
      </c>
      <c r="W205" s="4">
        <f t="shared" si="155"/>
        <v>483</v>
      </c>
    </row>
    <row r="206" spans="1:23" ht="14.25" customHeight="1">
      <c r="A206" s="45">
        <v>12</v>
      </c>
      <c r="B206" s="13" t="s">
        <v>30</v>
      </c>
      <c r="C206" s="227">
        <v>393</v>
      </c>
      <c r="D206" s="228">
        <v>395</v>
      </c>
      <c r="E206" s="45">
        <f t="shared" si="147"/>
        <v>788</v>
      </c>
      <c r="F206" s="160">
        <v>187</v>
      </c>
      <c r="G206" s="161">
        <v>180</v>
      </c>
      <c r="H206" s="45">
        <f t="shared" si="148"/>
        <v>367</v>
      </c>
      <c r="I206" s="160">
        <v>187</v>
      </c>
      <c r="J206" s="161">
        <v>180</v>
      </c>
      <c r="K206" s="45">
        <f t="shared" si="149"/>
        <v>367</v>
      </c>
      <c r="L206" s="148">
        <f t="shared" si="150"/>
        <v>46.573604060913709</v>
      </c>
      <c r="M206" s="160">
        <v>187</v>
      </c>
      <c r="N206" s="161">
        <v>180</v>
      </c>
      <c r="O206" s="45">
        <f t="shared" si="151"/>
        <v>367</v>
      </c>
      <c r="P206" s="148">
        <f t="shared" si="152"/>
        <v>46.573604060913709</v>
      </c>
      <c r="Q206" s="206">
        <v>187</v>
      </c>
      <c r="R206" s="207">
        <v>180</v>
      </c>
      <c r="S206" s="12">
        <f t="shared" si="153"/>
        <v>367</v>
      </c>
      <c r="T206" s="148">
        <f t="shared" si="154"/>
        <v>46.573604060913709</v>
      </c>
      <c r="V206" s="4">
        <v>14</v>
      </c>
      <c r="W206" s="4">
        <f t="shared" si="155"/>
        <v>353</v>
      </c>
    </row>
    <row r="207" spans="1:23" ht="14.25" customHeight="1">
      <c r="A207" s="45">
        <v>13</v>
      </c>
      <c r="B207" s="13" t="s">
        <v>31</v>
      </c>
      <c r="C207" s="164">
        <v>317</v>
      </c>
      <c r="D207" s="164">
        <v>278</v>
      </c>
      <c r="E207" s="45">
        <f t="shared" si="147"/>
        <v>595</v>
      </c>
      <c r="F207" s="45">
        <v>146</v>
      </c>
      <c r="G207" s="45">
        <v>146</v>
      </c>
      <c r="H207" s="45">
        <f t="shared" si="148"/>
        <v>292</v>
      </c>
      <c r="I207" s="45">
        <v>146</v>
      </c>
      <c r="J207" s="45">
        <v>146</v>
      </c>
      <c r="K207" s="45">
        <f t="shared" si="149"/>
        <v>292</v>
      </c>
      <c r="L207" s="148">
        <f t="shared" si="150"/>
        <v>49.075630252100837</v>
      </c>
      <c r="M207" s="45">
        <v>146</v>
      </c>
      <c r="N207" s="45">
        <v>146</v>
      </c>
      <c r="O207" s="45">
        <f t="shared" si="151"/>
        <v>292</v>
      </c>
      <c r="P207" s="148">
        <f t="shared" si="152"/>
        <v>49.075630252100837</v>
      </c>
      <c r="Q207" s="12">
        <v>146</v>
      </c>
      <c r="R207" s="12">
        <v>146</v>
      </c>
      <c r="S207" s="12">
        <f t="shared" si="153"/>
        <v>292</v>
      </c>
      <c r="T207" s="148">
        <f t="shared" si="154"/>
        <v>49.075630252100837</v>
      </c>
      <c r="V207" s="4">
        <v>6</v>
      </c>
      <c r="W207" s="4">
        <f t="shared" si="155"/>
        <v>286</v>
      </c>
    </row>
    <row r="208" spans="1:23" ht="14.25" customHeight="1">
      <c r="A208" s="45">
        <v>14</v>
      </c>
      <c r="B208" s="13" t="s">
        <v>32</v>
      </c>
      <c r="C208" s="164">
        <v>249</v>
      </c>
      <c r="D208" s="164">
        <v>234</v>
      </c>
      <c r="E208" s="45">
        <f t="shared" si="147"/>
        <v>483</v>
      </c>
      <c r="F208" s="45">
        <v>136</v>
      </c>
      <c r="G208" s="45">
        <v>110</v>
      </c>
      <c r="H208" s="45">
        <f t="shared" si="148"/>
        <v>246</v>
      </c>
      <c r="I208" s="45">
        <v>136</v>
      </c>
      <c r="J208" s="45">
        <v>110</v>
      </c>
      <c r="K208" s="45">
        <f t="shared" si="149"/>
        <v>246</v>
      </c>
      <c r="L208" s="148">
        <f t="shared" si="150"/>
        <v>50.931677018633536</v>
      </c>
      <c r="M208" s="45">
        <v>136</v>
      </c>
      <c r="N208" s="45">
        <v>110</v>
      </c>
      <c r="O208" s="45">
        <f t="shared" si="151"/>
        <v>246</v>
      </c>
      <c r="P208" s="148">
        <f t="shared" si="152"/>
        <v>50.931677018633536</v>
      </c>
      <c r="Q208" s="45">
        <v>136</v>
      </c>
      <c r="R208" s="45">
        <v>110</v>
      </c>
      <c r="S208" s="45">
        <f t="shared" si="153"/>
        <v>246</v>
      </c>
      <c r="T208" s="148">
        <f t="shared" si="154"/>
        <v>50.931677018633536</v>
      </c>
      <c r="V208" s="4">
        <v>7</v>
      </c>
      <c r="W208" s="4">
        <f t="shared" si="155"/>
        <v>239</v>
      </c>
    </row>
    <row r="209" spans="1:31" ht="14.25" customHeight="1">
      <c r="A209" s="45">
        <v>15</v>
      </c>
      <c r="B209" s="13" t="s">
        <v>33</v>
      </c>
      <c r="C209" s="164">
        <v>285</v>
      </c>
      <c r="D209" s="164">
        <v>282</v>
      </c>
      <c r="E209" s="45">
        <f t="shared" si="147"/>
        <v>567</v>
      </c>
      <c r="F209" s="45">
        <v>149</v>
      </c>
      <c r="G209" s="45">
        <v>132</v>
      </c>
      <c r="H209" s="45">
        <f t="shared" si="148"/>
        <v>281</v>
      </c>
      <c r="I209" s="45">
        <v>149</v>
      </c>
      <c r="J209" s="45">
        <v>132</v>
      </c>
      <c r="K209" s="45">
        <f t="shared" si="149"/>
        <v>281</v>
      </c>
      <c r="L209" s="148">
        <f t="shared" si="150"/>
        <v>49.559082892416228</v>
      </c>
      <c r="M209" s="45">
        <v>149</v>
      </c>
      <c r="N209" s="45">
        <v>132</v>
      </c>
      <c r="O209" s="45">
        <f t="shared" si="151"/>
        <v>281</v>
      </c>
      <c r="P209" s="148">
        <f t="shared" si="152"/>
        <v>49.559082892416228</v>
      </c>
      <c r="Q209" s="12">
        <v>149</v>
      </c>
      <c r="R209" s="12">
        <v>132</v>
      </c>
      <c r="S209" s="12">
        <f t="shared" si="153"/>
        <v>281</v>
      </c>
      <c r="T209" s="148">
        <f t="shared" si="154"/>
        <v>49.559082892416228</v>
      </c>
      <c r="V209" s="4">
        <v>7</v>
      </c>
      <c r="W209" s="4">
        <f t="shared" si="155"/>
        <v>274</v>
      </c>
    </row>
    <row r="210" spans="1:31" ht="14.25" customHeight="1">
      <c r="A210" s="45">
        <v>16</v>
      </c>
      <c r="B210" s="13" t="s">
        <v>34</v>
      </c>
      <c r="C210" s="164">
        <v>311</v>
      </c>
      <c r="D210" s="164">
        <v>322</v>
      </c>
      <c r="E210" s="45">
        <f t="shared" si="147"/>
        <v>633</v>
      </c>
      <c r="F210" s="45">
        <v>168</v>
      </c>
      <c r="G210" s="45">
        <v>169</v>
      </c>
      <c r="H210" s="45">
        <f t="shared" si="148"/>
        <v>337</v>
      </c>
      <c r="I210" s="45">
        <v>166</v>
      </c>
      <c r="J210" s="45">
        <v>169</v>
      </c>
      <c r="K210" s="45">
        <f t="shared" si="149"/>
        <v>335</v>
      </c>
      <c r="L210" s="148">
        <f t="shared" si="150"/>
        <v>52.922590837282783</v>
      </c>
      <c r="M210" s="45">
        <v>166</v>
      </c>
      <c r="N210" s="45">
        <v>169</v>
      </c>
      <c r="O210" s="45">
        <f t="shared" si="151"/>
        <v>335</v>
      </c>
      <c r="P210" s="148">
        <f t="shared" si="152"/>
        <v>52.922590837282783</v>
      </c>
      <c r="Q210" s="12">
        <v>166</v>
      </c>
      <c r="R210" s="12">
        <v>169</v>
      </c>
      <c r="S210" s="12">
        <f t="shared" si="153"/>
        <v>335</v>
      </c>
      <c r="T210" s="148">
        <f t="shared" si="154"/>
        <v>52.922590837282783</v>
      </c>
      <c r="V210" s="4">
        <v>8</v>
      </c>
      <c r="W210" s="4">
        <f t="shared" si="155"/>
        <v>329</v>
      </c>
    </row>
    <row r="211" spans="1:31" ht="14.25" customHeight="1">
      <c r="A211" s="242">
        <v>17</v>
      </c>
      <c r="B211" s="243" t="s">
        <v>35</v>
      </c>
      <c r="C211" s="244">
        <v>343</v>
      </c>
      <c r="D211" s="244">
        <v>283</v>
      </c>
      <c r="E211" s="242">
        <f t="shared" si="147"/>
        <v>626</v>
      </c>
      <c r="F211" s="245">
        <v>142</v>
      </c>
      <c r="G211" s="245">
        <v>140</v>
      </c>
      <c r="H211" s="242">
        <f t="shared" si="148"/>
        <v>282</v>
      </c>
      <c r="I211" s="245">
        <v>142</v>
      </c>
      <c r="J211" s="245">
        <v>140</v>
      </c>
      <c r="K211" s="242">
        <f t="shared" si="149"/>
        <v>282</v>
      </c>
      <c r="L211" s="246">
        <f t="shared" si="150"/>
        <v>45.047923322683708</v>
      </c>
      <c r="M211" s="245">
        <v>142</v>
      </c>
      <c r="N211" s="245">
        <v>140</v>
      </c>
      <c r="O211" s="242">
        <f t="shared" si="151"/>
        <v>282</v>
      </c>
      <c r="P211" s="246">
        <f t="shared" si="152"/>
        <v>45.047923322683708</v>
      </c>
      <c r="Q211" s="245">
        <v>141</v>
      </c>
      <c r="R211" s="245">
        <v>140</v>
      </c>
      <c r="S211" s="242">
        <f t="shared" si="153"/>
        <v>281</v>
      </c>
      <c r="T211" s="246">
        <f t="shared" si="154"/>
        <v>44.888178913738024</v>
      </c>
      <c r="U211" s="247"/>
      <c r="V211" s="247">
        <v>10</v>
      </c>
      <c r="W211" s="4">
        <f t="shared" si="155"/>
        <v>272</v>
      </c>
      <c r="X211" s="247"/>
      <c r="Y211" s="247"/>
      <c r="Z211" s="247"/>
      <c r="AA211" s="247"/>
      <c r="AB211" s="247"/>
      <c r="AC211" s="247"/>
      <c r="AD211" s="247"/>
      <c r="AE211" s="247"/>
    </row>
    <row r="212" spans="1:31" ht="14.25" customHeight="1">
      <c r="A212" s="45">
        <v>18</v>
      </c>
      <c r="B212" s="13" t="s">
        <v>36</v>
      </c>
      <c r="C212" s="236">
        <v>379</v>
      </c>
      <c r="D212" s="237">
        <v>394</v>
      </c>
      <c r="E212" s="45">
        <f t="shared" si="147"/>
        <v>773</v>
      </c>
      <c r="F212" s="200">
        <v>240</v>
      </c>
      <c r="G212" s="181">
        <v>213</v>
      </c>
      <c r="H212" s="181">
        <v>453</v>
      </c>
      <c r="I212" s="181">
        <v>240</v>
      </c>
      <c r="J212" s="181">
        <v>213</v>
      </c>
      <c r="K212" s="181">
        <v>453</v>
      </c>
      <c r="L212" s="117">
        <v>58.6</v>
      </c>
      <c r="M212" s="181">
        <v>240</v>
      </c>
      <c r="N212" s="181">
        <v>213</v>
      </c>
      <c r="O212" s="181">
        <v>453</v>
      </c>
      <c r="P212" s="117">
        <v>58.6</v>
      </c>
      <c r="Q212" s="181">
        <v>240</v>
      </c>
      <c r="R212" s="181">
        <v>213</v>
      </c>
      <c r="S212" s="181">
        <v>453</v>
      </c>
      <c r="T212" s="117">
        <v>58.6</v>
      </c>
      <c r="V212" s="4">
        <v>15</v>
      </c>
      <c r="W212" s="4">
        <f t="shared" si="155"/>
        <v>438</v>
      </c>
    </row>
    <row r="213" spans="1:31" ht="14.25" customHeight="1">
      <c r="A213" s="45">
        <v>19</v>
      </c>
      <c r="B213" s="13" t="s">
        <v>37</v>
      </c>
      <c r="C213" s="182">
        <v>270</v>
      </c>
      <c r="D213" s="182">
        <v>256</v>
      </c>
      <c r="E213" s="45">
        <f t="shared" si="147"/>
        <v>526</v>
      </c>
      <c r="F213" s="248">
        <v>153</v>
      </c>
      <c r="G213" s="248">
        <v>115</v>
      </c>
      <c r="H213" s="45">
        <f t="shared" ref="H213:H216" si="156">SUM(F213:G213)</f>
        <v>268</v>
      </c>
      <c r="I213" s="248">
        <v>153</v>
      </c>
      <c r="J213" s="248">
        <v>115</v>
      </c>
      <c r="K213" s="45">
        <f t="shared" ref="K213:K216" si="157">SUM(I213:J213)</f>
        <v>268</v>
      </c>
      <c r="L213" s="148">
        <f t="shared" ref="L213:L216" si="158">K213/E213%</f>
        <v>50.950570342205324</v>
      </c>
      <c r="M213" s="248">
        <v>153</v>
      </c>
      <c r="N213" s="248">
        <v>115</v>
      </c>
      <c r="O213" s="45">
        <f t="shared" ref="O213:O216" si="159">SUM(M213:N213)</f>
        <v>268</v>
      </c>
      <c r="P213" s="148">
        <f t="shared" ref="P213:P216" si="160">O213/E213%</f>
        <v>50.950570342205324</v>
      </c>
      <c r="Q213" s="248">
        <v>153</v>
      </c>
      <c r="R213" s="248">
        <v>115</v>
      </c>
      <c r="S213" s="45">
        <f t="shared" ref="S213:S216" si="161">R213+Q213</f>
        <v>268</v>
      </c>
      <c r="T213" s="148">
        <f t="shared" ref="T213:T216" si="162">S213/E213%</f>
        <v>50.950570342205324</v>
      </c>
      <c r="V213" s="4">
        <v>5</v>
      </c>
      <c r="W213" s="4">
        <f t="shared" si="155"/>
        <v>263</v>
      </c>
    </row>
    <row r="214" spans="1:31" ht="14.25" customHeight="1">
      <c r="A214" s="45">
        <v>20</v>
      </c>
      <c r="B214" s="13" t="s">
        <v>38</v>
      </c>
      <c r="C214" s="164">
        <v>242</v>
      </c>
      <c r="D214" s="164">
        <v>207</v>
      </c>
      <c r="E214" s="45">
        <f t="shared" si="147"/>
        <v>449</v>
      </c>
      <c r="F214" s="45">
        <v>115</v>
      </c>
      <c r="G214" s="45">
        <v>104</v>
      </c>
      <c r="H214" s="45">
        <f t="shared" si="156"/>
        <v>219</v>
      </c>
      <c r="I214" s="45">
        <v>115</v>
      </c>
      <c r="J214" s="45">
        <v>104</v>
      </c>
      <c r="K214" s="45">
        <f t="shared" si="157"/>
        <v>219</v>
      </c>
      <c r="L214" s="148">
        <f t="shared" si="158"/>
        <v>48.775055679287306</v>
      </c>
      <c r="M214" s="45">
        <v>115</v>
      </c>
      <c r="N214" s="45">
        <v>104</v>
      </c>
      <c r="O214" s="45">
        <f t="shared" si="159"/>
        <v>219</v>
      </c>
      <c r="P214" s="148">
        <f t="shared" si="160"/>
        <v>48.775055679287306</v>
      </c>
      <c r="Q214" s="12">
        <v>115</v>
      </c>
      <c r="R214" s="12">
        <v>104</v>
      </c>
      <c r="S214" s="12">
        <f t="shared" si="161"/>
        <v>219</v>
      </c>
      <c r="T214" s="148">
        <f t="shared" si="162"/>
        <v>48.775055679287306</v>
      </c>
      <c r="V214" s="4">
        <v>9</v>
      </c>
      <c r="W214" s="4">
        <f t="shared" si="155"/>
        <v>210</v>
      </c>
    </row>
    <row r="215" spans="1:31" ht="14.25" customHeight="1">
      <c r="A215" s="45">
        <v>21</v>
      </c>
      <c r="B215" s="13" t="s">
        <v>39</v>
      </c>
      <c r="C215" s="170">
        <v>176</v>
      </c>
      <c r="D215" s="170">
        <v>135</v>
      </c>
      <c r="E215" s="12">
        <f t="shared" si="147"/>
        <v>311</v>
      </c>
      <c r="F215" s="12">
        <v>69</v>
      </c>
      <c r="G215" s="12">
        <v>53</v>
      </c>
      <c r="H215" s="12">
        <f t="shared" si="156"/>
        <v>122</v>
      </c>
      <c r="I215" s="12">
        <v>69</v>
      </c>
      <c r="J215" s="12">
        <v>53</v>
      </c>
      <c r="K215" s="12">
        <f t="shared" si="157"/>
        <v>122</v>
      </c>
      <c r="L215" s="148">
        <f t="shared" si="158"/>
        <v>39.228295819935695</v>
      </c>
      <c r="M215" s="12">
        <v>69</v>
      </c>
      <c r="N215" s="12">
        <v>53</v>
      </c>
      <c r="O215" s="12">
        <f t="shared" si="159"/>
        <v>122</v>
      </c>
      <c r="P215" s="148">
        <f t="shared" si="160"/>
        <v>39.228295819935695</v>
      </c>
      <c r="Q215" s="12">
        <v>69</v>
      </c>
      <c r="R215" s="12">
        <v>53</v>
      </c>
      <c r="S215" s="12">
        <f t="shared" si="161"/>
        <v>122</v>
      </c>
      <c r="T215" s="148">
        <f t="shared" si="162"/>
        <v>39.228295819935695</v>
      </c>
      <c r="V215" s="4">
        <v>3</v>
      </c>
      <c r="W215" s="4">
        <f t="shared" si="155"/>
        <v>119</v>
      </c>
    </row>
    <row r="216" spans="1:31" ht="14.25" customHeight="1">
      <c r="A216" s="45">
        <v>22</v>
      </c>
      <c r="B216" s="13" t="s">
        <v>40</v>
      </c>
      <c r="C216" s="164">
        <v>270</v>
      </c>
      <c r="D216" s="164">
        <v>208</v>
      </c>
      <c r="E216" s="45">
        <f t="shared" si="147"/>
        <v>478</v>
      </c>
      <c r="F216" s="45">
        <v>116</v>
      </c>
      <c r="G216" s="45">
        <v>107</v>
      </c>
      <c r="H216" s="45">
        <f t="shared" si="156"/>
        <v>223</v>
      </c>
      <c r="I216" s="45">
        <v>115</v>
      </c>
      <c r="J216" s="45">
        <v>107</v>
      </c>
      <c r="K216" s="45">
        <f t="shared" si="157"/>
        <v>222</v>
      </c>
      <c r="L216" s="148">
        <f t="shared" si="158"/>
        <v>46.44351464435146</v>
      </c>
      <c r="M216" s="45">
        <v>114</v>
      </c>
      <c r="N216" s="45">
        <v>107</v>
      </c>
      <c r="O216" s="45">
        <f t="shared" si="159"/>
        <v>221</v>
      </c>
      <c r="P216" s="148">
        <f t="shared" si="160"/>
        <v>46.23430962343096</v>
      </c>
      <c r="Q216" s="12">
        <v>114</v>
      </c>
      <c r="R216" s="12">
        <v>107</v>
      </c>
      <c r="S216" s="12">
        <f t="shared" si="161"/>
        <v>221</v>
      </c>
      <c r="T216" s="148">
        <f t="shared" si="162"/>
        <v>46.23430962343096</v>
      </c>
      <c r="V216" s="4">
        <v>6</v>
      </c>
      <c r="W216" s="4">
        <f t="shared" si="155"/>
        <v>217</v>
      </c>
    </row>
    <row r="217" spans="1:31" ht="14.25" customHeight="1">
      <c r="A217" s="45">
        <v>23</v>
      </c>
      <c r="B217" s="13" t="s">
        <v>41</v>
      </c>
      <c r="C217" s="160">
        <v>317</v>
      </c>
      <c r="D217" s="96">
        <v>298</v>
      </c>
      <c r="E217" s="96">
        <v>615</v>
      </c>
      <c r="F217" s="96">
        <v>166</v>
      </c>
      <c r="G217" s="96">
        <v>161</v>
      </c>
      <c r="H217" s="96">
        <v>327</v>
      </c>
      <c r="I217" s="96">
        <v>166</v>
      </c>
      <c r="J217" s="96">
        <v>161</v>
      </c>
      <c r="K217" s="96">
        <v>327</v>
      </c>
      <c r="L217" s="187">
        <v>53.01</v>
      </c>
      <c r="M217" s="96">
        <v>166</v>
      </c>
      <c r="N217" s="96">
        <v>161</v>
      </c>
      <c r="O217" s="96">
        <v>327</v>
      </c>
      <c r="P217" s="187">
        <v>53.01</v>
      </c>
      <c r="Q217" s="96">
        <v>166</v>
      </c>
      <c r="R217" s="96">
        <v>161</v>
      </c>
      <c r="S217" s="96">
        <v>327</v>
      </c>
      <c r="T217" s="187">
        <v>53.01</v>
      </c>
      <c r="V217" s="4">
        <v>18</v>
      </c>
      <c r="W217" s="4">
        <f t="shared" si="155"/>
        <v>309</v>
      </c>
    </row>
    <row r="218" spans="1:31" ht="14.25" customHeight="1">
      <c r="A218" s="45">
        <v>24</v>
      </c>
      <c r="B218" s="13" t="s">
        <v>42</v>
      </c>
      <c r="C218" s="164">
        <v>227</v>
      </c>
      <c r="D218" s="164">
        <v>232</v>
      </c>
      <c r="E218" s="45">
        <f t="shared" ref="E218:E222" si="163">SUM(C218:D218)</f>
        <v>459</v>
      </c>
      <c r="F218" s="45">
        <v>231</v>
      </c>
      <c r="G218" s="45">
        <v>33</v>
      </c>
      <c r="H218" s="45">
        <f t="shared" ref="H218:H222" si="164">SUM(F218:G218)</f>
        <v>264</v>
      </c>
      <c r="I218" s="45">
        <v>153</v>
      </c>
      <c r="J218" s="45">
        <v>111</v>
      </c>
      <c r="K218" s="45">
        <f t="shared" ref="K218:K222" si="165">SUM(I218:J218)</f>
        <v>264</v>
      </c>
      <c r="L218" s="148">
        <f t="shared" ref="L218:L222" si="166">K218/E218%</f>
        <v>57.516339869281047</v>
      </c>
      <c r="M218" s="45">
        <v>153</v>
      </c>
      <c r="N218" s="45">
        <v>111</v>
      </c>
      <c r="O218" s="45">
        <f t="shared" ref="O218:O222" si="167">SUM(M218:N218)</f>
        <v>264</v>
      </c>
      <c r="P218" s="148">
        <f t="shared" ref="P218:P222" si="168">O218/E218%</f>
        <v>57.516339869281047</v>
      </c>
      <c r="Q218" s="45">
        <v>153</v>
      </c>
      <c r="R218" s="45">
        <v>111</v>
      </c>
      <c r="S218" s="45">
        <f t="shared" ref="S218:S222" si="169">R218+Q218</f>
        <v>264</v>
      </c>
      <c r="T218" s="148">
        <f t="shared" ref="T218:T222" si="170">S218/E218%</f>
        <v>57.516339869281047</v>
      </c>
      <c r="V218" s="4">
        <v>4</v>
      </c>
      <c r="W218" s="4">
        <f t="shared" si="155"/>
        <v>260</v>
      </c>
    </row>
    <row r="219" spans="1:31" ht="14.25" customHeight="1">
      <c r="A219" s="45">
        <v>25</v>
      </c>
      <c r="B219" s="13" t="s">
        <v>43</v>
      </c>
      <c r="C219" s="164">
        <v>224</v>
      </c>
      <c r="D219" s="164">
        <v>215</v>
      </c>
      <c r="E219" s="45">
        <f t="shared" si="163"/>
        <v>439</v>
      </c>
      <c r="F219" s="45">
        <v>101</v>
      </c>
      <c r="G219" s="45">
        <v>99</v>
      </c>
      <c r="H219" s="45">
        <f t="shared" si="164"/>
        <v>200</v>
      </c>
      <c r="I219" s="45">
        <v>101</v>
      </c>
      <c r="J219" s="45">
        <v>99</v>
      </c>
      <c r="K219" s="45">
        <f t="shared" si="165"/>
        <v>200</v>
      </c>
      <c r="L219" s="148">
        <f t="shared" si="166"/>
        <v>45.558086560364465</v>
      </c>
      <c r="M219" s="45">
        <v>101</v>
      </c>
      <c r="N219" s="45">
        <v>99</v>
      </c>
      <c r="O219" s="45">
        <f t="shared" si="167"/>
        <v>200</v>
      </c>
      <c r="P219" s="148">
        <f t="shared" si="168"/>
        <v>45.558086560364465</v>
      </c>
      <c r="Q219" s="12">
        <v>100</v>
      </c>
      <c r="R219" s="12">
        <v>99</v>
      </c>
      <c r="S219" s="12">
        <f t="shared" si="169"/>
        <v>199</v>
      </c>
      <c r="T219" s="148">
        <f t="shared" si="170"/>
        <v>45.330296127562647</v>
      </c>
      <c r="V219" s="4">
        <v>3</v>
      </c>
      <c r="W219" s="4">
        <f t="shared" si="155"/>
        <v>197</v>
      </c>
    </row>
    <row r="220" spans="1:31" ht="14.25" customHeight="1">
      <c r="A220" s="45">
        <v>26</v>
      </c>
      <c r="B220" s="13" t="s">
        <v>44</v>
      </c>
      <c r="C220" s="164">
        <v>412</v>
      </c>
      <c r="D220" s="164">
        <v>421</v>
      </c>
      <c r="E220" s="45">
        <f t="shared" si="163"/>
        <v>833</v>
      </c>
      <c r="F220" s="45">
        <v>196</v>
      </c>
      <c r="G220" s="45">
        <v>175</v>
      </c>
      <c r="H220" s="45">
        <f t="shared" si="164"/>
        <v>371</v>
      </c>
      <c r="I220" s="45">
        <v>196</v>
      </c>
      <c r="J220" s="45">
        <v>175</v>
      </c>
      <c r="K220" s="45">
        <f t="shared" si="165"/>
        <v>371</v>
      </c>
      <c r="L220" s="148">
        <f t="shared" si="166"/>
        <v>44.537815126050418</v>
      </c>
      <c r="M220" s="45">
        <v>195</v>
      </c>
      <c r="N220" s="45">
        <v>173</v>
      </c>
      <c r="O220" s="45">
        <f t="shared" si="167"/>
        <v>368</v>
      </c>
      <c r="P220" s="148">
        <f t="shared" si="168"/>
        <v>44.177671068427372</v>
      </c>
      <c r="Q220" s="12">
        <v>195</v>
      </c>
      <c r="R220" s="12">
        <v>173</v>
      </c>
      <c r="S220" s="12">
        <f t="shared" si="169"/>
        <v>368</v>
      </c>
      <c r="T220" s="148">
        <f t="shared" si="170"/>
        <v>44.177671068427372</v>
      </c>
      <c r="V220" s="4">
        <v>24</v>
      </c>
      <c r="W220" s="4">
        <f t="shared" si="155"/>
        <v>347</v>
      </c>
    </row>
    <row r="221" spans="1:31" ht="14.25" customHeight="1">
      <c r="A221" s="45">
        <v>27</v>
      </c>
      <c r="B221" s="13" t="s">
        <v>45</v>
      </c>
      <c r="C221" s="164">
        <v>287</v>
      </c>
      <c r="D221" s="164">
        <v>265</v>
      </c>
      <c r="E221" s="45">
        <f t="shared" si="163"/>
        <v>552</v>
      </c>
      <c r="F221" s="45">
        <v>124</v>
      </c>
      <c r="G221" s="45">
        <v>121</v>
      </c>
      <c r="H221" s="45">
        <f t="shared" si="164"/>
        <v>245</v>
      </c>
      <c r="I221" s="45">
        <v>124</v>
      </c>
      <c r="J221" s="45">
        <v>121</v>
      </c>
      <c r="K221" s="45">
        <f t="shared" si="165"/>
        <v>245</v>
      </c>
      <c r="L221" s="148">
        <f t="shared" si="166"/>
        <v>44.384057971014499</v>
      </c>
      <c r="M221" s="45">
        <v>124</v>
      </c>
      <c r="N221" s="45">
        <v>120</v>
      </c>
      <c r="O221" s="45">
        <f t="shared" si="167"/>
        <v>244</v>
      </c>
      <c r="P221" s="148">
        <f t="shared" si="168"/>
        <v>44.20289855072464</v>
      </c>
      <c r="Q221" s="45">
        <v>124</v>
      </c>
      <c r="R221" s="45">
        <v>120</v>
      </c>
      <c r="S221" s="45">
        <f t="shared" si="169"/>
        <v>244</v>
      </c>
      <c r="T221" s="148">
        <f t="shared" si="170"/>
        <v>44.20289855072464</v>
      </c>
      <c r="V221" s="4">
        <v>18</v>
      </c>
      <c r="W221" s="4">
        <f t="shared" si="155"/>
        <v>227</v>
      </c>
    </row>
    <row r="222" spans="1:31" ht="14.25" customHeight="1">
      <c r="A222" s="343" t="s">
        <v>12</v>
      </c>
      <c r="B222" s="333"/>
      <c r="C222" s="45">
        <f t="shared" ref="C222:D222" si="171">SUM(C195:C221)</f>
        <v>9223</v>
      </c>
      <c r="D222" s="45">
        <f t="shared" si="171"/>
        <v>8754</v>
      </c>
      <c r="E222" s="45">
        <f t="shared" si="163"/>
        <v>17977</v>
      </c>
      <c r="F222" s="151">
        <f t="shared" ref="F222:G222" si="172">SUM(F195:F221)</f>
        <v>4512</v>
      </c>
      <c r="G222" s="151">
        <f t="shared" si="172"/>
        <v>4031</v>
      </c>
      <c r="H222" s="45">
        <f t="shared" si="164"/>
        <v>8543</v>
      </c>
      <c r="I222" s="45">
        <f t="shared" ref="I222:J222" si="173">SUM(I195:I221)</f>
        <v>4563</v>
      </c>
      <c r="J222" s="45">
        <f t="shared" si="173"/>
        <v>4263</v>
      </c>
      <c r="K222" s="45">
        <f t="shared" si="165"/>
        <v>8826</v>
      </c>
      <c r="L222" s="148">
        <f t="shared" si="166"/>
        <v>49.096067196973905</v>
      </c>
      <c r="M222" s="45">
        <f t="shared" ref="M222:N222" si="174">SUM(M195:M221)</f>
        <v>4559</v>
      </c>
      <c r="N222" s="45">
        <f t="shared" si="174"/>
        <v>4255</v>
      </c>
      <c r="O222" s="45">
        <f t="shared" si="167"/>
        <v>8814</v>
      </c>
      <c r="P222" s="148">
        <f t="shared" si="168"/>
        <v>49.029315236135062</v>
      </c>
      <c r="Q222" s="12">
        <f t="shared" ref="Q222:R222" si="175">SUM(Q195:Q221)</f>
        <v>4555</v>
      </c>
      <c r="R222" s="12">
        <f t="shared" si="175"/>
        <v>4255</v>
      </c>
      <c r="S222" s="12">
        <f t="shared" si="169"/>
        <v>8810</v>
      </c>
      <c r="T222" s="148">
        <f t="shared" si="170"/>
        <v>49.007064582522112</v>
      </c>
    </row>
    <row r="223" spans="1:31" ht="14.25" customHeight="1"/>
    <row r="224" spans="1:31" ht="14.25" customHeight="1">
      <c r="A224" s="350" t="s">
        <v>69</v>
      </c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</row>
    <row r="225" spans="1:20" ht="14.25" customHeight="1">
      <c r="A225" s="350" t="s">
        <v>70</v>
      </c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</row>
    <row r="226" spans="1:20" ht="14.25" customHeight="1">
      <c r="A226" s="350" t="s">
        <v>54</v>
      </c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</row>
    <row r="227" spans="1:20" ht="14.25" customHeight="1">
      <c r="A227" s="352" t="s">
        <v>1</v>
      </c>
      <c r="B227" s="324"/>
      <c r="C227" s="324"/>
      <c r="D227" s="324"/>
      <c r="E227" s="324"/>
      <c r="F227" s="143"/>
      <c r="G227" s="143"/>
      <c r="H227" s="143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</row>
    <row r="228" spans="1:20" ht="14.25" customHeight="1">
      <c r="A228" s="346" t="s">
        <v>2</v>
      </c>
      <c r="B228" s="346" t="s">
        <v>3</v>
      </c>
      <c r="C228" s="353" t="s">
        <v>72</v>
      </c>
      <c r="D228" s="354"/>
      <c r="E228" s="346" t="s">
        <v>12</v>
      </c>
      <c r="F228" s="353" t="s">
        <v>73</v>
      </c>
      <c r="G228" s="354"/>
      <c r="H228" s="346" t="s">
        <v>12</v>
      </c>
      <c r="I228" s="344" t="s">
        <v>74</v>
      </c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33"/>
    </row>
    <row r="229" spans="1:20" ht="14.25" customHeight="1">
      <c r="A229" s="347"/>
      <c r="B229" s="347"/>
      <c r="C229" s="355"/>
      <c r="D229" s="356"/>
      <c r="E229" s="347"/>
      <c r="F229" s="355"/>
      <c r="G229" s="356"/>
      <c r="H229" s="347"/>
      <c r="I229" s="344" t="s">
        <v>75</v>
      </c>
      <c r="J229" s="345"/>
      <c r="K229" s="345"/>
      <c r="L229" s="333"/>
      <c r="M229" s="344" t="s">
        <v>76</v>
      </c>
      <c r="N229" s="345"/>
      <c r="O229" s="345"/>
      <c r="P229" s="333"/>
      <c r="Q229" s="344" t="s">
        <v>77</v>
      </c>
      <c r="R229" s="345"/>
      <c r="S229" s="345"/>
      <c r="T229" s="333"/>
    </row>
    <row r="230" spans="1:20" ht="14.25" customHeight="1">
      <c r="A230" s="347"/>
      <c r="B230" s="347"/>
      <c r="C230" s="357"/>
      <c r="D230" s="358"/>
      <c r="E230" s="347"/>
      <c r="F230" s="357"/>
      <c r="G230" s="358"/>
      <c r="H230" s="347"/>
      <c r="I230" s="344" t="s">
        <v>78</v>
      </c>
      <c r="J230" s="333"/>
      <c r="K230" s="346" t="s">
        <v>12</v>
      </c>
      <c r="L230" s="348" t="s">
        <v>79</v>
      </c>
      <c r="M230" s="344" t="s">
        <v>78</v>
      </c>
      <c r="N230" s="333"/>
      <c r="O230" s="346" t="s">
        <v>12</v>
      </c>
      <c r="P230" s="348" t="s">
        <v>79</v>
      </c>
      <c r="Q230" s="349" t="s">
        <v>78</v>
      </c>
      <c r="R230" s="333"/>
      <c r="S230" s="346" t="s">
        <v>12</v>
      </c>
      <c r="T230" s="348" t="s">
        <v>79</v>
      </c>
    </row>
    <row r="231" spans="1:20" ht="14.25" customHeight="1">
      <c r="A231" s="347"/>
      <c r="B231" s="347"/>
      <c r="C231" s="145" t="s">
        <v>80</v>
      </c>
      <c r="D231" s="145" t="s">
        <v>81</v>
      </c>
      <c r="E231" s="347"/>
      <c r="F231" s="145" t="s">
        <v>80</v>
      </c>
      <c r="G231" s="145" t="s">
        <v>81</v>
      </c>
      <c r="H231" s="347"/>
      <c r="I231" s="145" t="s">
        <v>80</v>
      </c>
      <c r="J231" s="145" t="s">
        <v>81</v>
      </c>
      <c r="K231" s="347"/>
      <c r="L231" s="347"/>
      <c r="M231" s="145" t="s">
        <v>80</v>
      </c>
      <c r="N231" s="145" t="s">
        <v>81</v>
      </c>
      <c r="O231" s="347"/>
      <c r="P231" s="347"/>
      <c r="Q231" s="145" t="s">
        <v>80</v>
      </c>
      <c r="R231" s="145" t="s">
        <v>81</v>
      </c>
      <c r="S231" s="347"/>
      <c r="T231" s="347"/>
    </row>
    <row r="232" spans="1:20" ht="14.25" customHeight="1">
      <c r="A232" s="45">
        <v>1</v>
      </c>
      <c r="B232" s="13" t="s">
        <v>19</v>
      </c>
      <c r="C232" s="151"/>
      <c r="D232" s="151"/>
      <c r="E232" s="45">
        <f t="shared" ref="E232:E259" si="176">SUM(C232:D232)</f>
        <v>0</v>
      </c>
      <c r="F232" s="151"/>
      <c r="G232" s="151"/>
      <c r="H232" s="45">
        <f t="shared" ref="H232:H259" si="177">SUM(F232:G232)</f>
        <v>0</v>
      </c>
      <c r="I232" s="45"/>
      <c r="J232" s="45"/>
      <c r="K232" s="45">
        <f t="shared" ref="K232:K259" si="178">SUM(I232:J232)</f>
        <v>0</v>
      </c>
      <c r="L232" s="148" t="e">
        <f t="shared" ref="L232:L259" si="179">K232/E232%</f>
        <v>#DIV/0!</v>
      </c>
      <c r="M232" s="45"/>
      <c r="N232" s="45"/>
      <c r="O232" s="45">
        <f t="shared" ref="O232:O259" si="180">SUM(M232:N232)</f>
        <v>0</v>
      </c>
      <c r="P232" s="148" t="e">
        <f t="shared" ref="P232:P259" si="181">O232/E232%</f>
        <v>#DIV/0!</v>
      </c>
      <c r="Q232" s="45"/>
      <c r="R232" s="45"/>
      <c r="S232" s="45">
        <f t="shared" ref="S232:S259" si="182">R232+Q232</f>
        <v>0</v>
      </c>
      <c r="T232" s="148" t="e">
        <f t="shared" ref="T232:T259" si="183">S232/E232%</f>
        <v>#DIV/0!</v>
      </c>
    </row>
    <row r="233" spans="1:20" ht="14.25" customHeight="1">
      <c r="A233" s="45">
        <v>2</v>
      </c>
      <c r="B233" s="13" t="s">
        <v>20</v>
      </c>
      <c r="C233" s="151"/>
      <c r="D233" s="151"/>
      <c r="E233" s="45">
        <f t="shared" si="176"/>
        <v>0</v>
      </c>
      <c r="F233" s="151"/>
      <c r="G233" s="151"/>
      <c r="H233" s="45">
        <f t="shared" si="177"/>
        <v>0</v>
      </c>
      <c r="I233" s="151"/>
      <c r="J233" s="151"/>
      <c r="K233" s="45">
        <f t="shared" si="178"/>
        <v>0</v>
      </c>
      <c r="L233" s="148" t="e">
        <f t="shared" si="179"/>
        <v>#DIV/0!</v>
      </c>
      <c r="M233" s="151"/>
      <c r="N233" s="151"/>
      <c r="O233" s="45">
        <f t="shared" si="180"/>
        <v>0</v>
      </c>
      <c r="P233" s="148" t="e">
        <f t="shared" si="181"/>
        <v>#DIV/0!</v>
      </c>
      <c r="Q233" s="151"/>
      <c r="R233" s="151"/>
      <c r="S233" s="45">
        <f t="shared" si="182"/>
        <v>0</v>
      </c>
      <c r="T233" s="148" t="e">
        <f t="shared" si="183"/>
        <v>#DIV/0!</v>
      </c>
    </row>
    <row r="234" spans="1:20" ht="14.25" customHeight="1">
      <c r="A234" s="45">
        <v>3</v>
      </c>
      <c r="B234" s="13" t="s">
        <v>21</v>
      </c>
      <c r="C234" s="45"/>
      <c r="D234" s="45"/>
      <c r="E234" s="45">
        <f t="shared" si="176"/>
        <v>0</v>
      </c>
      <c r="F234" s="45"/>
      <c r="G234" s="45"/>
      <c r="H234" s="45">
        <f t="shared" si="177"/>
        <v>0</v>
      </c>
      <c r="I234" s="45"/>
      <c r="J234" s="45"/>
      <c r="K234" s="45">
        <f t="shared" si="178"/>
        <v>0</v>
      </c>
      <c r="L234" s="148" t="e">
        <f t="shared" si="179"/>
        <v>#DIV/0!</v>
      </c>
      <c r="M234" s="45"/>
      <c r="N234" s="45"/>
      <c r="O234" s="45">
        <f t="shared" si="180"/>
        <v>0</v>
      </c>
      <c r="P234" s="148" t="e">
        <f t="shared" si="181"/>
        <v>#DIV/0!</v>
      </c>
      <c r="Q234" s="45"/>
      <c r="R234" s="45"/>
      <c r="S234" s="45">
        <f t="shared" si="182"/>
        <v>0</v>
      </c>
      <c r="T234" s="148" t="e">
        <f t="shared" si="183"/>
        <v>#DIV/0!</v>
      </c>
    </row>
    <row r="235" spans="1:20" ht="14.25" customHeight="1">
      <c r="A235" s="45">
        <v>4</v>
      </c>
      <c r="B235" s="13" t="s">
        <v>22</v>
      </c>
      <c r="C235" s="45"/>
      <c r="D235" s="45"/>
      <c r="E235" s="45">
        <f t="shared" si="176"/>
        <v>0</v>
      </c>
      <c r="F235" s="45"/>
      <c r="G235" s="45"/>
      <c r="H235" s="45">
        <f t="shared" si="177"/>
        <v>0</v>
      </c>
      <c r="I235" s="45"/>
      <c r="J235" s="45"/>
      <c r="K235" s="45">
        <f t="shared" si="178"/>
        <v>0</v>
      </c>
      <c r="L235" s="148" t="e">
        <f t="shared" si="179"/>
        <v>#DIV/0!</v>
      </c>
      <c r="M235" s="45"/>
      <c r="N235" s="45"/>
      <c r="O235" s="45">
        <f t="shared" si="180"/>
        <v>0</v>
      </c>
      <c r="P235" s="148" t="e">
        <f t="shared" si="181"/>
        <v>#DIV/0!</v>
      </c>
      <c r="Q235" s="12"/>
      <c r="R235" s="12"/>
      <c r="S235" s="12">
        <f t="shared" si="182"/>
        <v>0</v>
      </c>
      <c r="T235" s="148" t="e">
        <f t="shared" si="183"/>
        <v>#DIV/0!</v>
      </c>
    </row>
    <row r="236" spans="1:20" ht="14.25" customHeight="1">
      <c r="A236" s="45">
        <v>5</v>
      </c>
      <c r="B236" s="13" t="s">
        <v>23</v>
      </c>
      <c r="C236" s="45"/>
      <c r="D236" s="45"/>
      <c r="E236" s="45">
        <f t="shared" si="176"/>
        <v>0</v>
      </c>
      <c r="F236" s="45"/>
      <c r="G236" s="45"/>
      <c r="H236" s="45">
        <f t="shared" si="177"/>
        <v>0</v>
      </c>
      <c r="I236" s="45"/>
      <c r="J236" s="45"/>
      <c r="K236" s="45">
        <f t="shared" si="178"/>
        <v>0</v>
      </c>
      <c r="L236" s="148" t="e">
        <f t="shared" si="179"/>
        <v>#DIV/0!</v>
      </c>
      <c r="M236" s="45"/>
      <c r="N236" s="45"/>
      <c r="O236" s="45">
        <f t="shared" si="180"/>
        <v>0</v>
      </c>
      <c r="P236" s="148" t="e">
        <f t="shared" si="181"/>
        <v>#DIV/0!</v>
      </c>
      <c r="Q236" s="12"/>
      <c r="R236" s="12"/>
      <c r="S236" s="12">
        <f t="shared" si="182"/>
        <v>0</v>
      </c>
      <c r="T236" s="148" t="e">
        <f t="shared" si="183"/>
        <v>#DIV/0!</v>
      </c>
    </row>
    <row r="237" spans="1:20" ht="14.25" customHeight="1">
      <c r="A237" s="45">
        <v>6</v>
      </c>
      <c r="B237" s="13" t="s">
        <v>24</v>
      </c>
      <c r="C237" s="45"/>
      <c r="D237" s="45"/>
      <c r="E237" s="45">
        <f t="shared" si="176"/>
        <v>0</v>
      </c>
      <c r="F237" s="45"/>
      <c r="G237" s="45"/>
      <c r="H237" s="45">
        <f t="shared" si="177"/>
        <v>0</v>
      </c>
      <c r="I237" s="45"/>
      <c r="J237" s="45"/>
      <c r="K237" s="45">
        <f t="shared" si="178"/>
        <v>0</v>
      </c>
      <c r="L237" s="148" t="e">
        <f t="shared" si="179"/>
        <v>#DIV/0!</v>
      </c>
      <c r="M237" s="45"/>
      <c r="N237" s="45"/>
      <c r="O237" s="45">
        <f t="shared" si="180"/>
        <v>0</v>
      </c>
      <c r="P237" s="148" t="e">
        <f t="shared" si="181"/>
        <v>#DIV/0!</v>
      </c>
      <c r="Q237" s="12"/>
      <c r="R237" s="12"/>
      <c r="S237" s="12">
        <f t="shared" si="182"/>
        <v>0</v>
      </c>
      <c r="T237" s="148" t="e">
        <f t="shared" si="183"/>
        <v>#DIV/0!</v>
      </c>
    </row>
    <row r="238" spans="1:20" ht="14.25" customHeight="1">
      <c r="A238" s="45">
        <v>7</v>
      </c>
      <c r="B238" s="13" t="s">
        <v>25</v>
      </c>
      <c r="C238" s="45"/>
      <c r="D238" s="45"/>
      <c r="E238" s="45">
        <f t="shared" si="176"/>
        <v>0</v>
      </c>
      <c r="F238" s="45"/>
      <c r="G238" s="45"/>
      <c r="H238" s="45">
        <f t="shared" si="177"/>
        <v>0</v>
      </c>
      <c r="I238" s="45"/>
      <c r="J238" s="45"/>
      <c r="K238" s="45">
        <f t="shared" si="178"/>
        <v>0</v>
      </c>
      <c r="L238" s="148" t="e">
        <f t="shared" si="179"/>
        <v>#DIV/0!</v>
      </c>
      <c r="M238" s="45"/>
      <c r="N238" s="45"/>
      <c r="O238" s="45">
        <f t="shared" si="180"/>
        <v>0</v>
      </c>
      <c r="P238" s="148" t="e">
        <f t="shared" si="181"/>
        <v>#DIV/0!</v>
      </c>
      <c r="Q238" s="12"/>
      <c r="R238" s="12"/>
      <c r="S238" s="12">
        <f t="shared" si="182"/>
        <v>0</v>
      </c>
      <c r="T238" s="148" t="e">
        <f t="shared" si="183"/>
        <v>#DIV/0!</v>
      </c>
    </row>
    <row r="239" spans="1:20" ht="14.25" customHeight="1">
      <c r="A239" s="45">
        <v>8</v>
      </c>
      <c r="B239" s="13" t="s">
        <v>26</v>
      </c>
      <c r="C239" s="45"/>
      <c r="D239" s="45"/>
      <c r="E239" s="45">
        <f t="shared" si="176"/>
        <v>0</v>
      </c>
      <c r="F239" s="45"/>
      <c r="G239" s="45"/>
      <c r="H239" s="45">
        <f t="shared" si="177"/>
        <v>0</v>
      </c>
      <c r="I239" s="45"/>
      <c r="J239" s="45"/>
      <c r="K239" s="45">
        <f t="shared" si="178"/>
        <v>0</v>
      </c>
      <c r="L239" s="148" t="e">
        <f t="shared" si="179"/>
        <v>#DIV/0!</v>
      </c>
      <c r="M239" s="45"/>
      <c r="N239" s="45"/>
      <c r="O239" s="45">
        <f t="shared" si="180"/>
        <v>0</v>
      </c>
      <c r="P239" s="148" t="e">
        <f t="shared" si="181"/>
        <v>#DIV/0!</v>
      </c>
      <c r="Q239" s="45"/>
      <c r="R239" s="45"/>
      <c r="S239" s="45">
        <f t="shared" si="182"/>
        <v>0</v>
      </c>
      <c r="T239" s="148" t="e">
        <f t="shared" si="183"/>
        <v>#DIV/0!</v>
      </c>
    </row>
    <row r="240" spans="1:20" ht="14.25" customHeight="1">
      <c r="A240" s="45">
        <v>9</v>
      </c>
      <c r="B240" s="13" t="s">
        <v>27</v>
      </c>
      <c r="C240" s="45"/>
      <c r="D240" s="45"/>
      <c r="E240" s="45">
        <f t="shared" si="176"/>
        <v>0</v>
      </c>
      <c r="F240" s="45"/>
      <c r="G240" s="45"/>
      <c r="H240" s="45">
        <f t="shared" si="177"/>
        <v>0</v>
      </c>
      <c r="I240" s="45"/>
      <c r="J240" s="45"/>
      <c r="K240" s="45">
        <f t="shared" si="178"/>
        <v>0</v>
      </c>
      <c r="L240" s="148" t="e">
        <f t="shared" si="179"/>
        <v>#DIV/0!</v>
      </c>
      <c r="M240" s="45"/>
      <c r="N240" s="45"/>
      <c r="O240" s="45">
        <f t="shared" si="180"/>
        <v>0</v>
      </c>
      <c r="P240" s="148" t="e">
        <f t="shared" si="181"/>
        <v>#DIV/0!</v>
      </c>
      <c r="Q240" s="45"/>
      <c r="R240" s="45"/>
      <c r="S240" s="45">
        <f t="shared" si="182"/>
        <v>0</v>
      </c>
      <c r="T240" s="148" t="e">
        <f t="shared" si="183"/>
        <v>#DIV/0!</v>
      </c>
    </row>
    <row r="241" spans="1:20" ht="14.25" customHeight="1">
      <c r="A241" s="45">
        <v>10</v>
      </c>
      <c r="B241" s="13" t="s">
        <v>28</v>
      </c>
      <c r="C241" s="45"/>
      <c r="D241" s="45"/>
      <c r="E241" s="45">
        <f t="shared" si="176"/>
        <v>0</v>
      </c>
      <c r="F241" s="45"/>
      <c r="G241" s="45"/>
      <c r="H241" s="45">
        <f t="shared" si="177"/>
        <v>0</v>
      </c>
      <c r="I241" s="45"/>
      <c r="J241" s="45"/>
      <c r="K241" s="45">
        <f t="shared" si="178"/>
        <v>0</v>
      </c>
      <c r="L241" s="148" t="e">
        <f t="shared" si="179"/>
        <v>#DIV/0!</v>
      </c>
      <c r="M241" s="45"/>
      <c r="N241" s="45"/>
      <c r="O241" s="45">
        <f t="shared" si="180"/>
        <v>0</v>
      </c>
      <c r="P241" s="148" t="e">
        <f t="shared" si="181"/>
        <v>#DIV/0!</v>
      </c>
      <c r="Q241" s="12"/>
      <c r="R241" s="12"/>
      <c r="S241" s="12">
        <f t="shared" si="182"/>
        <v>0</v>
      </c>
      <c r="T241" s="148" t="e">
        <f t="shared" si="183"/>
        <v>#DIV/0!</v>
      </c>
    </row>
    <row r="242" spans="1:20" ht="14.25" customHeight="1">
      <c r="A242" s="45">
        <v>11</v>
      </c>
      <c r="B242" s="13" t="s">
        <v>29</v>
      </c>
      <c r="C242" s="45"/>
      <c r="D242" s="45"/>
      <c r="E242" s="45">
        <f t="shared" si="176"/>
        <v>0</v>
      </c>
      <c r="F242" s="45"/>
      <c r="G242" s="45"/>
      <c r="H242" s="45">
        <f t="shared" si="177"/>
        <v>0</v>
      </c>
      <c r="I242" s="45"/>
      <c r="J242" s="45"/>
      <c r="K242" s="45">
        <f t="shared" si="178"/>
        <v>0</v>
      </c>
      <c r="L242" s="148" t="e">
        <f t="shared" si="179"/>
        <v>#DIV/0!</v>
      </c>
      <c r="M242" s="45"/>
      <c r="N242" s="45"/>
      <c r="O242" s="45">
        <f t="shared" si="180"/>
        <v>0</v>
      </c>
      <c r="P242" s="148" t="e">
        <f t="shared" si="181"/>
        <v>#DIV/0!</v>
      </c>
      <c r="Q242" s="45"/>
      <c r="R242" s="45"/>
      <c r="S242" s="45">
        <f t="shared" si="182"/>
        <v>0</v>
      </c>
      <c r="T242" s="148" t="e">
        <f t="shared" si="183"/>
        <v>#DIV/0!</v>
      </c>
    </row>
    <row r="243" spans="1:20" ht="14.25" customHeight="1">
      <c r="A243" s="45">
        <v>12</v>
      </c>
      <c r="B243" s="13" t="s">
        <v>30</v>
      </c>
      <c r="C243" s="45"/>
      <c r="D243" s="45"/>
      <c r="E243" s="45">
        <f t="shared" si="176"/>
        <v>0</v>
      </c>
      <c r="F243" s="45"/>
      <c r="G243" s="45"/>
      <c r="H243" s="45">
        <f t="shared" si="177"/>
        <v>0</v>
      </c>
      <c r="I243" s="45"/>
      <c r="J243" s="45"/>
      <c r="K243" s="45">
        <f t="shared" si="178"/>
        <v>0</v>
      </c>
      <c r="L243" s="148" t="e">
        <f t="shared" si="179"/>
        <v>#DIV/0!</v>
      </c>
      <c r="M243" s="45"/>
      <c r="N243" s="45"/>
      <c r="O243" s="45">
        <f t="shared" si="180"/>
        <v>0</v>
      </c>
      <c r="P243" s="148" t="e">
        <f t="shared" si="181"/>
        <v>#DIV/0!</v>
      </c>
      <c r="Q243" s="12"/>
      <c r="R243" s="12"/>
      <c r="S243" s="12">
        <f t="shared" si="182"/>
        <v>0</v>
      </c>
      <c r="T243" s="148" t="e">
        <f t="shared" si="183"/>
        <v>#DIV/0!</v>
      </c>
    </row>
    <row r="244" spans="1:20" ht="14.25" customHeight="1">
      <c r="A244" s="45">
        <v>13</v>
      </c>
      <c r="B244" s="13" t="s">
        <v>31</v>
      </c>
      <c r="C244" s="45"/>
      <c r="D244" s="45"/>
      <c r="E244" s="45">
        <f t="shared" si="176"/>
        <v>0</v>
      </c>
      <c r="F244" s="45"/>
      <c r="G244" s="45"/>
      <c r="H244" s="45">
        <f t="shared" si="177"/>
        <v>0</v>
      </c>
      <c r="I244" s="45"/>
      <c r="J244" s="45"/>
      <c r="K244" s="45">
        <f t="shared" si="178"/>
        <v>0</v>
      </c>
      <c r="L244" s="148" t="e">
        <f t="shared" si="179"/>
        <v>#DIV/0!</v>
      </c>
      <c r="M244" s="45"/>
      <c r="N244" s="45"/>
      <c r="O244" s="45">
        <f t="shared" si="180"/>
        <v>0</v>
      </c>
      <c r="P244" s="148" t="e">
        <f t="shared" si="181"/>
        <v>#DIV/0!</v>
      </c>
      <c r="Q244" s="12"/>
      <c r="R244" s="12"/>
      <c r="S244" s="12">
        <f t="shared" si="182"/>
        <v>0</v>
      </c>
      <c r="T244" s="148" t="e">
        <f t="shared" si="183"/>
        <v>#DIV/0!</v>
      </c>
    </row>
    <row r="245" spans="1:20" ht="14.25" customHeight="1">
      <c r="A245" s="45">
        <v>14</v>
      </c>
      <c r="B245" s="13" t="s">
        <v>32</v>
      </c>
      <c r="C245" s="45"/>
      <c r="D245" s="45"/>
      <c r="E245" s="45">
        <f t="shared" si="176"/>
        <v>0</v>
      </c>
      <c r="F245" s="45"/>
      <c r="G245" s="45"/>
      <c r="H245" s="45">
        <f t="shared" si="177"/>
        <v>0</v>
      </c>
      <c r="I245" s="45"/>
      <c r="J245" s="45"/>
      <c r="K245" s="45">
        <f t="shared" si="178"/>
        <v>0</v>
      </c>
      <c r="L245" s="148" t="e">
        <f t="shared" si="179"/>
        <v>#DIV/0!</v>
      </c>
      <c r="M245" s="45"/>
      <c r="N245" s="45"/>
      <c r="O245" s="45">
        <f t="shared" si="180"/>
        <v>0</v>
      </c>
      <c r="P245" s="148" t="e">
        <f t="shared" si="181"/>
        <v>#DIV/0!</v>
      </c>
      <c r="Q245" s="45"/>
      <c r="R245" s="45"/>
      <c r="S245" s="45">
        <f t="shared" si="182"/>
        <v>0</v>
      </c>
      <c r="T245" s="148" t="e">
        <f t="shared" si="183"/>
        <v>#DIV/0!</v>
      </c>
    </row>
    <row r="246" spans="1:20" ht="14.25" customHeight="1">
      <c r="A246" s="45">
        <v>15</v>
      </c>
      <c r="B246" s="13" t="s">
        <v>33</v>
      </c>
      <c r="C246" s="45"/>
      <c r="D246" s="45"/>
      <c r="E246" s="45">
        <f t="shared" si="176"/>
        <v>0</v>
      </c>
      <c r="F246" s="45"/>
      <c r="G246" s="45"/>
      <c r="H246" s="45">
        <f t="shared" si="177"/>
        <v>0</v>
      </c>
      <c r="I246" s="45"/>
      <c r="J246" s="45"/>
      <c r="K246" s="45">
        <f t="shared" si="178"/>
        <v>0</v>
      </c>
      <c r="L246" s="148" t="e">
        <f t="shared" si="179"/>
        <v>#DIV/0!</v>
      </c>
      <c r="M246" s="45"/>
      <c r="N246" s="45"/>
      <c r="O246" s="45">
        <f t="shared" si="180"/>
        <v>0</v>
      </c>
      <c r="P246" s="148" t="e">
        <f t="shared" si="181"/>
        <v>#DIV/0!</v>
      </c>
      <c r="Q246" s="12"/>
      <c r="R246" s="12"/>
      <c r="S246" s="12">
        <f t="shared" si="182"/>
        <v>0</v>
      </c>
      <c r="T246" s="148" t="e">
        <f t="shared" si="183"/>
        <v>#DIV/0!</v>
      </c>
    </row>
    <row r="247" spans="1:20" ht="14.25" customHeight="1">
      <c r="A247" s="45">
        <v>16</v>
      </c>
      <c r="B247" s="13" t="s">
        <v>34</v>
      </c>
      <c r="C247" s="45"/>
      <c r="D247" s="45"/>
      <c r="E247" s="45">
        <f t="shared" si="176"/>
        <v>0</v>
      </c>
      <c r="F247" s="45"/>
      <c r="G247" s="45"/>
      <c r="H247" s="45">
        <f t="shared" si="177"/>
        <v>0</v>
      </c>
      <c r="I247" s="45"/>
      <c r="J247" s="45"/>
      <c r="K247" s="45">
        <f t="shared" si="178"/>
        <v>0</v>
      </c>
      <c r="L247" s="148" t="e">
        <f t="shared" si="179"/>
        <v>#DIV/0!</v>
      </c>
      <c r="M247" s="45"/>
      <c r="N247" s="45"/>
      <c r="O247" s="45">
        <f t="shared" si="180"/>
        <v>0</v>
      </c>
      <c r="P247" s="148" t="e">
        <f t="shared" si="181"/>
        <v>#DIV/0!</v>
      </c>
      <c r="Q247" s="12"/>
      <c r="R247" s="12"/>
      <c r="S247" s="12">
        <f t="shared" si="182"/>
        <v>0</v>
      </c>
      <c r="T247" s="148" t="e">
        <f t="shared" si="183"/>
        <v>#DIV/0!</v>
      </c>
    </row>
    <row r="248" spans="1:20" ht="14.25" customHeight="1">
      <c r="A248" s="45">
        <v>17</v>
      </c>
      <c r="B248" s="13" t="s">
        <v>35</v>
      </c>
      <c r="C248" s="151"/>
      <c r="D248" s="151"/>
      <c r="E248" s="45">
        <f t="shared" si="176"/>
        <v>0</v>
      </c>
      <c r="F248" s="151"/>
      <c r="G248" s="151"/>
      <c r="H248" s="45">
        <f t="shared" si="177"/>
        <v>0</v>
      </c>
      <c r="I248" s="151"/>
      <c r="J248" s="151"/>
      <c r="K248" s="45">
        <f t="shared" si="178"/>
        <v>0</v>
      </c>
      <c r="L248" s="148" t="e">
        <f t="shared" si="179"/>
        <v>#DIV/0!</v>
      </c>
      <c r="M248" s="151"/>
      <c r="N248" s="151"/>
      <c r="O248" s="45">
        <f t="shared" si="180"/>
        <v>0</v>
      </c>
      <c r="P248" s="148" t="e">
        <f t="shared" si="181"/>
        <v>#DIV/0!</v>
      </c>
      <c r="Q248" s="151"/>
      <c r="R248" s="151"/>
      <c r="S248" s="45">
        <f t="shared" si="182"/>
        <v>0</v>
      </c>
      <c r="T248" s="148" t="e">
        <f t="shared" si="183"/>
        <v>#DIV/0!</v>
      </c>
    </row>
    <row r="249" spans="1:20" ht="14.25" customHeight="1">
      <c r="A249" s="45">
        <v>18</v>
      </c>
      <c r="B249" s="13" t="s">
        <v>36</v>
      </c>
      <c r="C249" s="45"/>
      <c r="D249" s="45"/>
      <c r="E249" s="45">
        <f t="shared" si="176"/>
        <v>0</v>
      </c>
      <c r="F249" s="45"/>
      <c r="G249" s="45"/>
      <c r="H249" s="45">
        <f t="shared" si="177"/>
        <v>0</v>
      </c>
      <c r="I249" s="45"/>
      <c r="J249" s="45"/>
      <c r="K249" s="45">
        <f t="shared" si="178"/>
        <v>0</v>
      </c>
      <c r="L249" s="148" t="e">
        <f t="shared" si="179"/>
        <v>#DIV/0!</v>
      </c>
      <c r="M249" s="45"/>
      <c r="N249" s="45"/>
      <c r="O249" s="45">
        <f t="shared" si="180"/>
        <v>0</v>
      </c>
      <c r="P249" s="148" t="e">
        <f t="shared" si="181"/>
        <v>#DIV/0!</v>
      </c>
      <c r="Q249" s="45"/>
      <c r="R249" s="45"/>
      <c r="S249" s="45">
        <f t="shared" si="182"/>
        <v>0</v>
      </c>
      <c r="T249" s="148" t="e">
        <f t="shared" si="183"/>
        <v>#DIV/0!</v>
      </c>
    </row>
    <row r="250" spans="1:20" ht="14.25" customHeight="1">
      <c r="A250" s="45">
        <v>19</v>
      </c>
      <c r="B250" s="13" t="s">
        <v>37</v>
      </c>
      <c r="C250" s="248"/>
      <c r="D250" s="248"/>
      <c r="E250" s="45">
        <f t="shared" si="176"/>
        <v>0</v>
      </c>
      <c r="F250" s="248"/>
      <c r="G250" s="248"/>
      <c r="H250" s="45">
        <f t="shared" si="177"/>
        <v>0</v>
      </c>
      <c r="I250" s="248"/>
      <c r="J250" s="248"/>
      <c r="K250" s="45">
        <f t="shared" si="178"/>
        <v>0</v>
      </c>
      <c r="L250" s="148" t="e">
        <f t="shared" si="179"/>
        <v>#DIV/0!</v>
      </c>
      <c r="M250" s="248"/>
      <c r="N250" s="248"/>
      <c r="O250" s="45">
        <f t="shared" si="180"/>
        <v>0</v>
      </c>
      <c r="P250" s="148" t="e">
        <f t="shared" si="181"/>
        <v>#DIV/0!</v>
      </c>
      <c r="Q250" s="248"/>
      <c r="R250" s="248"/>
      <c r="S250" s="45">
        <f t="shared" si="182"/>
        <v>0</v>
      </c>
      <c r="T250" s="148" t="e">
        <f t="shared" si="183"/>
        <v>#DIV/0!</v>
      </c>
    </row>
    <row r="251" spans="1:20" ht="14.25" customHeight="1">
      <c r="A251" s="45">
        <v>20</v>
      </c>
      <c r="B251" s="13" t="s">
        <v>38</v>
      </c>
      <c r="C251" s="45"/>
      <c r="D251" s="45"/>
      <c r="E251" s="45">
        <f t="shared" si="176"/>
        <v>0</v>
      </c>
      <c r="F251" s="45"/>
      <c r="G251" s="45"/>
      <c r="H251" s="45">
        <f t="shared" si="177"/>
        <v>0</v>
      </c>
      <c r="I251" s="45"/>
      <c r="J251" s="45"/>
      <c r="K251" s="45">
        <f t="shared" si="178"/>
        <v>0</v>
      </c>
      <c r="L251" s="148" t="e">
        <f t="shared" si="179"/>
        <v>#DIV/0!</v>
      </c>
      <c r="M251" s="45"/>
      <c r="N251" s="45"/>
      <c r="O251" s="45">
        <f t="shared" si="180"/>
        <v>0</v>
      </c>
      <c r="P251" s="148" t="e">
        <f t="shared" si="181"/>
        <v>#DIV/0!</v>
      </c>
      <c r="Q251" s="12"/>
      <c r="R251" s="12"/>
      <c r="S251" s="12">
        <f t="shared" si="182"/>
        <v>0</v>
      </c>
      <c r="T251" s="148" t="e">
        <f t="shared" si="183"/>
        <v>#DIV/0!</v>
      </c>
    </row>
    <row r="252" spans="1:20" ht="14.25" customHeight="1">
      <c r="A252" s="45">
        <v>21</v>
      </c>
      <c r="B252" s="13" t="s">
        <v>39</v>
      </c>
      <c r="C252" s="12"/>
      <c r="D252" s="12"/>
      <c r="E252" s="12">
        <f t="shared" si="176"/>
        <v>0</v>
      </c>
      <c r="F252" s="12"/>
      <c r="G252" s="12"/>
      <c r="H252" s="12">
        <f t="shared" si="177"/>
        <v>0</v>
      </c>
      <c r="I252" s="12"/>
      <c r="J252" s="12"/>
      <c r="K252" s="12">
        <f t="shared" si="178"/>
        <v>0</v>
      </c>
      <c r="L252" s="148" t="e">
        <f t="shared" si="179"/>
        <v>#DIV/0!</v>
      </c>
      <c r="M252" s="12"/>
      <c r="N252" s="12"/>
      <c r="O252" s="12">
        <f t="shared" si="180"/>
        <v>0</v>
      </c>
      <c r="P252" s="148" t="e">
        <f t="shared" si="181"/>
        <v>#DIV/0!</v>
      </c>
      <c r="Q252" s="12"/>
      <c r="R252" s="12"/>
      <c r="S252" s="12">
        <f t="shared" si="182"/>
        <v>0</v>
      </c>
      <c r="T252" s="148" t="e">
        <f t="shared" si="183"/>
        <v>#DIV/0!</v>
      </c>
    </row>
    <row r="253" spans="1:20" ht="14.25" customHeight="1">
      <c r="A253" s="45">
        <v>22</v>
      </c>
      <c r="B253" s="13" t="s">
        <v>40</v>
      </c>
      <c r="C253" s="45"/>
      <c r="D253" s="45"/>
      <c r="E253" s="45">
        <f t="shared" si="176"/>
        <v>0</v>
      </c>
      <c r="F253" s="45"/>
      <c r="G253" s="45"/>
      <c r="H253" s="45">
        <f t="shared" si="177"/>
        <v>0</v>
      </c>
      <c r="I253" s="45"/>
      <c r="J253" s="45"/>
      <c r="K253" s="45">
        <f t="shared" si="178"/>
        <v>0</v>
      </c>
      <c r="L253" s="148" t="e">
        <f t="shared" si="179"/>
        <v>#DIV/0!</v>
      </c>
      <c r="M253" s="45"/>
      <c r="N253" s="45"/>
      <c r="O253" s="45">
        <f t="shared" si="180"/>
        <v>0</v>
      </c>
      <c r="P253" s="148" t="e">
        <f t="shared" si="181"/>
        <v>#DIV/0!</v>
      </c>
      <c r="Q253" s="12"/>
      <c r="R253" s="12"/>
      <c r="S253" s="12">
        <f t="shared" si="182"/>
        <v>0</v>
      </c>
      <c r="T253" s="148" t="e">
        <f t="shared" si="183"/>
        <v>#DIV/0!</v>
      </c>
    </row>
    <row r="254" spans="1:20" ht="14.25" customHeight="1">
      <c r="A254" s="45">
        <v>23</v>
      </c>
      <c r="B254" s="13" t="s">
        <v>41</v>
      </c>
      <c r="C254" s="45"/>
      <c r="D254" s="45"/>
      <c r="E254" s="45">
        <f t="shared" si="176"/>
        <v>0</v>
      </c>
      <c r="F254" s="45"/>
      <c r="G254" s="45"/>
      <c r="H254" s="45">
        <f t="shared" si="177"/>
        <v>0</v>
      </c>
      <c r="I254" s="45"/>
      <c r="J254" s="45"/>
      <c r="K254" s="45">
        <f t="shared" si="178"/>
        <v>0</v>
      </c>
      <c r="L254" s="148" t="e">
        <f t="shared" si="179"/>
        <v>#DIV/0!</v>
      </c>
      <c r="M254" s="45"/>
      <c r="N254" s="45"/>
      <c r="O254" s="45">
        <f t="shared" si="180"/>
        <v>0</v>
      </c>
      <c r="P254" s="148" t="e">
        <f t="shared" si="181"/>
        <v>#DIV/0!</v>
      </c>
      <c r="Q254" s="12"/>
      <c r="R254" s="12"/>
      <c r="S254" s="12">
        <f t="shared" si="182"/>
        <v>0</v>
      </c>
      <c r="T254" s="148" t="e">
        <f t="shared" si="183"/>
        <v>#DIV/0!</v>
      </c>
    </row>
    <row r="255" spans="1:20" ht="14.25" customHeight="1">
      <c r="A255" s="45">
        <v>24</v>
      </c>
      <c r="B255" s="13" t="s">
        <v>42</v>
      </c>
      <c r="C255" s="45"/>
      <c r="D255" s="45"/>
      <c r="E255" s="45">
        <f t="shared" si="176"/>
        <v>0</v>
      </c>
      <c r="F255" s="45"/>
      <c r="G255" s="45"/>
      <c r="H255" s="45">
        <f t="shared" si="177"/>
        <v>0</v>
      </c>
      <c r="I255" s="45"/>
      <c r="J255" s="45"/>
      <c r="K255" s="45">
        <f t="shared" si="178"/>
        <v>0</v>
      </c>
      <c r="L255" s="148" t="e">
        <f t="shared" si="179"/>
        <v>#DIV/0!</v>
      </c>
      <c r="M255" s="45"/>
      <c r="N255" s="45"/>
      <c r="O255" s="45">
        <f t="shared" si="180"/>
        <v>0</v>
      </c>
      <c r="P255" s="148" t="e">
        <f t="shared" si="181"/>
        <v>#DIV/0!</v>
      </c>
      <c r="Q255" s="45"/>
      <c r="R255" s="45"/>
      <c r="S255" s="45">
        <f t="shared" si="182"/>
        <v>0</v>
      </c>
      <c r="T255" s="148" t="e">
        <f t="shared" si="183"/>
        <v>#DIV/0!</v>
      </c>
    </row>
    <row r="256" spans="1:20" ht="14.25" customHeight="1">
      <c r="A256" s="45">
        <v>25</v>
      </c>
      <c r="B256" s="13" t="s">
        <v>43</v>
      </c>
      <c r="C256" s="45"/>
      <c r="D256" s="45"/>
      <c r="E256" s="45">
        <f t="shared" si="176"/>
        <v>0</v>
      </c>
      <c r="F256" s="45"/>
      <c r="G256" s="45"/>
      <c r="H256" s="45">
        <f t="shared" si="177"/>
        <v>0</v>
      </c>
      <c r="I256" s="45"/>
      <c r="J256" s="45"/>
      <c r="K256" s="45">
        <f t="shared" si="178"/>
        <v>0</v>
      </c>
      <c r="L256" s="148" t="e">
        <f t="shared" si="179"/>
        <v>#DIV/0!</v>
      </c>
      <c r="M256" s="45"/>
      <c r="N256" s="45"/>
      <c r="O256" s="45">
        <f t="shared" si="180"/>
        <v>0</v>
      </c>
      <c r="P256" s="148" t="e">
        <f t="shared" si="181"/>
        <v>#DIV/0!</v>
      </c>
      <c r="Q256" s="12"/>
      <c r="R256" s="12"/>
      <c r="S256" s="12">
        <f t="shared" si="182"/>
        <v>0</v>
      </c>
      <c r="T256" s="148" t="e">
        <f t="shared" si="183"/>
        <v>#DIV/0!</v>
      </c>
    </row>
    <row r="257" spans="1:20" ht="14.25" customHeight="1">
      <c r="A257" s="45">
        <v>26</v>
      </c>
      <c r="B257" s="13" t="s">
        <v>44</v>
      </c>
      <c r="C257" s="45"/>
      <c r="D257" s="45"/>
      <c r="E257" s="45">
        <f t="shared" si="176"/>
        <v>0</v>
      </c>
      <c r="F257" s="45"/>
      <c r="G257" s="45"/>
      <c r="H257" s="45">
        <f t="shared" si="177"/>
        <v>0</v>
      </c>
      <c r="I257" s="45"/>
      <c r="J257" s="45"/>
      <c r="K257" s="45">
        <f t="shared" si="178"/>
        <v>0</v>
      </c>
      <c r="L257" s="148" t="e">
        <f t="shared" si="179"/>
        <v>#DIV/0!</v>
      </c>
      <c r="M257" s="45"/>
      <c r="N257" s="45"/>
      <c r="O257" s="45">
        <f t="shared" si="180"/>
        <v>0</v>
      </c>
      <c r="P257" s="148" t="e">
        <f t="shared" si="181"/>
        <v>#DIV/0!</v>
      </c>
      <c r="Q257" s="12"/>
      <c r="R257" s="12"/>
      <c r="S257" s="12">
        <f t="shared" si="182"/>
        <v>0</v>
      </c>
      <c r="T257" s="148" t="e">
        <f t="shared" si="183"/>
        <v>#DIV/0!</v>
      </c>
    </row>
    <row r="258" spans="1:20" ht="14.25" customHeight="1">
      <c r="A258" s="45">
        <v>27</v>
      </c>
      <c r="B258" s="13" t="s">
        <v>45</v>
      </c>
      <c r="C258" s="45"/>
      <c r="D258" s="45"/>
      <c r="E258" s="45">
        <f t="shared" si="176"/>
        <v>0</v>
      </c>
      <c r="F258" s="45"/>
      <c r="G258" s="45"/>
      <c r="H258" s="45">
        <f t="shared" si="177"/>
        <v>0</v>
      </c>
      <c r="I258" s="45"/>
      <c r="J258" s="45"/>
      <c r="K258" s="45">
        <f t="shared" si="178"/>
        <v>0</v>
      </c>
      <c r="L258" s="148" t="e">
        <f t="shared" si="179"/>
        <v>#DIV/0!</v>
      </c>
      <c r="M258" s="45"/>
      <c r="N258" s="45"/>
      <c r="O258" s="45">
        <f t="shared" si="180"/>
        <v>0</v>
      </c>
      <c r="P258" s="148" t="e">
        <f t="shared" si="181"/>
        <v>#DIV/0!</v>
      </c>
      <c r="Q258" s="12"/>
      <c r="R258" s="12"/>
      <c r="S258" s="12">
        <f t="shared" si="182"/>
        <v>0</v>
      </c>
      <c r="T258" s="148" t="e">
        <f t="shared" si="183"/>
        <v>#DIV/0!</v>
      </c>
    </row>
    <row r="259" spans="1:20" ht="14.25" customHeight="1">
      <c r="A259" s="343" t="s">
        <v>12</v>
      </c>
      <c r="B259" s="333"/>
      <c r="C259" s="45">
        <f t="shared" ref="C259:D259" si="184">SUM(C232:C258)</f>
        <v>0</v>
      </c>
      <c r="D259" s="45">
        <f t="shared" si="184"/>
        <v>0</v>
      </c>
      <c r="E259" s="45">
        <f t="shared" si="176"/>
        <v>0</v>
      </c>
      <c r="F259" s="151">
        <f t="shared" ref="F259:G259" si="185">SUM(F232:F258)</f>
        <v>0</v>
      </c>
      <c r="G259" s="151">
        <f t="shared" si="185"/>
        <v>0</v>
      </c>
      <c r="H259" s="45">
        <f t="shared" si="177"/>
        <v>0</v>
      </c>
      <c r="I259" s="45">
        <f t="shared" ref="I259:J259" si="186">SUM(I232:I258)</f>
        <v>0</v>
      </c>
      <c r="J259" s="45">
        <f t="shared" si="186"/>
        <v>0</v>
      </c>
      <c r="K259" s="45">
        <f t="shared" si="178"/>
        <v>0</v>
      </c>
      <c r="L259" s="148" t="e">
        <f t="shared" si="179"/>
        <v>#DIV/0!</v>
      </c>
      <c r="M259" s="45">
        <f t="shared" ref="M259:N259" si="187">SUM(M232:M258)</f>
        <v>0</v>
      </c>
      <c r="N259" s="45">
        <f t="shared" si="187"/>
        <v>0</v>
      </c>
      <c r="O259" s="45">
        <f t="shared" si="180"/>
        <v>0</v>
      </c>
      <c r="P259" s="148" t="e">
        <f t="shared" si="181"/>
        <v>#DIV/0!</v>
      </c>
      <c r="Q259" s="12">
        <f t="shared" ref="Q259:R259" si="188">SUM(Q232:Q258)</f>
        <v>0</v>
      </c>
      <c r="R259" s="12">
        <f t="shared" si="188"/>
        <v>0</v>
      </c>
      <c r="S259" s="12">
        <f t="shared" si="182"/>
        <v>0</v>
      </c>
      <c r="T259" s="148" t="e">
        <f t="shared" si="183"/>
        <v>#DIV/0!</v>
      </c>
    </row>
    <row r="260" spans="1:20" ht="14.25" customHeight="1"/>
    <row r="261" spans="1:20" ht="14.25" customHeight="1">
      <c r="A261" s="350" t="s">
        <v>69</v>
      </c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</row>
    <row r="262" spans="1:20" ht="14.25" customHeight="1">
      <c r="A262" s="350" t="s">
        <v>70</v>
      </c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</row>
    <row r="263" spans="1:20" ht="14.25" customHeight="1">
      <c r="A263" s="350" t="s">
        <v>55</v>
      </c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</row>
    <row r="264" spans="1:20" ht="14.25" customHeight="1">
      <c r="A264" s="352" t="s">
        <v>1</v>
      </c>
      <c r="B264" s="324"/>
      <c r="C264" s="324"/>
      <c r="D264" s="324"/>
      <c r="E264" s="324"/>
      <c r="F264" s="143"/>
      <c r="G264" s="143"/>
      <c r="H264" s="143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</row>
    <row r="265" spans="1:20" ht="14.25" customHeight="1">
      <c r="A265" s="346" t="s">
        <v>2</v>
      </c>
      <c r="B265" s="346" t="s">
        <v>3</v>
      </c>
      <c r="C265" s="353" t="s">
        <v>72</v>
      </c>
      <c r="D265" s="354"/>
      <c r="E265" s="346" t="s">
        <v>12</v>
      </c>
      <c r="F265" s="353" t="s">
        <v>73</v>
      </c>
      <c r="G265" s="354"/>
      <c r="H265" s="346" t="s">
        <v>12</v>
      </c>
      <c r="I265" s="344" t="s">
        <v>74</v>
      </c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33"/>
    </row>
    <row r="266" spans="1:20" ht="14.25" customHeight="1">
      <c r="A266" s="347"/>
      <c r="B266" s="347"/>
      <c r="C266" s="355"/>
      <c r="D266" s="356"/>
      <c r="E266" s="347"/>
      <c r="F266" s="355"/>
      <c r="G266" s="356"/>
      <c r="H266" s="347"/>
      <c r="I266" s="344" t="s">
        <v>75</v>
      </c>
      <c r="J266" s="345"/>
      <c r="K266" s="345"/>
      <c r="L266" s="333"/>
      <c r="M266" s="344" t="s">
        <v>76</v>
      </c>
      <c r="N266" s="345"/>
      <c r="O266" s="345"/>
      <c r="P266" s="333"/>
      <c r="Q266" s="344" t="s">
        <v>77</v>
      </c>
      <c r="R266" s="345"/>
      <c r="S266" s="345"/>
      <c r="T266" s="333"/>
    </row>
    <row r="267" spans="1:20" ht="14.25" customHeight="1">
      <c r="A267" s="347"/>
      <c r="B267" s="347"/>
      <c r="C267" s="357"/>
      <c r="D267" s="358"/>
      <c r="E267" s="347"/>
      <c r="F267" s="357"/>
      <c r="G267" s="358"/>
      <c r="H267" s="347"/>
      <c r="I267" s="344" t="s">
        <v>78</v>
      </c>
      <c r="J267" s="333"/>
      <c r="K267" s="346" t="s">
        <v>12</v>
      </c>
      <c r="L267" s="348" t="s">
        <v>79</v>
      </c>
      <c r="M267" s="344" t="s">
        <v>78</v>
      </c>
      <c r="N267" s="333"/>
      <c r="O267" s="346" t="s">
        <v>12</v>
      </c>
      <c r="P267" s="348" t="s">
        <v>79</v>
      </c>
      <c r="Q267" s="349" t="s">
        <v>78</v>
      </c>
      <c r="R267" s="333"/>
      <c r="S267" s="346" t="s">
        <v>12</v>
      </c>
      <c r="T267" s="348" t="s">
        <v>79</v>
      </c>
    </row>
    <row r="268" spans="1:20" ht="14.25" customHeight="1">
      <c r="A268" s="347"/>
      <c r="B268" s="347"/>
      <c r="C268" s="145" t="s">
        <v>80</v>
      </c>
      <c r="D268" s="145" t="s">
        <v>81</v>
      </c>
      <c r="E268" s="347"/>
      <c r="F268" s="145" t="s">
        <v>80</v>
      </c>
      <c r="G268" s="145" t="s">
        <v>81</v>
      </c>
      <c r="H268" s="347"/>
      <c r="I268" s="145" t="s">
        <v>80</v>
      </c>
      <c r="J268" s="145" t="s">
        <v>81</v>
      </c>
      <c r="K268" s="347"/>
      <c r="L268" s="347"/>
      <c r="M268" s="145" t="s">
        <v>80</v>
      </c>
      <c r="N268" s="145" t="s">
        <v>81</v>
      </c>
      <c r="O268" s="347"/>
      <c r="P268" s="347"/>
      <c r="Q268" s="145" t="s">
        <v>80</v>
      </c>
      <c r="R268" s="145" t="s">
        <v>81</v>
      </c>
      <c r="S268" s="347"/>
      <c r="T268" s="347"/>
    </row>
    <row r="269" spans="1:20" ht="14.25" customHeight="1">
      <c r="A269" s="45">
        <v>1</v>
      </c>
      <c r="B269" s="13" t="s">
        <v>19</v>
      </c>
      <c r="C269" s="151"/>
      <c r="D269" s="151"/>
      <c r="E269" s="45">
        <f t="shared" ref="E269:E296" si="189">SUM(C269:D269)</f>
        <v>0</v>
      </c>
      <c r="F269" s="151"/>
      <c r="G269" s="151"/>
      <c r="H269" s="45">
        <f t="shared" ref="H269:H296" si="190">SUM(F269:G269)</f>
        <v>0</v>
      </c>
      <c r="I269" s="45"/>
      <c r="J269" s="45"/>
      <c r="K269" s="45">
        <f t="shared" ref="K269:K296" si="191">SUM(I269:J269)</f>
        <v>0</v>
      </c>
      <c r="L269" s="148" t="e">
        <f t="shared" ref="L269:L296" si="192">K269/E269%</f>
        <v>#DIV/0!</v>
      </c>
      <c r="M269" s="45"/>
      <c r="N269" s="45"/>
      <c r="O269" s="45">
        <f t="shared" ref="O269:O296" si="193">SUM(M269:N269)</f>
        <v>0</v>
      </c>
      <c r="P269" s="148" t="e">
        <f t="shared" ref="P269:P296" si="194">O269/E269%</f>
        <v>#DIV/0!</v>
      </c>
      <c r="Q269" s="45"/>
      <c r="R269" s="45"/>
      <c r="S269" s="45">
        <f t="shared" ref="S269:S296" si="195">R269+Q269</f>
        <v>0</v>
      </c>
      <c r="T269" s="148" t="e">
        <f t="shared" ref="T269:T296" si="196">S269/E269%</f>
        <v>#DIV/0!</v>
      </c>
    </row>
    <row r="270" spans="1:20" ht="14.25" customHeight="1">
      <c r="A270" s="45">
        <v>2</v>
      </c>
      <c r="B270" s="13" t="s">
        <v>20</v>
      </c>
      <c r="C270" s="151"/>
      <c r="D270" s="151"/>
      <c r="E270" s="45">
        <f t="shared" si="189"/>
        <v>0</v>
      </c>
      <c r="F270" s="151"/>
      <c r="G270" s="151"/>
      <c r="H270" s="45">
        <f t="shared" si="190"/>
        <v>0</v>
      </c>
      <c r="I270" s="151"/>
      <c r="J270" s="151"/>
      <c r="K270" s="45">
        <f t="shared" si="191"/>
        <v>0</v>
      </c>
      <c r="L270" s="148" t="e">
        <f t="shared" si="192"/>
        <v>#DIV/0!</v>
      </c>
      <c r="M270" s="151"/>
      <c r="N270" s="151"/>
      <c r="O270" s="45">
        <f t="shared" si="193"/>
        <v>0</v>
      </c>
      <c r="P270" s="148" t="e">
        <f t="shared" si="194"/>
        <v>#DIV/0!</v>
      </c>
      <c r="Q270" s="151"/>
      <c r="R270" s="151"/>
      <c r="S270" s="45">
        <f t="shared" si="195"/>
        <v>0</v>
      </c>
      <c r="T270" s="148" t="e">
        <f t="shared" si="196"/>
        <v>#DIV/0!</v>
      </c>
    </row>
    <row r="271" spans="1:20" ht="14.25" customHeight="1">
      <c r="A271" s="45">
        <v>3</v>
      </c>
      <c r="B271" s="13" t="s">
        <v>21</v>
      </c>
      <c r="C271" s="45"/>
      <c r="D271" s="45"/>
      <c r="E271" s="45">
        <f t="shared" si="189"/>
        <v>0</v>
      </c>
      <c r="F271" s="45"/>
      <c r="G271" s="45"/>
      <c r="H271" s="45">
        <f t="shared" si="190"/>
        <v>0</v>
      </c>
      <c r="I271" s="45"/>
      <c r="J271" s="45"/>
      <c r="K271" s="45">
        <f t="shared" si="191"/>
        <v>0</v>
      </c>
      <c r="L271" s="148" t="e">
        <f t="shared" si="192"/>
        <v>#DIV/0!</v>
      </c>
      <c r="M271" s="45"/>
      <c r="N271" s="45"/>
      <c r="O271" s="45">
        <f t="shared" si="193"/>
        <v>0</v>
      </c>
      <c r="P271" s="148" t="e">
        <f t="shared" si="194"/>
        <v>#DIV/0!</v>
      </c>
      <c r="Q271" s="45"/>
      <c r="R271" s="45"/>
      <c r="S271" s="45">
        <f t="shared" si="195"/>
        <v>0</v>
      </c>
      <c r="T271" s="148" t="e">
        <f t="shared" si="196"/>
        <v>#DIV/0!</v>
      </c>
    </row>
    <row r="272" spans="1:20" ht="14.25" customHeight="1">
      <c r="A272" s="45">
        <v>4</v>
      </c>
      <c r="B272" s="13" t="s">
        <v>22</v>
      </c>
      <c r="C272" s="45"/>
      <c r="D272" s="45"/>
      <c r="E272" s="45">
        <f t="shared" si="189"/>
        <v>0</v>
      </c>
      <c r="F272" s="45"/>
      <c r="G272" s="45"/>
      <c r="H272" s="45">
        <f t="shared" si="190"/>
        <v>0</v>
      </c>
      <c r="I272" s="45"/>
      <c r="J272" s="45"/>
      <c r="K272" s="45">
        <f t="shared" si="191"/>
        <v>0</v>
      </c>
      <c r="L272" s="148" t="e">
        <f t="shared" si="192"/>
        <v>#DIV/0!</v>
      </c>
      <c r="M272" s="45"/>
      <c r="N272" s="45"/>
      <c r="O272" s="45">
        <f t="shared" si="193"/>
        <v>0</v>
      </c>
      <c r="P272" s="148" t="e">
        <f t="shared" si="194"/>
        <v>#DIV/0!</v>
      </c>
      <c r="Q272" s="12"/>
      <c r="R272" s="12"/>
      <c r="S272" s="12">
        <f t="shared" si="195"/>
        <v>0</v>
      </c>
      <c r="T272" s="148" t="e">
        <f t="shared" si="196"/>
        <v>#DIV/0!</v>
      </c>
    </row>
    <row r="273" spans="1:20" ht="14.25" customHeight="1">
      <c r="A273" s="45">
        <v>5</v>
      </c>
      <c r="B273" s="13" t="s">
        <v>23</v>
      </c>
      <c r="C273" s="45"/>
      <c r="D273" s="45"/>
      <c r="E273" s="45">
        <f t="shared" si="189"/>
        <v>0</v>
      </c>
      <c r="F273" s="45"/>
      <c r="G273" s="45"/>
      <c r="H273" s="45">
        <f t="shared" si="190"/>
        <v>0</v>
      </c>
      <c r="I273" s="45"/>
      <c r="J273" s="45"/>
      <c r="K273" s="45">
        <f t="shared" si="191"/>
        <v>0</v>
      </c>
      <c r="L273" s="148" t="e">
        <f t="shared" si="192"/>
        <v>#DIV/0!</v>
      </c>
      <c r="M273" s="45"/>
      <c r="N273" s="45"/>
      <c r="O273" s="45">
        <f t="shared" si="193"/>
        <v>0</v>
      </c>
      <c r="P273" s="148" t="e">
        <f t="shared" si="194"/>
        <v>#DIV/0!</v>
      </c>
      <c r="Q273" s="12"/>
      <c r="R273" s="12"/>
      <c r="S273" s="12">
        <f t="shared" si="195"/>
        <v>0</v>
      </c>
      <c r="T273" s="148" t="e">
        <f t="shared" si="196"/>
        <v>#DIV/0!</v>
      </c>
    </row>
    <row r="274" spans="1:20" ht="14.25" customHeight="1">
      <c r="A274" s="45">
        <v>6</v>
      </c>
      <c r="B274" s="13" t="s">
        <v>24</v>
      </c>
      <c r="C274" s="45"/>
      <c r="D274" s="45"/>
      <c r="E274" s="45">
        <f t="shared" si="189"/>
        <v>0</v>
      </c>
      <c r="F274" s="45"/>
      <c r="G274" s="45"/>
      <c r="H274" s="45">
        <f t="shared" si="190"/>
        <v>0</v>
      </c>
      <c r="I274" s="45"/>
      <c r="J274" s="45"/>
      <c r="K274" s="45">
        <f t="shared" si="191"/>
        <v>0</v>
      </c>
      <c r="L274" s="148" t="e">
        <f t="shared" si="192"/>
        <v>#DIV/0!</v>
      </c>
      <c r="M274" s="45"/>
      <c r="N274" s="45"/>
      <c r="O274" s="45">
        <f t="shared" si="193"/>
        <v>0</v>
      </c>
      <c r="P274" s="148" t="e">
        <f t="shared" si="194"/>
        <v>#DIV/0!</v>
      </c>
      <c r="Q274" s="12"/>
      <c r="R274" s="12"/>
      <c r="S274" s="12">
        <f t="shared" si="195"/>
        <v>0</v>
      </c>
      <c r="T274" s="148" t="e">
        <f t="shared" si="196"/>
        <v>#DIV/0!</v>
      </c>
    </row>
    <row r="275" spans="1:20" ht="14.25" customHeight="1">
      <c r="A275" s="45">
        <v>7</v>
      </c>
      <c r="B275" s="13" t="s">
        <v>25</v>
      </c>
      <c r="C275" s="45"/>
      <c r="D275" s="45"/>
      <c r="E275" s="45">
        <f t="shared" si="189"/>
        <v>0</v>
      </c>
      <c r="F275" s="45"/>
      <c r="G275" s="45"/>
      <c r="H275" s="45">
        <f t="shared" si="190"/>
        <v>0</v>
      </c>
      <c r="I275" s="45"/>
      <c r="J275" s="45"/>
      <c r="K275" s="45">
        <f t="shared" si="191"/>
        <v>0</v>
      </c>
      <c r="L275" s="148" t="e">
        <f t="shared" si="192"/>
        <v>#DIV/0!</v>
      </c>
      <c r="M275" s="45"/>
      <c r="N275" s="45"/>
      <c r="O275" s="45">
        <f t="shared" si="193"/>
        <v>0</v>
      </c>
      <c r="P275" s="148" t="e">
        <f t="shared" si="194"/>
        <v>#DIV/0!</v>
      </c>
      <c r="Q275" s="12"/>
      <c r="R275" s="12"/>
      <c r="S275" s="12">
        <f t="shared" si="195"/>
        <v>0</v>
      </c>
      <c r="T275" s="148" t="e">
        <f t="shared" si="196"/>
        <v>#DIV/0!</v>
      </c>
    </row>
    <row r="276" spans="1:20" ht="14.25" customHeight="1">
      <c r="A276" s="45">
        <v>8</v>
      </c>
      <c r="B276" s="13" t="s">
        <v>26</v>
      </c>
      <c r="C276" s="45"/>
      <c r="D276" s="45"/>
      <c r="E276" s="45">
        <f t="shared" si="189"/>
        <v>0</v>
      </c>
      <c r="F276" s="45"/>
      <c r="G276" s="45"/>
      <c r="H276" s="45">
        <f t="shared" si="190"/>
        <v>0</v>
      </c>
      <c r="I276" s="45"/>
      <c r="J276" s="45"/>
      <c r="K276" s="45">
        <f t="shared" si="191"/>
        <v>0</v>
      </c>
      <c r="L276" s="148" t="e">
        <f t="shared" si="192"/>
        <v>#DIV/0!</v>
      </c>
      <c r="M276" s="45"/>
      <c r="N276" s="45"/>
      <c r="O276" s="45">
        <f t="shared" si="193"/>
        <v>0</v>
      </c>
      <c r="P276" s="148" t="e">
        <f t="shared" si="194"/>
        <v>#DIV/0!</v>
      </c>
      <c r="Q276" s="45"/>
      <c r="R276" s="45"/>
      <c r="S276" s="45">
        <f t="shared" si="195"/>
        <v>0</v>
      </c>
      <c r="T276" s="148" t="e">
        <f t="shared" si="196"/>
        <v>#DIV/0!</v>
      </c>
    </row>
    <row r="277" spans="1:20" ht="14.25" customHeight="1">
      <c r="A277" s="45">
        <v>9</v>
      </c>
      <c r="B277" s="13" t="s">
        <v>27</v>
      </c>
      <c r="C277" s="45"/>
      <c r="D277" s="45"/>
      <c r="E277" s="45">
        <f t="shared" si="189"/>
        <v>0</v>
      </c>
      <c r="F277" s="45"/>
      <c r="G277" s="45"/>
      <c r="H277" s="45">
        <f t="shared" si="190"/>
        <v>0</v>
      </c>
      <c r="I277" s="45"/>
      <c r="J277" s="45"/>
      <c r="K277" s="45">
        <f t="shared" si="191"/>
        <v>0</v>
      </c>
      <c r="L277" s="148" t="e">
        <f t="shared" si="192"/>
        <v>#DIV/0!</v>
      </c>
      <c r="M277" s="45"/>
      <c r="N277" s="45"/>
      <c r="O277" s="45">
        <f t="shared" si="193"/>
        <v>0</v>
      </c>
      <c r="P277" s="148" t="e">
        <f t="shared" si="194"/>
        <v>#DIV/0!</v>
      </c>
      <c r="Q277" s="45"/>
      <c r="R277" s="45"/>
      <c r="S277" s="45">
        <f t="shared" si="195"/>
        <v>0</v>
      </c>
      <c r="T277" s="148" t="e">
        <f t="shared" si="196"/>
        <v>#DIV/0!</v>
      </c>
    </row>
    <row r="278" spans="1:20" ht="14.25" customHeight="1">
      <c r="A278" s="45">
        <v>10</v>
      </c>
      <c r="B278" s="13" t="s">
        <v>28</v>
      </c>
      <c r="C278" s="45"/>
      <c r="D278" s="45"/>
      <c r="E278" s="45">
        <f t="shared" si="189"/>
        <v>0</v>
      </c>
      <c r="F278" s="45"/>
      <c r="G278" s="45"/>
      <c r="H278" s="45">
        <f t="shared" si="190"/>
        <v>0</v>
      </c>
      <c r="I278" s="45"/>
      <c r="J278" s="45"/>
      <c r="K278" s="45">
        <f t="shared" si="191"/>
        <v>0</v>
      </c>
      <c r="L278" s="148" t="e">
        <f t="shared" si="192"/>
        <v>#DIV/0!</v>
      </c>
      <c r="M278" s="45"/>
      <c r="N278" s="45"/>
      <c r="O278" s="45">
        <f t="shared" si="193"/>
        <v>0</v>
      </c>
      <c r="P278" s="148" t="e">
        <f t="shared" si="194"/>
        <v>#DIV/0!</v>
      </c>
      <c r="Q278" s="12"/>
      <c r="R278" s="12"/>
      <c r="S278" s="12">
        <f t="shared" si="195"/>
        <v>0</v>
      </c>
      <c r="T278" s="148" t="e">
        <f t="shared" si="196"/>
        <v>#DIV/0!</v>
      </c>
    </row>
    <row r="279" spans="1:20" ht="14.25" customHeight="1">
      <c r="A279" s="45">
        <v>11</v>
      </c>
      <c r="B279" s="13" t="s">
        <v>29</v>
      </c>
      <c r="C279" s="45"/>
      <c r="D279" s="45"/>
      <c r="E279" s="45">
        <f t="shared" si="189"/>
        <v>0</v>
      </c>
      <c r="F279" s="45"/>
      <c r="G279" s="45"/>
      <c r="H279" s="45">
        <f t="shared" si="190"/>
        <v>0</v>
      </c>
      <c r="I279" s="45"/>
      <c r="J279" s="45"/>
      <c r="K279" s="45">
        <f t="shared" si="191"/>
        <v>0</v>
      </c>
      <c r="L279" s="148" t="e">
        <f t="shared" si="192"/>
        <v>#DIV/0!</v>
      </c>
      <c r="M279" s="45"/>
      <c r="N279" s="45"/>
      <c r="O279" s="45">
        <f t="shared" si="193"/>
        <v>0</v>
      </c>
      <c r="P279" s="148" t="e">
        <f t="shared" si="194"/>
        <v>#DIV/0!</v>
      </c>
      <c r="Q279" s="45"/>
      <c r="R279" s="45"/>
      <c r="S279" s="45">
        <f t="shared" si="195"/>
        <v>0</v>
      </c>
      <c r="T279" s="148" t="e">
        <f t="shared" si="196"/>
        <v>#DIV/0!</v>
      </c>
    </row>
    <row r="280" spans="1:20" ht="14.25" customHeight="1">
      <c r="A280" s="45">
        <v>12</v>
      </c>
      <c r="B280" s="13" t="s">
        <v>30</v>
      </c>
      <c r="C280" s="45"/>
      <c r="D280" s="45"/>
      <c r="E280" s="45">
        <f t="shared" si="189"/>
        <v>0</v>
      </c>
      <c r="F280" s="45"/>
      <c r="G280" s="45"/>
      <c r="H280" s="45">
        <f t="shared" si="190"/>
        <v>0</v>
      </c>
      <c r="I280" s="45"/>
      <c r="J280" s="45"/>
      <c r="K280" s="45">
        <f t="shared" si="191"/>
        <v>0</v>
      </c>
      <c r="L280" s="148" t="e">
        <f t="shared" si="192"/>
        <v>#DIV/0!</v>
      </c>
      <c r="M280" s="45"/>
      <c r="N280" s="45"/>
      <c r="O280" s="45">
        <f t="shared" si="193"/>
        <v>0</v>
      </c>
      <c r="P280" s="148" t="e">
        <f t="shared" si="194"/>
        <v>#DIV/0!</v>
      </c>
      <c r="Q280" s="12"/>
      <c r="R280" s="12"/>
      <c r="S280" s="12">
        <f t="shared" si="195"/>
        <v>0</v>
      </c>
      <c r="T280" s="148" t="e">
        <f t="shared" si="196"/>
        <v>#DIV/0!</v>
      </c>
    </row>
    <row r="281" spans="1:20" ht="14.25" customHeight="1">
      <c r="A281" s="45">
        <v>13</v>
      </c>
      <c r="B281" s="13" t="s">
        <v>31</v>
      </c>
      <c r="C281" s="45"/>
      <c r="D281" s="45"/>
      <c r="E281" s="45">
        <f t="shared" si="189"/>
        <v>0</v>
      </c>
      <c r="F281" s="45"/>
      <c r="G281" s="45"/>
      <c r="H281" s="45">
        <f t="shared" si="190"/>
        <v>0</v>
      </c>
      <c r="I281" s="45"/>
      <c r="J281" s="45"/>
      <c r="K281" s="45">
        <f t="shared" si="191"/>
        <v>0</v>
      </c>
      <c r="L281" s="148" t="e">
        <f t="shared" si="192"/>
        <v>#DIV/0!</v>
      </c>
      <c r="M281" s="45"/>
      <c r="N281" s="45"/>
      <c r="O281" s="45">
        <f t="shared" si="193"/>
        <v>0</v>
      </c>
      <c r="P281" s="148" t="e">
        <f t="shared" si="194"/>
        <v>#DIV/0!</v>
      </c>
      <c r="Q281" s="12"/>
      <c r="R281" s="12"/>
      <c r="S281" s="12">
        <f t="shared" si="195"/>
        <v>0</v>
      </c>
      <c r="T281" s="148" t="e">
        <f t="shared" si="196"/>
        <v>#DIV/0!</v>
      </c>
    </row>
    <row r="282" spans="1:20" ht="14.25" customHeight="1">
      <c r="A282" s="45">
        <v>14</v>
      </c>
      <c r="B282" s="13" t="s">
        <v>32</v>
      </c>
      <c r="C282" s="45"/>
      <c r="D282" s="45"/>
      <c r="E282" s="45">
        <f t="shared" si="189"/>
        <v>0</v>
      </c>
      <c r="F282" s="45"/>
      <c r="G282" s="45"/>
      <c r="H282" s="45">
        <f t="shared" si="190"/>
        <v>0</v>
      </c>
      <c r="I282" s="45"/>
      <c r="J282" s="45"/>
      <c r="K282" s="45">
        <f t="shared" si="191"/>
        <v>0</v>
      </c>
      <c r="L282" s="148" t="e">
        <f t="shared" si="192"/>
        <v>#DIV/0!</v>
      </c>
      <c r="M282" s="45"/>
      <c r="N282" s="45"/>
      <c r="O282" s="45">
        <f t="shared" si="193"/>
        <v>0</v>
      </c>
      <c r="P282" s="148" t="e">
        <f t="shared" si="194"/>
        <v>#DIV/0!</v>
      </c>
      <c r="Q282" s="45"/>
      <c r="R282" s="45"/>
      <c r="S282" s="45">
        <f t="shared" si="195"/>
        <v>0</v>
      </c>
      <c r="T282" s="148" t="e">
        <f t="shared" si="196"/>
        <v>#DIV/0!</v>
      </c>
    </row>
    <row r="283" spans="1:20" ht="14.25" customHeight="1">
      <c r="A283" s="45">
        <v>15</v>
      </c>
      <c r="B283" s="13" t="s">
        <v>33</v>
      </c>
      <c r="C283" s="45"/>
      <c r="D283" s="45"/>
      <c r="E283" s="45">
        <f t="shared" si="189"/>
        <v>0</v>
      </c>
      <c r="F283" s="45"/>
      <c r="G283" s="45"/>
      <c r="H283" s="45">
        <f t="shared" si="190"/>
        <v>0</v>
      </c>
      <c r="I283" s="45"/>
      <c r="J283" s="45"/>
      <c r="K283" s="45">
        <f t="shared" si="191"/>
        <v>0</v>
      </c>
      <c r="L283" s="148" t="e">
        <f t="shared" si="192"/>
        <v>#DIV/0!</v>
      </c>
      <c r="M283" s="45"/>
      <c r="N283" s="45"/>
      <c r="O283" s="45">
        <f t="shared" si="193"/>
        <v>0</v>
      </c>
      <c r="P283" s="148" t="e">
        <f t="shared" si="194"/>
        <v>#DIV/0!</v>
      </c>
      <c r="Q283" s="12"/>
      <c r="R283" s="12"/>
      <c r="S283" s="12">
        <f t="shared" si="195"/>
        <v>0</v>
      </c>
      <c r="T283" s="148" t="e">
        <f t="shared" si="196"/>
        <v>#DIV/0!</v>
      </c>
    </row>
    <row r="284" spans="1:20" ht="14.25" customHeight="1">
      <c r="A284" s="45">
        <v>16</v>
      </c>
      <c r="B284" s="13" t="s">
        <v>34</v>
      </c>
      <c r="C284" s="45"/>
      <c r="D284" s="45"/>
      <c r="E284" s="45">
        <f t="shared" si="189"/>
        <v>0</v>
      </c>
      <c r="F284" s="45"/>
      <c r="G284" s="45"/>
      <c r="H284" s="45">
        <f t="shared" si="190"/>
        <v>0</v>
      </c>
      <c r="I284" s="45"/>
      <c r="J284" s="45"/>
      <c r="K284" s="45">
        <f t="shared" si="191"/>
        <v>0</v>
      </c>
      <c r="L284" s="148" t="e">
        <f t="shared" si="192"/>
        <v>#DIV/0!</v>
      </c>
      <c r="M284" s="45"/>
      <c r="N284" s="45"/>
      <c r="O284" s="45">
        <f t="shared" si="193"/>
        <v>0</v>
      </c>
      <c r="P284" s="148" t="e">
        <f t="shared" si="194"/>
        <v>#DIV/0!</v>
      </c>
      <c r="Q284" s="12"/>
      <c r="R284" s="12"/>
      <c r="S284" s="12">
        <f t="shared" si="195"/>
        <v>0</v>
      </c>
      <c r="T284" s="148" t="e">
        <f t="shared" si="196"/>
        <v>#DIV/0!</v>
      </c>
    </row>
    <row r="285" spans="1:20" ht="14.25" customHeight="1">
      <c r="A285" s="45">
        <v>17</v>
      </c>
      <c r="B285" s="13" t="s">
        <v>35</v>
      </c>
      <c r="C285" s="151"/>
      <c r="D285" s="151"/>
      <c r="E285" s="45">
        <f t="shared" si="189"/>
        <v>0</v>
      </c>
      <c r="F285" s="151"/>
      <c r="G285" s="151"/>
      <c r="H285" s="45">
        <f t="shared" si="190"/>
        <v>0</v>
      </c>
      <c r="I285" s="151"/>
      <c r="J285" s="151"/>
      <c r="K285" s="45">
        <f t="shared" si="191"/>
        <v>0</v>
      </c>
      <c r="L285" s="148" t="e">
        <f t="shared" si="192"/>
        <v>#DIV/0!</v>
      </c>
      <c r="M285" s="151"/>
      <c r="N285" s="151"/>
      <c r="O285" s="45">
        <f t="shared" si="193"/>
        <v>0</v>
      </c>
      <c r="P285" s="148" t="e">
        <f t="shared" si="194"/>
        <v>#DIV/0!</v>
      </c>
      <c r="Q285" s="151"/>
      <c r="R285" s="151"/>
      <c r="S285" s="45">
        <f t="shared" si="195"/>
        <v>0</v>
      </c>
      <c r="T285" s="148" t="e">
        <f t="shared" si="196"/>
        <v>#DIV/0!</v>
      </c>
    </row>
    <row r="286" spans="1:20" ht="14.25" customHeight="1">
      <c r="A286" s="45">
        <v>18</v>
      </c>
      <c r="B286" s="13" t="s">
        <v>36</v>
      </c>
      <c r="C286" s="45"/>
      <c r="D286" s="45"/>
      <c r="E286" s="45">
        <f t="shared" si="189"/>
        <v>0</v>
      </c>
      <c r="F286" s="45"/>
      <c r="G286" s="45"/>
      <c r="H286" s="45">
        <f t="shared" si="190"/>
        <v>0</v>
      </c>
      <c r="I286" s="45"/>
      <c r="J286" s="45"/>
      <c r="K286" s="45">
        <f t="shared" si="191"/>
        <v>0</v>
      </c>
      <c r="L286" s="148" t="e">
        <f t="shared" si="192"/>
        <v>#DIV/0!</v>
      </c>
      <c r="M286" s="45"/>
      <c r="N286" s="45"/>
      <c r="O286" s="45">
        <f t="shared" si="193"/>
        <v>0</v>
      </c>
      <c r="P286" s="148" t="e">
        <f t="shared" si="194"/>
        <v>#DIV/0!</v>
      </c>
      <c r="Q286" s="45"/>
      <c r="R286" s="45"/>
      <c r="S286" s="45">
        <f t="shared" si="195"/>
        <v>0</v>
      </c>
      <c r="T286" s="148" t="e">
        <f t="shared" si="196"/>
        <v>#DIV/0!</v>
      </c>
    </row>
    <row r="287" spans="1:20" ht="14.25" customHeight="1">
      <c r="A287" s="45">
        <v>19</v>
      </c>
      <c r="B287" s="13" t="s">
        <v>37</v>
      </c>
      <c r="C287" s="248"/>
      <c r="D287" s="248"/>
      <c r="E287" s="45">
        <f t="shared" si="189"/>
        <v>0</v>
      </c>
      <c r="F287" s="248"/>
      <c r="G287" s="248"/>
      <c r="H287" s="45">
        <f t="shared" si="190"/>
        <v>0</v>
      </c>
      <c r="I287" s="248"/>
      <c r="J287" s="248"/>
      <c r="K287" s="45">
        <f t="shared" si="191"/>
        <v>0</v>
      </c>
      <c r="L287" s="148" t="e">
        <f t="shared" si="192"/>
        <v>#DIV/0!</v>
      </c>
      <c r="M287" s="248"/>
      <c r="N287" s="248"/>
      <c r="O287" s="45">
        <f t="shared" si="193"/>
        <v>0</v>
      </c>
      <c r="P287" s="148" t="e">
        <f t="shared" si="194"/>
        <v>#DIV/0!</v>
      </c>
      <c r="Q287" s="248"/>
      <c r="R287" s="248"/>
      <c r="S287" s="45">
        <f t="shared" si="195"/>
        <v>0</v>
      </c>
      <c r="T287" s="148" t="e">
        <f t="shared" si="196"/>
        <v>#DIV/0!</v>
      </c>
    </row>
    <row r="288" spans="1:20" ht="14.25" customHeight="1">
      <c r="A288" s="45">
        <v>20</v>
      </c>
      <c r="B288" s="13" t="s">
        <v>38</v>
      </c>
      <c r="C288" s="45"/>
      <c r="D288" s="45"/>
      <c r="E288" s="45">
        <f t="shared" si="189"/>
        <v>0</v>
      </c>
      <c r="F288" s="45"/>
      <c r="G288" s="45"/>
      <c r="H288" s="45">
        <f t="shared" si="190"/>
        <v>0</v>
      </c>
      <c r="I288" s="45"/>
      <c r="J288" s="45"/>
      <c r="K288" s="45">
        <f t="shared" si="191"/>
        <v>0</v>
      </c>
      <c r="L288" s="148" t="e">
        <f t="shared" si="192"/>
        <v>#DIV/0!</v>
      </c>
      <c r="M288" s="45"/>
      <c r="N288" s="45"/>
      <c r="O288" s="45">
        <f t="shared" si="193"/>
        <v>0</v>
      </c>
      <c r="P288" s="148" t="e">
        <f t="shared" si="194"/>
        <v>#DIV/0!</v>
      </c>
      <c r="Q288" s="12"/>
      <c r="R288" s="12"/>
      <c r="S288" s="12">
        <f t="shared" si="195"/>
        <v>0</v>
      </c>
      <c r="T288" s="148" t="e">
        <f t="shared" si="196"/>
        <v>#DIV/0!</v>
      </c>
    </row>
    <row r="289" spans="1:20" ht="14.25" customHeight="1">
      <c r="A289" s="45">
        <v>21</v>
      </c>
      <c r="B289" s="13" t="s">
        <v>39</v>
      </c>
      <c r="C289" s="12"/>
      <c r="D289" s="12"/>
      <c r="E289" s="12">
        <f t="shared" si="189"/>
        <v>0</v>
      </c>
      <c r="F289" s="12"/>
      <c r="G289" s="12"/>
      <c r="H289" s="12">
        <f t="shared" si="190"/>
        <v>0</v>
      </c>
      <c r="I289" s="12"/>
      <c r="J289" s="12"/>
      <c r="K289" s="12">
        <f t="shared" si="191"/>
        <v>0</v>
      </c>
      <c r="L289" s="148" t="e">
        <f t="shared" si="192"/>
        <v>#DIV/0!</v>
      </c>
      <c r="M289" s="12"/>
      <c r="N289" s="12"/>
      <c r="O289" s="12">
        <f t="shared" si="193"/>
        <v>0</v>
      </c>
      <c r="P289" s="148" t="e">
        <f t="shared" si="194"/>
        <v>#DIV/0!</v>
      </c>
      <c r="Q289" s="12"/>
      <c r="R289" s="12"/>
      <c r="S289" s="12">
        <f t="shared" si="195"/>
        <v>0</v>
      </c>
      <c r="T289" s="148" t="e">
        <f t="shared" si="196"/>
        <v>#DIV/0!</v>
      </c>
    </row>
    <row r="290" spans="1:20" ht="14.25" customHeight="1">
      <c r="A290" s="45">
        <v>22</v>
      </c>
      <c r="B290" s="13" t="s">
        <v>40</v>
      </c>
      <c r="C290" s="45"/>
      <c r="D290" s="45"/>
      <c r="E290" s="45">
        <f t="shared" si="189"/>
        <v>0</v>
      </c>
      <c r="F290" s="45"/>
      <c r="G290" s="45"/>
      <c r="H290" s="45">
        <f t="shared" si="190"/>
        <v>0</v>
      </c>
      <c r="I290" s="45"/>
      <c r="J290" s="45"/>
      <c r="K290" s="45">
        <f t="shared" si="191"/>
        <v>0</v>
      </c>
      <c r="L290" s="148" t="e">
        <f t="shared" si="192"/>
        <v>#DIV/0!</v>
      </c>
      <c r="M290" s="45"/>
      <c r="N290" s="45"/>
      <c r="O290" s="45">
        <f t="shared" si="193"/>
        <v>0</v>
      </c>
      <c r="P290" s="148" t="e">
        <f t="shared" si="194"/>
        <v>#DIV/0!</v>
      </c>
      <c r="Q290" s="12"/>
      <c r="R290" s="12"/>
      <c r="S290" s="12">
        <f t="shared" si="195"/>
        <v>0</v>
      </c>
      <c r="T290" s="148" t="e">
        <f t="shared" si="196"/>
        <v>#DIV/0!</v>
      </c>
    </row>
    <row r="291" spans="1:20" ht="14.25" customHeight="1">
      <c r="A291" s="45">
        <v>23</v>
      </c>
      <c r="B291" s="13" t="s">
        <v>41</v>
      </c>
      <c r="C291" s="45"/>
      <c r="D291" s="45"/>
      <c r="E291" s="45">
        <f t="shared" si="189"/>
        <v>0</v>
      </c>
      <c r="F291" s="45"/>
      <c r="G291" s="45"/>
      <c r="H291" s="45">
        <f t="shared" si="190"/>
        <v>0</v>
      </c>
      <c r="I291" s="45"/>
      <c r="J291" s="45"/>
      <c r="K291" s="45">
        <f t="shared" si="191"/>
        <v>0</v>
      </c>
      <c r="L291" s="148" t="e">
        <f t="shared" si="192"/>
        <v>#DIV/0!</v>
      </c>
      <c r="M291" s="45"/>
      <c r="N291" s="45"/>
      <c r="O291" s="45">
        <f t="shared" si="193"/>
        <v>0</v>
      </c>
      <c r="P291" s="148" t="e">
        <f t="shared" si="194"/>
        <v>#DIV/0!</v>
      </c>
      <c r="Q291" s="12"/>
      <c r="R291" s="12"/>
      <c r="S291" s="12">
        <f t="shared" si="195"/>
        <v>0</v>
      </c>
      <c r="T291" s="148" t="e">
        <f t="shared" si="196"/>
        <v>#DIV/0!</v>
      </c>
    </row>
    <row r="292" spans="1:20" ht="14.25" customHeight="1">
      <c r="A292" s="45">
        <v>24</v>
      </c>
      <c r="B292" s="13" t="s">
        <v>42</v>
      </c>
      <c r="C292" s="45"/>
      <c r="D292" s="45"/>
      <c r="E292" s="45">
        <f t="shared" si="189"/>
        <v>0</v>
      </c>
      <c r="F292" s="45"/>
      <c r="G292" s="45"/>
      <c r="H292" s="45">
        <f t="shared" si="190"/>
        <v>0</v>
      </c>
      <c r="I292" s="45"/>
      <c r="J292" s="45"/>
      <c r="K292" s="45">
        <f t="shared" si="191"/>
        <v>0</v>
      </c>
      <c r="L292" s="148" t="e">
        <f t="shared" si="192"/>
        <v>#DIV/0!</v>
      </c>
      <c r="M292" s="45"/>
      <c r="N292" s="45"/>
      <c r="O292" s="45">
        <f t="shared" si="193"/>
        <v>0</v>
      </c>
      <c r="P292" s="148" t="e">
        <f t="shared" si="194"/>
        <v>#DIV/0!</v>
      </c>
      <c r="Q292" s="45"/>
      <c r="R292" s="45"/>
      <c r="S292" s="45">
        <f t="shared" si="195"/>
        <v>0</v>
      </c>
      <c r="T292" s="148" t="e">
        <f t="shared" si="196"/>
        <v>#DIV/0!</v>
      </c>
    </row>
    <row r="293" spans="1:20" ht="14.25" customHeight="1">
      <c r="A293" s="45">
        <v>25</v>
      </c>
      <c r="B293" s="13" t="s">
        <v>43</v>
      </c>
      <c r="C293" s="45"/>
      <c r="D293" s="45"/>
      <c r="E293" s="45">
        <f t="shared" si="189"/>
        <v>0</v>
      </c>
      <c r="F293" s="45"/>
      <c r="G293" s="45"/>
      <c r="H293" s="45">
        <f t="shared" si="190"/>
        <v>0</v>
      </c>
      <c r="I293" s="45"/>
      <c r="J293" s="45"/>
      <c r="K293" s="45">
        <f t="shared" si="191"/>
        <v>0</v>
      </c>
      <c r="L293" s="148" t="e">
        <f t="shared" si="192"/>
        <v>#DIV/0!</v>
      </c>
      <c r="M293" s="45"/>
      <c r="N293" s="45"/>
      <c r="O293" s="45">
        <f t="shared" si="193"/>
        <v>0</v>
      </c>
      <c r="P293" s="148" t="e">
        <f t="shared" si="194"/>
        <v>#DIV/0!</v>
      </c>
      <c r="Q293" s="12"/>
      <c r="R293" s="12"/>
      <c r="S293" s="12">
        <f t="shared" si="195"/>
        <v>0</v>
      </c>
      <c r="T293" s="148" t="e">
        <f t="shared" si="196"/>
        <v>#DIV/0!</v>
      </c>
    </row>
    <row r="294" spans="1:20" ht="14.25" customHeight="1">
      <c r="A294" s="45">
        <v>26</v>
      </c>
      <c r="B294" s="13" t="s">
        <v>44</v>
      </c>
      <c r="C294" s="45"/>
      <c r="D294" s="45"/>
      <c r="E294" s="45">
        <f t="shared" si="189"/>
        <v>0</v>
      </c>
      <c r="F294" s="45"/>
      <c r="G294" s="45"/>
      <c r="H294" s="45">
        <f t="shared" si="190"/>
        <v>0</v>
      </c>
      <c r="I294" s="45"/>
      <c r="J294" s="45"/>
      <c r="K294" s="45">
        <f t="shared" si="191"/>
        <v>0</v>
      </c>
      <c r="L294" s="148" t="e">
        <f t="shared" si="192"/>
        <v>#DIV/0!</v>
      </c>
      <c r="M294" s="45"/>
      <c r="N294" s="45"/>
      <c r="O294" s="45">
        <f t="shared" si="193"/>
        <v>0</v>
      </c>
      <c r="P294" s="148" t="e">
        <f t="shared" si="194"/>
        <v>#DIV/0!</v>
      </c>
      <c r="Q294" s="12"/>
      <c r="R294" s="12"/>
      <c r="S294" s="12">
        <f t="shared" si="195"/>
        <v>0</v>
      </c>
      <c r="T294" s="148" t="e">
        <f t="shared" si="196"/>
        <v>#DIV/0!</v>
      </c>
    </row>
    <row r="295" spans="1:20" ht="14.25" customHeight="1">
      <c r="A295" s="45">
        <v>27</v>
      </c>
      <c r="B295" s="13" t="s">
        <v>45</v>
      </c>
      <c r="C295" s="45"/>
      <c r="D295" s="45"/>
      <c r="E295" s="45">
        <f t="shared" si="189"/>
        <v>0</v>
      </c>
      <c r="F295" s="45"/>
      <c r="G295" s="45"/>
      <c r="H295" s="45">
        <f t="shared" si="190"/>
        <v>0</v>
      </c>
      <c r="I295" s="45"/>
      <c r="J295" s="45"/>
      <c r="K295" s="45">
        <f t="shared" si="191"/>
        <v>0</v>
      </c>
      <c r="L295" s="148" t="e">
        <f t="shared" si="192"/>
        <v>#DIV/0!</v>
      </c>
      <c r="M295" s="45"/>
      <c r="N295" s="45"/>
      <c r="O295" s="45">
        <f t="shared" si="193"/>
        <v>0</v>
      </c>
      <c r="P295" s="148" t="e">
        <f t="shared" si="194"/>
        <v>#DIV/0!</v>
      </c>
      <c r="Q295" s="12"/>
      <c r="R295" s="12"/>
      <c r="S295" s="12">
        <f t="shared" si="195"/>
        <v>0</v>
      </c>
      <c r="T295" s="148" t="e">
        <f t="shared" si="196"/>
        <v>#DIV/0!</v>
      </c>
    </row>
    <row r="296" spans="1:20" ht="14.25" customHeight="1">
      <c r="A296" s="343" t="s">
        <v>12</v>
      </c>
      <c r="B296" s="333"/>
      <c r="C296" s="45">
        <f t="shared" ref="C296:D296" si="197">SUM(C269:C295)</f>
        <v>0</v>
      </c>
      <c r="D296" s="45">
        <f t="shared" si="197"/>
        <v>0</v>
      </c>
      <c r="E296" s="45">
        <f t="shared" si="189"/>
        <v>0</v>
      </c>
      <c r="F296" s="151">
        <f t="shared" ref="F296:G296" si="198">SUM(F269:F295)</f>
        <v>0</v>
      </c>
      <c r="G296" s="151">
        <f t="shared" si="198"/>
        <v>0</v>
      </c>
      <c r="H296" s="45">
        <f t="shared" si="190"/>
        <v>0</v>
      </c>
      <c r="I296" s="45">
        <f t="shared" ref="I296:J296" si="199">SUM(I269:I295)</f>
        <v>0</v>
      </c>
      <c r="J296" s="45">
        <f t="shared" si="199"/>
        <v>0</v>
      </c>
      <c r="K296" s="45">
        <f t="shared" si="191"/>
        <v>0</v>
      </c>
      <c r="L296" s="148" t="e">
        <f t="shared" si="192"/>
        <v>#DIV/0!</v>
      </c>
      <c r="M296" s="45">
        <f t="shared" ref="M296:N296" si="200">SUM(M269:M295)</f>
        <v>0</v>
      </c>
      <c r="N296" s="45">
        <f t="shared" si="200"/>
        <v>0</v>
      </c>
      <c r="O296" s="45">
        <f t="shared" si="193"/>
        <v>0</v>
      </c>
      <c r="P296" s="148" t="e">
        <f t="shared" si="194"/>
        <v>#DIV/0!</v>
      </c>
      <c r="Q296" s="12">
        <f t="shared" ref="Q296:R296" si="201">SUM(Q269:Q295)</f>
        <v>0</v>
      </c>
      <c r="R296" s="12">
        <f t="shared" si="201"/>
        <v>0</v>
      </c>
      <c r="S296" s="12">
        <f t="shared" si="195"/>
        <v>0</v>
      </c>
      <c r="T296" s="148" t="e">
        <f t="shared" si="196"/>
        <v>#DIV/0!</v>
      </c>
    </row>
    <row r="297" spans="1:20" ht="14.25" customHeight="1"/>
    <row r="298" spans="1:20" ht="14.25" customHeight="1">
      <c r="A298" s="350" t="s">
        <v>69</v>
      </c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</row>
    <row r="299" spans="1:20" ht="14.25" customHeight="1">
      <c r="A299" s="350" t="s">
        <v>70</v>
      </c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</row>
    <row r="300" spans="1:20" ht="14.25" customHeight="1">
      <c r="A300" s="350" t="s">
        <v>84</v>
      </c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</row>
    <row r="301" spans="1:20" ht="14.25" customHeight="1">
      <c r="A301" s="352" t="s">
        <v>1</v>
      </c>
      <c r="B301" s="324"/>
      <c r="C301" s="324"/>
      <c r="D301" s="324"/>
      <c r="E301" s="324"/>
      <c r="F301" s="143"/>
      <c r="G301" s="143"/>
      <c r="H301" s="143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</row>
    <row r="302" spans="1:20" ht="14.25" customHeight="1">
      <c r="A302" s="346" t="s">
        <v>2</v>
      </c>
      <c r="B302" s="346" t="s">
        <v>3</v>
      </c>
      <c r="C302" s="353" t="s">
        <v>72</v>
      </c>
      <c r="D302" s="354"/>
      <c r="E302" s="346" t="s">
        <v>12</v>
      </c>
      <c r="F302" s="353" t="s">
        <v>73</v>
      </c>
      <c r="G302" s="354"/>
      <c r="H302" s="346" t="s">
        <v>12</v>
      </c>
      <c r="I302" s="344" t="s">
        <v>74</v>
      </c>
      <c r="J302" s="345"/>
      <c r="K302" s="345"/>
      <c r="L302" s="345"/>
      <c r="M302" s="345"/>
      <c r="N302" s="345"/>
      <c r="O302" s="345"/>
      <c r="P302" s="345"/>
      <c r="Q302" s="345"/>
      <c r="R302" s="345"/>
      <c r="S302" s="345"/>
      <c r="T302" s="333"/>
    </row>
    <row r="303" spans="1:20" ht="14.25" customHeight="1">
      <c r="A303" s="347"/>
      <c r="B303" s="347"/>
      <c r="C303" s="355"/>
      <c r="D303" s="356"/>
      <c r="E303" s="347"/>
      <c r="F303" s="355"/>
      <c r="G303" s="356"/>
      <c r="H303" s="347"/>
      <c r="I303" s="344" t="s">
        <v>75</v>
      </c>
      <c r="J303" s="345"/>
      <c r="K303" s="345"/>
      <c r="L303" s="333"/>
      <c r="M303" s="344" t="s">
        <v>76</v>
      </c>
      <c r="N303" s="345"/>
      <c r="O303" s="345"/>
      <c r="P303" s="333"/>
      <c r="Q303" s="344" t="s">
        <v>77</v>
      </c>
      <c r="R303" s="345"/>
      <c r="S303" s="345"/>
      <c r="T303" s="333"/>
    </row>
    <row r="304" spans="1:20" ht="14.25" customHeight="1">
      <c r="A304" s="347"/>
      <c r="B304" s="347"/>
      <c r="C304" s="357"/>
      <c r="D304" s="358"/>
      <c r="E304" s="347"/>
      <c r="F304" s="357"/>
      <c r="G304" s="358"/>
      <c r="H304" s="347"/>
      <c r="I304" s="344" t="s">
        <v>78</v>
      </c>
      <c r="J304" s="333"/>
      <c r="K304" s="346" t="s">
        <v>12</v>
      </c>
      <c r="L304" s="348" t="s">
        <v>79</v>
      </c>
      <c r="M304" s="344" t="s">
        <v>78</v>
      </c>
      <c r="N304" s="333"/>
      <c r="O304" s="346" t="s">
        <v>12</v>
      </c>
      <c r="P304" s="348" t="s">
        <v>79</v>
      </c>
      <c r="Q304" s="349" t="s">
        <v>78</v>
      </c>
      <c r="R304" s="333"/>
      <c r="S304" s="346" t="s">
        <v>12</v>
      </c>
      <c r="T304" s="348" t="s">
        <v>79</v>
      </c>
    </row>
    <row r="305" spans="1:31" ht="30" customHeight="1">
      <c r="A305" s="347"/>
      <c r="B305" s="347"/>
      <c r="C305" s="145" t="s">
        <v>80</v>
      </c>
      <c r="D305" s="145" t="s">
        <v>81</v>
      </c>
      <c r="E305" s="347"/>
      <c r="F305" s="145" t="s">
        <v>80</v>
      </c>
      <c r="G305" s="145" t="s">
        <v>81</v>
      </c>
      <c r="H305" s="347"/>
      <c r="I305" s="145" t="s">
        <v>80</v>
      </c>
      <c r="J305" s="145" t="s">
        <v>81</v>
      </c>
      <c r="K305" s="347"/>
      <c r="L305" s="347"/>
      <c r="M305" s="145" t="s">
        <v>80</v>
      </c>
      <c r="N305" s="145" t="s">
        <v>81</v>
      </c>
      <c r="O305" s="347"/>
      <c r="P305" s="347"/>
      <c r="Q305" s="145" t="s">
        <v>80</v>
      </c>
      <c r="R305" s="145" t="s">
        <v>81</v>
      </c>
      <c r="S305" s="347"/>
      <c r="T305" s="347"/>
      <c r="V305" s="133"/>
    </row>
    <row r="306" spans="1:31" ht="19.5" customHeight="1">
      <c r="A306" s="45">
        <v>1</v>
      </c>
      <c r="B306" s="13" t="s">
        <v>19</v>
      </c>
      <c r="C306" s="151"/>
      <c r="D306" s="151"/>
      <c r="E306" s="45">
        <f t="shared" ref="E306:E333" si="202">SUM(C306:D306)</f>
        <v>0</v>
      </c>
      <c r="F306" s="151"/>
      <c r="G306" s="151"/>
      <c r="H306" s="45">
        <f t="shared" ref="H306:H333" si="203">SUM(F306:G306)</f>
        <v>0</v>
      </c>
      <c r="I306" s="45"/>
      <c r="J306" s="45"/>
      <c r="K306" s="45">
        <f t="shared" ref="K306:K333" si="204">SUM(I306:J306)</f>
        <v>0</v>
      </c>
      <c r="L306" s="148" t="e">
        <f t="shared" ref="L306:L333" si="205">K306/E306%</f>
        <v>#DIV/0!</v>
      </c>
      <c r="M306" s="45"/>
      <c r="N306" s="45"/>
      <c r="O306" s="45">
        <f t="shared" ref="O306:O333" si="206">SUM(M306:N306)</f>
        <v>0</v>
      </c>
      <c r="P306" s="148" t="e">
        <f t="shared" ref="P306:P333" si="207">O306/E306%</f>
        <v>#DIV/0!</v>
      </c>
      <c r="Q306" s="45"/>
      <c r="R306" s="45"/>
      <c r="S306" s="45">
        <f t="shared" ref="S306:S333" si="208">R306+Q306</f>
        <v>0</v>
      </c>
      <c r="T306" s="148" t="e">
        <f t="shared" ref="T306:T333" si="209">S306/E306%</f>
        <v>#DIV/0!</v>
      </c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</row>
    <row r="307" spans="1:31" ht="19.5" customHeight="1">
      <c r="A307" s="45">
        <v>2</v>
      </c>
      <c r="B307" s="13" t="s">
        <v>20</v>
      </c>
      <c r="C307" s="151"/>
      <c r="D307" s="151"/>
      <c r="E307" s="45">
        <f t="shared" si="202"/>
        <v>0</v>
      </c>
      <c r="F307" s="151"/>
      <c r="G307" s="151"/>
      <c r="H307" s="45">
        <f t="shared" si="203"/>
        <v>0</v>
      </c>
      <c r="I307" s="151"/>
      <c r="J307" s="151"/>
      <c r="K307" s="45">
        <f t="shared" si="204"/>
        <v>0</v>
      </c>
      <c r="L307" s="148" t="e">
        <f t="shared" si="205"/>
        <v>#DIV/0!</v>
      </c>
      <c r="M307" s="151"/>
      <c r="N307" s="151"/>
      <c r="O307" s="45">
        <f t="shared" si="206"/>
        <v>0</v>
      </c>
      <c r="P307" s="148" t="e">
        <f t="shared" si="207"/>
        <v>#DIV/0!</v>
      </c>
      <c r="Q307" s="151"/>
      <c r="R307" s="151"/>
      <c r="S307" s="45">
        <f t="shared" si="208"/>
        <v>0</v>
      </c>
      <c r="T307" s="148" t="e">
        <f t="shared" si="209"/>
        <v>#DIV/0!</v>
      </c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</row>
    <row r="308" spans="1:31" ht="19.5" customHeight="1">
      <c r="A308" s="45">
        <v>3</v>
      </c>
      <c r="B308" s="13" t="s">
        <v>21</v>
      </c>
      <c r="C308" s="45"/>
      <c r="D308" s="45"/>
      <c r="E308" s="45">
        <f t="shared" si="202"/>
        <v>0</v>
      </c>
      <c r="F308" s="45"/>
      <c r="G308" s="45"/>
      <c r="H308" s="45">
        <f t="shared" si="203"/>
        <v>0</v>
      </c>
      <c r="I308" s="45"/>
      <c r="J308" s="45"/>
      <c r="K308" s="45">
        <f t="shared" si="204"/>
        <v>0</v>
      </c>
      <c r="L308" s="148" t="e">
        <f t="shared" si="205"/>
        <v>#DIV/0!</v>
      </c>
      <c r="M308" s="45"/>
      <c r="N308" s="45"/>
      <c r="O308" s="45">
        <f t="shared" si="206"/>
        <v>0</v>
      </c>
      <c r="P308" s="148" t="e">
        <f t="shared" si="207"/>
        <v>#DIV/0!</v>
      </c>
      <c r="Q308" s="45"/>
      <c r="R308" s="45"/>
      <c r="S308" s="45">
        <f t="shared" si="208"/>
        <v>0</v>
      </c>
      <c r="T308" s="148" t="e">
        <f t="shared" si="209"/>
        <v>#DIV/0!</v>
      </c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</row>
    <row r="309" spans="1:31" ht="19.5" customHeight="1">
      <c r="A309" s="45">
        <v>4</v>
      </c>
      <c r="B309" s="13" t="s">
        <v>22</v>
      </c>
      <c r="C309" s="45"/>
      <c r="D309" s="45"/>
      <c r="E309" s="45">
        <f t="shared" si="202"/>
        <v>0</v>
      </c>
      <c r="F309" s="45"/>
      <c r="G309" s="45"/>
      <c r="H309" s="45">
        <f t="shared" si="203"/>
        <v>0</v>
      </c>
      <c r="I309" s="45"/>
      <c r="J309" s="45"/>
      <c r="K309" s="45">
        <f t="shared" si="204"/>
        <v>0</v>
      </c>
      <c r="L309" s="148" t="e">
        <f t="shared" si="205"/>
        <v>#DIV/0!</v>
      </c>
      <c r="M309" s="45"/>
      <c r="N309" s="45"/>
      <c r="O309" s="45">
        <f t="shared" si="206"/>
        <v>0</v>
      </c>
      <c r="P309" s="148" t="e">
        <f t="shared" si="207"/>
        <v>#DIV/0!</v>
      </c>
      <c r="Q309" s="12"/>
      <c r="R309" s="12"/>
      <c r="S309" s="12">
        <f t="shared" si="208"/>
        <v>0</v>
      </c>
      <c r="T309" s="148" t="e">
        <f t="shared" si="209"/>
        <v>#DIV/0!</v>
      </c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</row>
    <row r="310" spans="1:31" ht="19.5" customHeight="1">
      <c r="A310" s="45">
        <v>5</v>
      </c>
      <c r="B310" s="13" t="s">
        <v>23</v>
      </c>
      <c r="C310" s="45"/>
      <c r="D310" s="45"/>
      <c r="E310" s="45">
        <f t="shared" si="202"/>
        <v>0</v>
      </c>
      <c r="F310" s="45"/>
      <c r="G310" s="45"/>
      <c r="H310" s="45">
        <f t="shared" si="203"/>
        <v>0</v>
      </c>
      <c r="I310" s="45"/>
      <c r="J310" s="45"/>
      <c r="K310" s="45">
        <f t="shared" si="204"/>
        <v>0</v>
      </c>
      <c r="L310" s="148" t="e">
        <f t="shared" si="205"/>
        <v>#DIV/0!</v>
      </c>
      <c r="M310" s="45"/>
      <c r="N310" s="45"/>
      <c r="O310" s="45">
        <f t="shared" si="206"/>
        <v>0</v>
      </c>
      <c r="P310" s="148" t="e">
        <f t="shared" si="207"/>
        <v>#DIV/0!</v>
      </c>
      <c r="Q310" s="12"/>
      <c r="R310" s="12"/>
      <c r="S310" s="12">
        <f t="shared" si="208"/>
        <v>0</v>
      </c>
      <c r="T310" s="148" t="e">
        <f t="shared" si="209"/>
        <v>#DIV/0!</v>
      </c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</row>
    <row r="311" spans="1:31" ht="19.5" customHeight="1">
      <c r="A311" s="45">
        <v>6</v>
      </c>
      <c r="B311" s="13" t="s">
        <v>24</v>
      </c>
      <c r="C311" s="45"/>
      <c r="D311" s="45"/>
      <c r="E311" s="45">
        <f t="shared" si="202"/>
        <v>0</v>
      </c>
      <c r="F311" s="45"/>
      <c r="G311" s="45"/>
      <c r="H311" s="45">
        <f t="shared" si="203"/>
        <v>0</v>
      </c>
      <c r="I311" s="45"/>
      <c r="J311" s="45"/>
      <c r="K311" s="45">
        <f t="shared" si="204"/>
        <v>0</v>
      </c>
      <c r="L311" s="148" t="e">
        <f t="shared" si="205"/>
        <v>#DIV/0!</v>
      </c>
      <c r="M311" s="45"/>
      <c r="N311" s="45"/>
      <c r="O311" s="45">
        <f t="shared" si="206"/>
        <v>0</v>
      </c>
      <c r="P311" s="148" t="e">
        <f t="shared" si="207"/>
        <v>#DIV/0!</v>
      </c>
      <c r="Q311" s="12"/>
      <c r="R311" s="12"/>
      <c r="S311" s="12">
        <f t="shared" si="208"/>
        <v>0</v>
      </c>
      <c r="T311" s="148" t="e">
        <f t="shared" si="209"/>
        <v>#DIV/0!</v>
      </c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</row>
    <row r="312" spans="1:31" ht="19.5" customHeight="1">
      <c r="A312" s="45">
        <v>7</v>
      </c>
      <c r="B312" s="13" t="s">
        <v>25</v>
      </c>
      <c r="C312" s="45"/>
      <c r="D312" s="45"/>
      <c r="E312" s="45">
        <f t="shared" si="202"/>
        <v>0</v>
      </c>
      <c r="F312" s="45"/>
      <c r="G312" s="45"/>
      <c r="H312" s="45">
        <f t="shared" si="203"/>
        <v>0</v>
      </c>
      <c r="I312" s="45"/>
      <c r="J312" s="45"/>
      <c r="K312" s="45">
        <f t="shared" si="204"/>
        <v>0</v>
      </c>
      <c r="L312" s="148" t="e">
        <f t="shared" si="205"/>
        <v>#DIV/0!</v>
      </c>
      <c r="M312" s="45"/>
      <c r="N312" s="45"/>
      <c r="O312" s="45">
        <f t="shared" si="206"/>
        <v>0</v>
      </c>
      <c r="P312" s="148" t="e">
        <f t="shared" si="207"/>
        <v>#DIV/0!</v>
      </c>
      <c r="Q312" s="12"/>
      <c r="R312" s="12"/>
      <c r="S312" s="12">
        <f t="shared" si="208"/>
        <v>0</v>
      </c>
      <c r="T312" s="148" t="e">
        <f t="shared" si="209"/>
        <v>#DIV/0!</v>
      </c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</row>
    <row r="313" spans="1:31" ht="19.5" customHeight="1">
      <c r="A313" s="45">
        <v>8</v>
      </c>
      <c r="B313" s="13" t="s">
        <v>26</v>
      </c>
      <c r="C313" s="45"/>
      <c r="D313" s="45"/>
      <c r="E313" s="45">
        <f t="shared" si="202"/>
        <v>0</v>
      </c>
      <c r="F313" s="45"/>
      <c r="G313" s="45"/>
      <c r="H313" s="45">
        <f t="shared" si="203"/>
        <v>0</v>
      </c>
      <c r="I313" s="45"/>
      <c r="J313" s="45"/>
      <c r="K313" s="45">
        <f t="shared" si="204"/>
        <v>0</v>
      </c>
      <c r="L313" s="148" t="e">
        <f t="shared" si="205"/>
        <v>#DIV/0!</v>
      </c>
      <c r="M313" s="45"/>
      <c r="N313" s="45"/>
      <c r="O313" s="45">
        <f t="shared" si="206"/>
        <v>0</v>
      </c>
      <c r="P313" s="148" t="e">
        <f t="shared" si="207"/>
        <v>#DIV/0!</v>
      </c>
      <c r="Q313" s="45"/>
      <c r="R313" s="45"/>
      <c r="S313" s="45">
        <f t="shared" si="208"/>
        <v>0</v>
      </c>
      <c r="T313" s="148" t="e">
        <f t="shared" si="209"/>
        <v>#DIV/0!</v>
      </c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</row>
    <row r="314" spans="1:31" ht="19.5" customHeight="1">
      <c r="A314" s="45">
        <v>9</v>
      </c>
      <c r="B314" s="13" t="s">
        <v>27</v>
      </c>
      <c r="C314" s="45"/>
      <c r="D314" s="45"/>
      <c r="E314" s="45">
        <f t="shared" si="202"/>
        <v>0</v>
      </c>
      <c r="F314" s="45"/>
      <c r="G314" s="45"/>
      <c r="H314" s="45">
        <f t="shared" si="203"/>
        <v>0</v>
      </c>
      <c r="I314" s="45"/>
      <c r="J314" s="45"/>
      <c r="K314" s="45">
        <f t="shared" si="204"/>
        <v>0</v>
      </c>
      <c r="L314" s="148" t="e">
        <f t="shared" si="205"/>
        <v>#DIV/0!</v>
      </c>
      <c r="M314" s="45"/>
      <c r="N314" s="45"/>
      <c r="O314" s="45">
        <f t="shared" si="206"/>
        <v>0</v>
      </c>
      <c r="P314" s="148" t="e">
        <f t="shared" si="207"/>
        <v>#DIV/0!</v>
      </c>
      <c r="Q314" s="45"/>
      <c r="R314" s="45"/>
      <c r="S314" s="45">
        <f t="shared" si="208"/>
        <v>0</v>
      </c>
      <c r="T314" s="148" t="e">
        <f t="shared" si="209"/>
        <v>#DIV/0!</v>
      </c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</row>
    <row r="315" spans="1:31" ht="19.5" customHeight="1">
      <c r="A315" s="45">
        <v>10</v>
      </c>
      <c r="B315" s="13" t="s">
        <v>28</v>
      </c>
      <c r="C315" s="45"/>
      <c r="D315" s="45"/>
      <c r="E315" s="45">
        <f t="shared" si="202"/>
        <v>0</v>
      </c>
      <c r="F315" s="45"/>
      <c r="G315" s="45"/>
      <c r="H315" s="45">
        <f t="shared" si="203"/>
        <v>0</v>
      </c>
      <c r="I315" s="45"/>
      <c r="J315" s="45"/>
      <c r="K315" s="45">
        <f t="shared" si="204"/>
        <v>0</v>
      </c>
      <c r="L315" s="148" t="e">
        <f t="shared" si="205"/>
        <v>#DIV/0!</v>
      </c>
      <c r="M315" s="45"/>
      <c r="N315" s="45"/>
      <c r="O315" s="45">
        <f t="shared" si="206"/>
        <v>0</v>
      </c>
      <c r="P315" s="148" t="e">
        <f t="shared" si="207"/>
        <v>#DIV/0!</v>
      </c>
      <c r="Q315" s="12"/>
      <c r="R315" s="12"/>
      <c r="S315" s="12">
        <f t="shared" si="208"/>
        <v>0</v>
      </c>
      <c r="T315" s="148" t="e">
        <f t="shared" si="209"/>
        <v>#DIV/0!</v>
      </c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</row>
    <row r="316" spans="1:31" ht="19.5" customHeight="1">
      <c r="A316" s="45">
        <v>11</v>
      </c>
      <c r="B316" s="13" t="s">
        <v>29</v>
      </c>
      <c r="C316" s="45"/>
      <c r="D316" s="45"/>
      <c r="E316" s="45">
        <f t="shared" si="202"/>
        <v>0</v>
      </c>
      <c r="F316" s="45"/>
      <c r="G316" s="45"/>
      <c r="H316" s="45">
        <f t="shared" si="203"/>
        <v>0</v>
      </c>
      <c r="I316" s="45"/>
      <c r="J316" s="45"/>
      <c r="K316" s="45">
        <f t="shared" si="204"/>
        <v>0</v>
      </c>
      <c r="L316" s="148" t="e">
        <f t="shared" si="205"/>
        <v>#DIV/0!</v>
      </c>
      <c r="M316" s="45"/>
      <c r="N316" s="45"/>
      <c r="O316" s="45">
        <f t="shared" si="206"/>
        <v>0</v>
      </c>
      <c r="P316" s="148" t="e">
        <f t="shared" si="207"/>
        <v>#DIV/0!</v>
      </c>
      <c r="Q316" s="45"/>
      <c r="R316" s="45"/>
      <c r="S316" s="45">
        <f t="shared" si="208"/>
        <v>0</v>
      </c>
      <c r="T316" s="148" t="e">
        <f t="shared" si="209"/>
        <v>#DIV/0!</v>
      </c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</row>
    <row r="317" spans="1:31" ht="19.5" customHeight="1">
      <c r="A317" s="45">
        <v>12</v>
      </c>
      <c r="B317" s="13" t="s">
        <v>30</v>
      </c>
      <c r="C317" s="45"/>
      <c r="D317" s="45"/>
      <c r="E317" s="45">
        <f t="shared" si="202"/>
        <v>0</v>
      </c>
      <c r="F317" s="45"/>
      <c r="G317" s="45"/>
      <c r="H317" s="45">
        <f t="shared" si="203"/>
        <v>0</v>
      </c>
      <c r="I317" s="45"/>
      <c r="J317" s="45"/>
      <c r="K317" s="45">
        <f t="shared" si="204"/>
        <v>0</v>
      </c>
      <c r="L317" s="148" t="e">
        <f t="shared" si="205"/>
        <v>#DIV/0!</v>
      </c>
      <c r="M317" s="45"/>
      <c r="N317" s="45"/>
      <c r="O317" s="45">
        <f t="shared" si="206"/>
        <v>0</v>
      </c>
      <c r="P317" s="148" t="e">
        <f t="shared" si="207"/>
        <v>#DIV/0!</v>
      </c>
      <c r="Q317" s="12"/>
      <c r="R317" s="12"/>
      <c r="S317" s="12">
        <f t="shared" si="208"/>
        <v>0</v>
      </c>
      <c r="T317" s="148" t="e">
        <f t="shared" si="209"/>
        <v>#DIV/0!</v>
      </c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</row>
    <row r="318" spans="1:31" ht="19.5" customHeight="1">
      <c r="A318" s="45">
        <v>13</v>
      </c>
      <c r="B318" s="13" t="s">
        <v>31</v>
      </c>
      <c r="C318" s="45"/>
      <c r="D318" s="45"/>
      <c r="E318" s="45">
        <f t="shared" si="202"/>
        <v>0</v>
      </c>
      <c r="F318" s="45"/>
      <c r="G318" s="45"/>
      <c r="H318" s="45">
        <f t="shared" si="203"/>
        <v>0</v>
      </c>
      <c r="I318" s="45"/>
      <c r="J318" s="45"/>
      <c r="K318" s="45">
        <f t="shared" si="204"/>
        <v>0</v>
      </c>
      <c r="L318" s="148" t="e">
        <f t="shared" si="205"/>
        <v>#DIV/0!</v>
      </c>
      <c r="M318" s="45"/>
      <c r="N318" s="45"/>
      <c r="O318" s="45">
        <f t="shared" si="206"/>
        <v>0</v>
      </c>
      <c r="P318" s="148" t="e">
        <f t="shared" si="207"/>
        <v>#DIV/0!</v>
      </c>
      <c r="Q318" s="12"/>
      <c r="R318" s="12"/>
      <c r="S318" s="12">
        <f t="shared" si="208"/>
        <v>0</v>
      </c>
      <c r="T318" s="148" t="e">
        <f t="shared" si="209"/>
        <v>#DIV/0!</v>
      </c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</row>
    <row r="319" spans="1:31" ht="19.5" customHeight="1">
      <c r="A319" s="45">
        <v>14</v>
      </c>
      <c r="B319" s="13" t="s">
        <v>32</v>
      </c>
      <c r="C319" s="45"/>
      <c r="D319" s="45"/>
      <c r="E319" s="45">
        <f t="shared" si="202"/>
        <v>0</v>
      </c>
      <c r="F319" s="45"/>
      <c r="G319" s="45"/>
      <c r="H319" s="45">
        <f t="shared" si="203"/>
        <v>0</v>
      </c>
      <c r="I319" s="45"/>
      <c r="J319" s="45"/>
      <c r="K319" s="45">
        <f t="shared" si="204"/>
        <v>0</v>
      </c>
      <c r="L319" s="148" t="e">
        <f t="shared" si="205"/>
        <v>#DIV/0!</v>
      </c>
      <c r="M319" s="45"/>
      <c r="N319" s="45"/>
      <c r="O319" s="45">
        <f t="shared" si="206"/>
        <v>0</v>
      </c>
      <c r="P319" s="148" t="e">
        <f t="shared" si="207"/>
        <v>#DIV/0!</v>
      </c>
      <c r="Q319" s="45"/>
      <c r="R319" s="45"/>
      <c r="S319" s="45">
        <f t="shared" si="208"/>
        <v>0</v>
      </c>
      <c r="T319" s="148" t="e">
        <f t="shared" si="209"/>
        <v>#DIV/0!</v>
      </c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</row>
    <row r="320" spans="1:31" ht="19.5" customHeight="1">
      <c r="A320" s="45">
        <v>15</v>
      </c>
      <c r="B320" s="13" t="s">
        <v>33</v>
      </c>
      <c r="C320" s="45"/>
      <c r="D320" s="45"/>
      <c r="E320" s="45">
        <f t="shared" si="202"/>
        <v>0</v>
      </c>
      <c r="F320" s="45"/>
      <c r="G320" s="45"/>
      <c r="H320" s="45">
        <f t="shared" si="203"/>
        <v>0</v>
      </c>
      <c r="I320" s="45"/>
      <c r="J320" s="45"/>
      <c r="K320" s="45">
        <f t="shared" si="204"/>
        <v>0</v>
      </c>
      <c r="L320" s="148" t="e">
        <f t="shared" si="205"/>
        <v>#DIV/0!</v>
      </c>
      <c r="M320" s="45"/>
      <c r="N320" s="45"/>
      <c r="O320" s="45">
        <f t="shared" si="206"/>
        <v>0</v>
      </c>
      <c r="P320" s="148" t="e">
        <f t="shared" si="207"/>
        <v>#DIV/0!</v>
      </c>
      <c r="Q320" s="12"/>
      <c r="R320" s="12"/>
      <c r="S320" s="12">
        <f t="shared" si="208"/>
        <v>0</v>
      </c>
      <c r="T320" s="148" t="e">
        <f t="shared" si="209"/>
        <v>#DIV/0!</v>
      </c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</row>
    <row r="321" spans="1:31" ht="19.5" customHeight="1">
      <c r="A321" s="45">
        <v>16</v>
      </c>
      <c r="B321" s="13" t="s">
        <v>34</v>
      </c>
      <c r="C321" s="45"/>
      <c r="D321" s="45"/>
      <c r="E321" s="45">
        <f t="shared" si="202"/>
        <v>0</v>
      </c>
      <c r="F321" s="45"/>
      <c r="G321" s="45"/>
      <c r="H321" s="45">
        <f t="shared" si="203"/>
        <v>0</v>
      </c>
      <c r="I321" s="45"/>
      <c r="J321" s="45"/>
      <c r="K321" s="45">
        <f t="shared" si="204"/>
        <v>0</v>
      </c>
      <c r="L321" s="148" t="e">
        <f t="shared" si="205"/>
        <v>#DIV/0!</v>
      </c>
      <c r="M321" s="45"/>
      <c r="N321" s="45"/>
      <c r="O321" s="45">
        <f t="shared" si="206"/>
        <v>0</v>
      </c>
      <c r="P321" s="148" t="e">
        <f t="shared" si="207"/>
        <v>#DIV/0!</v>
      </c>
      <c r="Q321" s="12"/>
      <c r="R321" s="12"/>
      <c r="S321" s="12">
        <f t="shared" si="208"/>
        <v>0</v>
      </c>
      <c r="T321" s="148" t="e">
        <f t="shared" si="209"/>
        <v>#DIV/0!</v>
      </c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</row>
    <row r="322" spans="1:31" ht="19.5" customHeight="1">
      <c r="A322" s="45">
        <v>17</v>
      </c>
      <c r="B322" s="13" t="s">
        <v>35</v>
      </c>
      <c r="C322" s="151"/>
      <c r="D322" s="151"/>
      <c r="E322" s="45">
        <f t="shared" si="202"/>
        <v>0</v>
      </c>
      <c r="F322" s="151"/>
      <c r="G322" s="151"/>
      <c r="H322" s="45">
        <f t="shared" si="203"/>
        <v>0</v>
      </c>
      <c r="I322" s="151"/>
      <c r="J322" s="151"/>
      <c r="K322" s="45">
        <f t="shared" si="204"/>
        <v>0</v>
      </c>
      <c r="L322" s="148" t="e">
        <f t="shared" si="205"/>
        <v>#DIV/0!</v>
      </c>
      <c r="M322" s="151"/>
      <c r="N322" s="151"/>
      <c r="O322" s="45">
        <f t="shared" si="206"/>
        <v>0</v>
      </c>
      <c r="P322" s="148" t="e">
        <f t="shared" si="207"/>
        <v>#DIV/0!</v>
      </c>
      <c r="Q322" s="151"/>
      <c r="R322" s="151"/>
      <c r="S322" s="45">
        <f t="shared" si="208"/>
        <v>0</v>
      </c>
      <c r="T322" s="148" t="e">
        <f t="shared" si="209"/>
        <v>#DIV/0!</v>
      </c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</row>
    <row r="323" spans="1:31" ht="19.5" customHeight="1">
      <c r="A323" s="45">
        <v>18</v>
      </c>
      <c r="B323" s="13" t="s">
        <v>36</v>
      </c>
      <c r="C323" s="45"/>
      <c r="D323" s="45"/>
      <c r="E323" s="45">
        <f t="shared" si="202"/>
        <v>0</v>
      </c>
      <c r="F323" s="45"/>
      <c r="G323" s="45"/>
      <c r="H323" s="45">
        <f t="shared" si="203"/>
        <v>0</v>
      </c>
      <c r="I323" s="45"/>
      <c r="J323" s="45"/>
      <c r="K323" s="45">
        <f t="shared" si="204"/>
        <v>0</v>
      </c>
      <c r="L323" s="148" t="e">
        <f t="shared" si="205"/>
        <v>#DIV/0!</v>
      </c>
      <c r="M323" s="45"/>
      <c r="N323" s="45"/>
      <c r="O323" s="45">
        <f t="shared" si="206"/>
        <v>0</v>
      </c>
      <c r="P323" s="148" t="e">
        <f t="shared" si="207"/>
        <v>#DIV/0!</v>
      </c>
      <c r="Q323" s="45"/>
      <c r="R323" s="45"/>
      <c r="S323" s="45">
        <f t="shared" si="208"/>
        <v>0</v>
      </c>
      <c r="T323" s="148" t="e">
        <f t="shared" si="209"/>
        <v>#DIV/0!</v>
      </c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</row>
    <row r="324" spans="1:31" ht="19.5" customHeight="1">
      <c r="A324" s="45">
        <v>19</v>
      </c>
      <c r="B324" s="13" t="s">
        <v>37</v>
      </c>
      <c r="C324" s="248"/>
      <c r="D324" s="248"/>
      <c r="E324" s="45">
        <f t="shared" si="202"/>
        <v>0</v>
      </c>
      <c r="F324" s="248"/>
      <c r="G324" s="248"/>
      <c r="H324" s="45">
        <f t="shared" si="203"/>
        <v>0</v>
      </c>
      <c r="I324" s="248"/>
      <c r="J324" s="248"/>
      <c r="K324" s="45">
        <f t="shared" si="204"/>
        <v>0</v>
      </c>
      <c r="L324" s="148" t="e">
        <f t="shared" si="205"/>
        <v>#DIV/0!</v>
      </c>
      <c r="M324" s="248"/>
      <c r="N324" s="248"/>
      <c r="O324" s="45">
        <f t="shared" si="206"/>
        <v>0</v>
      </c>
      <c r="P324" s="148" t="e">
        <f t="shared" si="207"/>
        <v>#DIV/0!</v>
      </c>
      <c r="Q324" s="248"/>
      <c r="R324" s="248"/>
      <c r="S324" s="45">
        <f t="shared" si="208"/>
        <v>0</v>
      </c>
      <c r="T324" s="148" t="e">
        <f t="shared" si="209"/>
        <v>#DIV/0!</v>
      </c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</row>
    <row r="325" spans="1:31" ht="19.5" customHeight="1">
      <c r="A325" s="45">
        <v>20</v>
      </c>
      <c r="B325" s="13" t="s">
        <v>38</v>
      </c>
      <c r="C325" s="45"/>
      <c r="D325" s="45"/>
      <c r="E325" s="45">
        <f t="shared" si="202"/>
        <v>0</v>
      </c>
      <c r="F325" s="45"/>
      <c r="G325" s="45"/>
      <c r="H325" s="45">
        <f t="shared" si="203"/>
        <v>0</v>
      </c>
      <c r="I325" s="45"/>
      <c r="J325" s="45"/>
      <c r="K325" s="45">
        <f t="shared" si="204"/>
        <v>0</v>
      </c>
      <c r="L325" s="148" t="e">
        <f t="shared" si="205"/>
        <v>#DIV/0!</v>
      </c>
      <c r="M325" s="45"/>
      <c r="N325" s="45"/>
      <c r="O325" s="45">
        <f t="shared" si="206"/>
        <v>0</v>
      </c>
      <c r="P325" s="148" t="e">
        <f t="shared" si="207"/>
        <v>#DIV/0!</v>
      </c>
      <c r="Q325" s="12"/>
      <c r="R325" s="12"/>
      <c r="S325" s="12">
        <f t="shared" si="208"/>
        <v>0</v>
      </c>
      <c r="T325" s="148" t="e">
        <f t="shared" si="209"/>
        <v>#DIV/0!</v>
      </c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</row>
    <row r="326" spans="1:31" ht="19.5" customHeight="1">
      <c r="A326" s="45">
        <v>21</v>
      </c>
      <c r="B326" s="13" t="s">
        <v>39</v>
      </c>
      <c r="C326" s="12"/>
      <c r="D326" s="12"/>
      <c r="E326" s="12">
        <f t="shared" si="202"/>
        <v>0</v>
      </c>
      <c r="F326" s="12"/>
      <c r="G326" s="12"/>
      <c r="H326" s="12">
        <f t="shared" si="203"/>
        <v>0</v>
      </c>
      <c r="I326" s="12"/>
      <c r="J326" s="12"/>
      <c r="K326" s="12">
        <f t="shared" si="204"/>
        <v>0</v>
      </c>
      <c r="L326" s="148" t="e">
        <f t="shared" si="205"/>
        <v>#DIV/0!</v>
      </c>
      <c r="M326" s="12"/>
      <c r="N326" s="12"/>
      <c r="O326" s="12">
        <f t="shared" si="206"/>
        <v>0</v>
      </c>
      <c r="P326" s="148" t="e">
        <f t="shared" si="207"/>
        <v>#DIV/0!</v>
      </c>
      <c r="Q326" s="12"/>
      <c r="R326" s="12"/>
      <c r="S326" s="12">
        <f t="shared" si="208"/>
        <v>0</v>
      </c>
      <c r="T326" s="148" t="e">
        <f t="shared" si="209"/>
        <v>#DIV/0!</v>
      </c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</row>
    <row r="327" spans="1:31" ht="19.5" customHeight="1">
      <c r="A327" s="45">
        <v>22</v>
      </c>
      <c r="B327" s="13" t="s">
        <v>40</v>
      </c>
      <c r="C327" s="45"/>
      <c r="D327" s="45"/>
      <c r="E327" s="45">
        <f t="shared" si="202"/>
        <v>0</v>
      </c>
      <c r="F327" s="45"/>
      <c r="G327" s="45"/>
      <c r="H327" s="45">
        <f t="shared" si="203"/>
        <v>0</v>
      </c>
      <c r="I327" s="45"/>
      <c r="J327" s="45"/>
      <c r="K327" s="45">
        <f t="shared" si="204"/>
        <v>0</v>
      </c>
      <c r="L327" s="148" t="e">
        <f t="shared" si="205"/>
        <v>#DIV/0!</v>
      </c>
      <c r="M327" s="45"/>
      <c r="N327" s="45"/>
      <c r="O327" s="45">
        <f t="shared" si="206"/>
        <v>0</v>
      </c>
      <c r="P327" s="148" t="e">
        <f t="shared" si="207"/>
        <v>#DIV/0!</v>
      </c>
      <c r="Q327" s="12"/>
      <c r="R327" s="12"/>
      <c r="S327" s="12">
        <f t="shared" si="208"/>
        <v>0</v>
      </c>
      <c r="T327" s="148" t="e">
        <f t="shared" si="209"/>
        <v>#DIV/0!</v>
      </c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</row>
    <row r="328" spans="1:31" ht="19.5" customHeight="1">
      <c r="A328" s="45">
        <v>23</v>
      </c>
      <c r="B328" s="13" t="s">
        <v>41</v>
      </c>
      <c r="C328" s="45"/>
      <c r="D328" s="45"/>
      <c r="E328" s="45">
        <f t="shared" si="202"/>
        <v>0</v>
      </c>
      <c r="F328" s="45"/>
      <c r="G328" s="45"/>
      <c r="H328" s="45">
        <f t="shared" si="203"/>
        <v>0</v>
      </c>
      <c r="I328" s="45"/>
      <c r="J328" s="45"/>
      <c r="K328" s="45">
        <f t="shared" si="204"/>
        <v>0</v>
      </c>
      <c r="L328" s="148" t="e">
        <f t="shared" si="205"/>
        <v>#DIV/0!</v>
      </c>
      <c r="M328" s="45"/>
      <c r="N328" s="45"/>
      <c r="O328" s="45">
        <f t="shared" si="206"/>
        <v>0</v>
      </c>
      <c r="P328" s="148" t="e">
        <f t="shared" si="207"/>
        <v>#DIV/0!</v>
      </c>
      <c r="Q328" s="12"/>
      <c r="R328" s="12"/>
      <c r="S328" s="12">
        <f t="shared" si="208"/>
        <v>0</v>
      </c>
      <c r="T328" s="148" t="e">
        <f t="shared" si="209"/>
        <v>#DIV/0!</v>
      </c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</row>
    <row r="329" spans="1:31" ht="19.5" customHeight="1">
      <c r="A329" s="45">
        <v>24</v>
      </c>
      <c r="B329" s="13" t="s">
        <v>42</v>
      </c>
      <c r="C329" s="45"/>
      <c r="D329" s="45"/>
      <c r="E329" s="45">
        <f t="shared" si="202"/>
        <v>0</v>
      </c>
      <c r="F329" s="45"/>
      <c r="G329" s="45"/>
      <c r="H329" s="45">
        <f t="shared" si="203"/>
        <v>0</v>
      </c>
      <c r="I329" s="45"/>
      <c r="J329" s="45"/>
      <c r="K329" s="45">
        <f t="shared" si="204"/>
        <v>0</v>
      </c>
      <c r="L329" s="148" t="e">
        <f t="shared" si="205"/>
        <v>#DIV/0!</v>
      </c>
      <c r="M329" s="45"/>
      <c r="N329" s="45"/>
      <c r="O329" s="45">
        <f t="shared" si="206"/>
        <v>0</v>
      </c>
      <c r="P329" s="148" t="e">
        <f t="shared" si="207"/>
        <v>#DIV/0!</v>
      </c>
      <c r="Q329" s="45"/>
      <c r="R329" s="45"/>
      <c r="S329" s="45">
        <f t="shared" si="208"/>
        <v>0</v>
      </c>
      <c r="T329" s="148" t="e">
        <f t="shared" si="209"/>
        <v>#DIV/0!</v>
      </c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</row>
    <row r="330" spans="1:31" ht="19.5" customHeight="1">
      <c r="A330" s="45">
        <v>25</v>
      </c>
      <c r="B330" s="13" t="s">
        <v>43</v>
      </c>
      <c r="C330" s="45"/>
      <c r="D330" s="45"/>
      <c r="E330" s="45">
        <f t="shared" si="202"/>
        <v>0</v>
      </c>
      <c r="F330" s="45"/>
      <c r="G330" s="45"/>
      <c r="H330" s="45">
        <f t="shared" si="203"/>
        <v>0</v>
      </c>
      <c r="I330" s="45"/>
      <c r="J330" s="45"/>
      <c r="K330" s="45">
        <f t="shared" si="204"/>
        <v>0</v>
      </c>
      <c r="L330" s="148" t="e">
        <f t="shared" si="205"/>
        <v>#DIV/0!</v>
      </c>
      <c r="M330" s="45"/>
      <c r="N330" s="45"/>
      <c r="O330" s="45">
        <f t="shared" si="206"/>
        <v>0</v>
      </c>
      <c r="P330" s="148" t="e">
        <f t="shared" si="207"/>
        <v>#DIV/0!</v>
      </c>
      <c r="Q330" s="12"/>
      <c r="R330" s="12"/>
      <c r="S330" s="12">
        <f t="shared" si="208"/>
        <v>0</v>
      </c>
      <c r="T330" s="148" t="e">
        <f t="shared" si="209"/>
        <v>#DIV/0!</v>
      </c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</row>
    <row r="331" spans="1:31" ht="19.5" customHeight="1">
      <c r="A331" s="45">
        <v>26</v>
      </c>
      <c r="B331" s="13" t="s">
        <v>44</v>
      </c>
      <c r="C331" s="45"/>
      <c r="D331" s="45"/>
      <c r="E331" s="45">
        <f t="shared" si="202"/>
        <v>0</v>
      </c>
      <c r="F331" s="45"/>
      <c r="G331" s="45"/>
      <c r="H331" s="45">
        <f t="shared" si="203"/>
        <v>0</v>
      </c>
      <c r="I331" s="45"/>
      <c r="J331" s="45"/>
      <c r="K331" s="45">
        <f t="shared" si="204"/>
        <v>0</v>
      </c>
      <c r="L331" s="148" t="e">
        <f t="shared" si="205"/>
        <v>#DIV/0!</v>
      </c>
      <c r="M331" s="45"/>
      <c r="N331" s="45"/>
      <c r="O331" s="45">
        <f t="shared" si="206"/>
        <v>0</v>
      </c>
      <c r="P331" s="148" t="e">
        <f t="shared" si="207"/>
        <v>#DIV/0!</v>
      </c>
      <c r="Q331" s="12"/>
      <c r="R331" s="12"/>
      <c r="S331" s="12">
        <f t="shared" si="208"/>
        <v>0</v>
      </c>
      <c r="T331" s="148" t="e">
        <f t="shared" si="209"/>
        <v>#DIV/0!</v>
      </c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</row>
    <row r="332" spans="1:31" ht="19.5" customHeight="1">
      <c r="A332" s="45">
        <v>27</v>
      </c>
      <c r="B332" s="13" t="s">
        <v>45</v>
      </c>
      <c r="C332" s="45"/>
      <c r="D332" s="45"/>
      <c r="E332" s="45">
        <f t="shared" si="202"/>
        <v>0</v>
      </c>
      <c r="F332" s="45"/>
      <c r="G332" s="45"/>
      <c r="H332" s="45">
        <f t="shared" si="203"/>
        <v>0</v>
      </c>
      <c r="I332" s="45"/>
      <c r="J332" s="45"/>
      <c r="K332" s="45">
        <f t="shared" si="204"/>
        <v>0</v>
      </c>
      <c r="L332" s="148" t="e">
        <f t="shared" si="205"/>
        <v>#DIV/0!</v>
      </c>
      <c r="M332" s="45"/>
      <c r="N332" s="45"/>
      <c r="O332" s="45">
        <f t="shared" si="206"/>
        <v>0</v>
      </c>
      <c r="P332" s="148" t="e">
        <f t="shared" si="207"/>
        <v>#DIV/0!</v>
      </c>
      <c r="Q332" s="12"/>
      <c r="R332" s="12"/>
      <c r="S332" s="12">
        <f t="shared" si="208"/>
        <v>0</v>
      </c>
      <c r="T332" s="148" t="e">
        <f t="shared" si="209"/>
        <v>#DIV/0!</v>
      </c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</row>
    <row r="333" spans="1:31" ht="19.5" customHeight="1">
      <c r="A333" s="343" t="s">
        <v>12</v>
      </c>
      <c r="B333" s="333"/>
      <c r="C333" s="45">
        <f t="shared" ref="C333:D333" si="210">SUM(C306:C332)</f>
        <v>0</v>
      </c>
      <c r="D333" s="45">
        <f t="shared" si="210"/>
        <v>0</v>
      </c>
      <c r="E333" s="45">
        <f t="shared" si="202"/>
        <v>0</v>
      </c>
      <c r="F333" s="151">
        <f t="shared" ref="F333:G333" si="211">SUM(F306:F332)</f>
        <v>0</v>
      </c>
      <c r="G333" s="151">
        <f t="shared" si="211"/>
        <v>0</v>
      </c>
      <c r="H333" s="45">
        <f t="shared" si="203"/>
        <v>0</v>
      </c>
      <c r="I333" s="45">
        <f t="shared" ref="I333:J333" si="212">SUM(I306:I332)</f>
        <v>0</v>
      </c>
      <c r="J333" s="45">
        <f t="shared" si="212"/>
        <v>0</v>
      </c>
      <c r="K333" s="45">
        <f t="shared" si="204"/>
        <v>0</v>
      </c>
      <c r="L333" s="148" t="e">
        <f t="shared" si="205"/>
        <v>#DIV/0!</v>
      </c>
      <c r="M333" s="45">
        <f t="shared" ref="M333:N333" si="213">SUM(M306:M332)</f>
        <v>0</v>
      </c>
      <c r="N333" s="45">
        <f t="shared" si="213"/>
        <v>0</v>
      </c>
      <c r="O333" s="45">
        <f t="shared" si="206"/>
        <v>0</v>
      </c>
      <c r="P333" s="148" t="e">
        <f t="shared" si="207"/>
        <v>#DIV/0!</v>
      </c>
      <c r="Q333" s="12">
        <f t="shared" ref="Q333:R333" si="214">SUM(Q306:Q332)</f>
        <v>0</v>
      </c>
      <c r="R333" s="12">
        <f t="shared" si="214"/>
        <v>0</v>
      </c>
      <c r="S333" s="12">
        <f t="shared" si="208"/>
        <v>0</v>
      </c>
      <c r="T333" s="148" t="e">
        <f t="shared" si="209"/>
        <v>#DIV/0!</v>
      </c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</row>
    <row r="334" spans="1:31" ht="14.25" customHeight="1"/>
    <row r="335" spans="1:31" ht="14.25" customHeight="1">
      <c r="A335" s="350" t="s">
        <v>69</v>
      </c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</row>
    <row r="336" spans="1:31" ht="14.25" customHeight="1">
      <c r="A336" s="350" t="s">
        <v>70</v>
      </c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</row>
    <row r="337" spans="1:31" ht="14.25" customHeight="1">
      <c r="A337" s="350" t="s">
        <v>85</v>
      </c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</row>
    <row r="338" spans="1:31" ht="14.25" customHeight="1">
      <c r="A338" s="352" t="s">
        <v>1</v>
      </c>
      <c r="B338" s="324"/>
      <c r="C338" s="324"/>
      <c r="D338" s="324"/>
      <c r="E338" s="324"/>
      <c r="F338" s="143"/>
      <c r="G338" s="143"/>
      <c r="H338" s="143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</row>
    <row r="339" spans="1:31" ht="14.25" customHeight="1">
      <c r="A339" s="346" t="s">
        <v>2</v>
      </c>
      <c r="B339" s="346" t="s">
        <v>3</v>
      </c>
      <c r="C339" s="353" t="s">
        <v>72</v>
      </c>
      <c r="D339" s="354"/>
      <c r="E339" s="346" t="s">
        <v>12</v>
      </c>
      <c r="F339" s="353" t="s">
        <v>73</v>
      </c>
      <c r="G339" s="354"/>
      <c r="H339" s="346" t="s">
        <v>12</v>
      </c>
      <c r="I339" s="344" t="s">
        <v>74</v>
      </c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33"/>
    </row>
    <row r="340" spans="1:31" ht="14.25" customHeight="1">
      <c r="A340" s="347"/>
      <c r="B340" s="347"/>
      <c r="C340" s="355"/>
      <c r="D340" s="356"/>
      <c r="E340" s="347"/>
      <c r="F340" s="355"/>
      <c r="G340" s="356"/>
      <c r="H340" s="347"/>
      <c r="I340" s="344" t="s">
        <v>75</v>
      </c>
      <c r="J340" s="345"/>
      <c r="K340" s="345"/>
      <c r="L340" s="333"/>
      <c r="M340" s="344" t="s">
        <v>76</v>
      </c>
      <c r="N340" s="345"/>
      <c r="O340" s="345"/>
      <c r="P340" s="333"/>
      <c r="Q340" s="344" t="s">
        <v>77</v>
      </c>
      <c r="R340" s="345"/>
      <c r="S340" s="345"/>
      <c r="T340" s="333"/>
    </row>
    <row r="341" spans="1:31" ht="14.25" customHeight="1">
      <c r="A341" s="347"/>
      <c r="B341" s="347"/>
      <c r="C341" s="357"/>
      <c r="D341" s="358"/>
      <c r="E341" s="347"/>
      <c r="F341" s="357"/>
      <c r="G341" s="358"/>
      <c r="H341" s="347"/>
      <c r="I341" s="344" t="s">
        <v>78</v>
      </c>
      <c r="J341" s="333"/>
      <c r="K341" s="346" t="s">
        <v>12</v>
      </c>
      <c r="L341" s="348" t="s">
        <v>79</v>
      </c>
      <c r="M341" s="344" t="s">
        <v>78</v>
      </c>
      <c r="N341" s="333"/>
      <c r="O341" s="346" t="s">
        <v>12</v>
      </c>
      <c r="P341" s="348" t="s">
        <v>79</v>
      </c>
      <c r="Q341" s="349" t="s">
        <v>78</v>
      </c>
      <c r="R341" s="333"/>
      <c r="S341" s="346" t="s">
        <v>12</v>
      </c>
      <c r="T341" s="348" t="s">
        <v>79</v>
      </c>
    </row>
    <row r="342" spans="1:31" ht="30" customHeight="1">
      <c r="A342" s="347"/>
      <c r="B342" s="347"/>
      <c r="C342" s="145" t="s">
        <v>80</v>
      </c>
      <c r="D342" s="145" t="s">
        <v>81</v>
      </c>
      <c r="E342" s="347"/>
      <c r="F342" s="145" t="s">
        <v>80</v>
      </c>
      <c r="G342" s="145" t="s">
        <v>81</v>
      </c>
      <c r="H342" s="347"/>
      <c r="I342" s="145" t="s">
        <v>80</v>
      </c>
      <c r="J342" s="145" t="s">
        <v>81</v>
      </c>
      <c r="K342" s="347"/>
      <c r="L342" s="347"/>
      <c r="M342" s="145" t="s">
        <v>80</v>
      </c>
      <c r="N342" s="145" t="s">
        <v>81</v>
      </c>
      <c r="O342" s="347"/>
      <c r="P342" s="347"/>
      <c r="Q342" s="145" t="s">
        <v>80</v>
      </c>
      <c r="R342" s="145" t="s">
        <v>81</v>
      </c>
      <c r="S342" s="347"/>
      <c r="T342" s="347"/>
      <c r="V342" s="133"/>
    </row>
    <row r="343" spans="1:31" ht="19.5" customHeight="1">
      <c r="A343" s="45">
        <v>1</v>
      </c>
      <c r="B343" s="13" t="s">
        <v>19</v>
      </c>
      <c r="C343" s="151"/>
      <c r="D343" s="151"/>
      <c r="E343" s="45">
        <f t="shared" ref="E343:E370" si="215">SUM(C343:D343)</f>
        <v>0</v>
      </c>
      <c r="F343" s="151"/>
      <c r="G343" s="151"/>
      <c r="H343" s="45">
        <f t="shared" ref="H343:H370" si="216">SUM(F343:G343)</f>
        <v>0</v>
      </c>
      <c r="I343" s="45"/>
      <c r="J343" s="45"/>
      <c r="K343" s="45">
        <f t="shared" ref="K343:K370" si="217">SUM(I343:J343)</f>
        <v>0</v>
      </c>
      <c r="L343" s="148" t="e">
        <f t="shared" ref="L343:L370" si="218">K343/E343%</f>
        <v>#DIV/0!</v>
      </c>
      <c r="M343" s="45"/>
      <c r="N343" s="45"/>
      <c r="O343" s="45">
        <f t="shared" ref="O343:O370" si="219">SUM(M343:N343)</f>
        <v>0</v>
      </c>
      <c r="P343" s="148" t="e">
        <f t="shared" ref="P343:P370" si="220">O343/E343%</f>
        <v>#DIV/0!</v>
      </c>
      <c r="Q343" s="45"/>
      <c r="R343" s="45"/>
      <c r="S343" s="45">
        <f t="shared" ref="S343:S370" si="221">R343+Q343</f>
        <v>0</v>
      </c>
      <c r="T343" s="148" t="e">
        <f t="shared" ref="T343:T370" si="222">S343/E343%</f>
        <v>#DIV/0!</v>
      </c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</row>
    <row r="344" spans="1:31" ht="19.5" customHeight="1">
      <c r="A344" s="45">
        <v>2</v>
      </c>
      <c r="B344" s="13" t="s">
        <v>20</v>
      </c>
      <c r="C344" s="151"/>
      <c r="D344" s="151"/>
      <c r="E344" s="45">
        <f t="shared" si="215"/>
        <v>0</v>
      </c>
      <c r="F344" s="151"/>
      <c r="G344" s="151"/>
      <c r="H344" s="45">
        <f t="shared" si="216"/>
        <v>0</v>
      </c>
      <c r="I344" s="151"/>
      <c r="J344" s="151"/>
      <c r="K344" s="45">
        <f t="shared" si="217"/>
        <v>0</v>
      </c>
      <c r="L344" s="148" t="e">
        <f t="shared" si="218"/>
        <v>#DIV/0!</v>
      </c>
      <c r="M344" s="151"/>
      <c r="N344" s="151"/>
      <c r="O344" s="45">
        <f t="shared" si="219"/>
        <v>0</v>
      </c>
      <c r="P344" s="148" t="e">
        <f t="shared" si="220"/>
        <v>#DIV/0!</v>
      </c>
      <c r="Q344" s="151"/>
      <c r="R344" s="151"/>
      <c r="S344" s="45">
        <f t="shared" si="221"/>
        <v>0</v>
      </c>
      <c r="T344" s="148" t="e">
        <f t="shared" si="222"/>
        <v>#DIV/0!</v>
      </c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</row>
    <row r="345" spans="1:31" ht="19.5" customHeight="1">
      <c r="A345" s="45">
        <v>3</v>
      </c>
      <c r="B345" s="13" t="s">
        <v>21</v>
      </c>
      <c r="C345" s="45"/>
      <c r="D345" s="45"/>
      <c r="E345" s="45">
        <f t="shared" si="215"/>
        <v>0</v>
      </c>
      <c r="F345" s="45"/>
      <c r="G345" s="45"/>
      <c r="H345" s="45">
        <f t="shared" si="216"/>
        <v>0</v>
      </c>
      <c r="I345" s="45"/>
      <c r="J345" s="45"/>
      <c r="K345" s="45">
        <f t="shared" si="217"/>
        <v>0</v>
      </c>
      <c r="L345" s="148" t="e">
        <f t="shared" si="218"/>
        <v>#DIV/0!</v>
      </c>
      <c r="M345" s="45"/>
      <c r="N345" s="45"/>
      <c r="O345" s="45">
        <f t="shared" si="219"/>
        <v>0</v>
      </c>
      <c r="P345" s="148" t="e">
        <f t="shared" si="220"/>
        <v>#DIV/0!</v>
      </c>
      <c r="Q345" s="45"/>
      <c r="R345" s="45"/>
      <c r="S345" s="45">
        <f t="shared" si="221"/>
        <v>0</v>
      </c>
      <c r="T345" s="148" t="e">
        <f t="shared" si="222"/>
        <v>#DIV/0!</v>
      </c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</row>
    <row r="346" spans="1:31" ht="19.5" customHeight="1">
      <c r="A346" s="45">
        <v>4</v>
      </c>
      <c r="B346" s="13" t="s">
        <v>22</v>
      </c>
      <c r="C346" s="45"/>
      <c r="D346" s="45"/>
      <c r="E346" s="45">
        <f t="shared" si="215"/>
        <v>0</v>
      </c>
      <c r="F346" s="45"/>
      <c r="G346" s="45"/>
      <c r="H346" s="45">
        <f t="shared" si="216"/>
        <v>0</v>
      </c>
      <c r="I346" s="45"/>
      <c r="J346" s="45"/>
      <c r="K346" s="45">
        <f t="shared" si="217"/>
        <v>0</v>
      </c>
      <c r="L346" s="148" t="e">
        <f t="shared" si="218"/>
        <v>#DIV/0!</v>
      </c>
      <c r="M346" s="45"/>
      <c r="N346" s="45"/>
      <c r="O346" s="45">
        <f t="shared" si="219"/>
        <v>0</v>
      </c>
      <c r="P346" s="148" t="e">
        <f t="shared" si="220"/>
        <v>#DIV/0!</v>
      </c>
      <c r="Q346" s="12"/>
      <c r="R346" s="12"/>
      <c r="S346" s="12">
        <f t="shared" si="221"/>
        <v>0</v>
      </c>
      <c r="T346" s="148" t="e">
        <f t="shared" si="222"/>
        <v>#DIV/0!</v>
      </c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</row>
    <row r="347" spans="1:31" ht="19.5" customHeight="1">
      <c r="A347" s="45">
        <v>5</v>
      </c>
      <c r="B347" s="13" t="s">
        <v>23</v>
      </c>
      <c r="C347" s="45"/>
      <c r="D347" s="45"/>
      <c r="E347" s="45">
        <f t="shared" si="215"/>
        <v>0</v>
      </c>
      <c r="F347" s="45"/>
      <c r="G347" s="45"/>
      <c r="H347" s="45">
        <f t="shared" si="216"/>
        <v>0</v>
      </c>
      <c r="I347" s="45"/>
      <c r="J347" s="45"/>
      <c r="K347" s="45">
        <f t="shared" si="217"/>
        <v>0</v>
      </c>
      <c r="L347" s="148" t="e">
        <f t="shared" si="218"/>
        <v>#DIV/0!</v>
      </c>
      <c r="M347" s="45"/>
      <c r="N347" s="45"/>
      <c r="O347" s="45">
        <f t="shared" si="219"/>
        <v>0</v>
      </c>
      <c r="P347" s="148" t="e">
        <f t="shared" si="220"/>
        <v>#DIV/0!</v>
      </c>
      <c r="Q347" s="12"/>
      <c r="R347" s="12"/>
      <c r="S347" s="12">
        <f t="shared" si="221"/>
        <v>0</v>
      </c>
      <c r="T347" s="148" t="e">
        <f t="shared" si="222"/>
        <v>#DIV/0!</v>
      </c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</row>
    <row r="348" spans="1:31" ht="19.5" customHeight="1">
      <c r="A348" s="45">
        <v>6</v>
      </c>
      <c r="B348" s="13" t="s">
        <v>24</v>
      </c>
      <c r="C348" s="45"/>
      <c r="D348" s="45"/>
      <c r="E348" s="45">
        <f t="shared" si="215"/>
        <v>0</v>
      </c>
      <c r="F348" s="45"/>
      <c r="G348" s="45"/>
      <c r="H348" s="45">
        <f t="shared" si="216"/>
        <v>0</v>
      </c>
      <c r="I348" s="45"/>
      <c r="J348" s="45"/>
      <c r="K348" s="45">
        <f t="shared" si="217"/>
        <v>0</v>
      </c>
      <c r="L348" s="148" t="e">
        <f t="shared" si="218"/>
        <v>#DIV/0!</v>
      </c>
      <c r="M348" s="45"/>
      <c r="N348" s="45"/>
      <c r="O348" s="45">
        <f t="shared" si="219"/>
        <v>0</v>
      </c>
      <c r="P348" s="148" t="e">
        <f t="shared" si="220"/>
        <v>#DIV/0!</v>
      </c>
      <c r="Q348" s="12"/>
      <c r="R348" s="12"/>
      <c r="S348" s="12">
        <f t="shared" si="221"/>
        <v>0</v>
      </c>
      <c r="T348" s="148" t="e">
        <f t="shared" si="222"/>
        <v>#DIV/0!</v>
      </c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</row>
    <row r="349" spans="1:31" ht="19.5" customHeight="1">
      <c r="A349" s="45">
        <v>7</v>
      </c>
      <c r="B349" s="13" t="s">
        <v>25</v>
      </c>
      <c r="C349" s="45"/>
      <c r="D349" s="45"/>
      <c r="E349" s="45">
        <f t="shared" si="215"/>
        <v>0</v>
      </c>
      <c r="F349" s="45"/>
      <c r="G349" s="45"/>
      <c r="H349" s="45">
        <f t="shared" si="216"/>
        <v>0</v>
      </c>
      <c r="I349" s="45"/>
      <c r="J349" s="45"/>
      <c r="K349" s="45">
        <f t="shared" si="217"/>
        <v>0</v>
      </c>
      <c r="L349" s="148" t="e">
        <f t="shared" si="218"/>
        <v>#DIV/0!</v>
      </c>
      <c r="M349" s="45"/>
      <c r="N349" s="45"/>
      <c r="O349" s="45">
        <f t="shared" si="219"/>
        <v>0</v>
      </c>
      <c r="P349" s="148" t="e">
        <f t="shared" si="220"/>
        <v>#DIV/0!</v>
      </c>
      <c r="Q349" s="12"/>
      <c r="R349" s="12"/>
      <c r="S349" s="12">
        <f t="shared" si="221"/>
        <v>0</v>
      </c>
      <c r="T349" s="148" t="e">
        <f t="shared" si="222"/>
        <v>#DIV/0!</v>
      </c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</row>
    <row r="350" spans="1:31" ht="19.5" customHeight="1">
      <c r="A350" s="45">
        <v>8</v>
      </c>
      <c r="B350" s="13" t="s">
        <v>26</v>
      </c>
      <c r="C350" s="45"/>
      <c r="D350" s="45"/>
      <c r="E350" s="45">
        <f t="shared" si="215"/>
        <v>0</v>
      </c>
      <c r="F350" s="45"/>
      <c r="G350" s="45"/>
      <c r="H350" s="45">
        <f t="shared" si="216"/>
        <v>0</v>
      </c>
      <c r="I350" s="45"/>
      <c r="J350" s="45"/>
      <c r="K350" s="45">
        <f t="shared" si="217"/>
        <v>0</v>
      </c>
      <c r="L350" s="148" t="e">
        <f t="shared" si="218"/>
        <v>#DIV/0!</v>
      </c>
      <c r="M350" s="45"/>
      <c r="N350" s="45"/>
      <c r="O350" s="45">
        <f t="shared" si="219"/>
        <v>0</v>
      </c>
      <c r="P350" s="148" t="e">
        <f t="shared" si="220"/>
        <v>#DIV/0!</v>
      </c>
      <c r="Q350" s="45"/>
      <c r="R350" s="45"/>
      <c r="S350" s="45">
        <f t="shared" si="221"/>
        <v>0</v>
      </c>
      <c r="T350" s="148" t="e">
        <f t="shared" si="222"/>
        <v>#DIV/0!</v>
      </c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</row>
    <row r="351" spans="1:31" ht="19.5" customHeight="1">
      <c r="A351" s="45">
        <v>9</v>
      </c>
      <c r="B351" s="13" t="s">
        <v>27</v>
      </c>
      <c r="C351" s="45"/>
      <c r="D351" s="45"/>
      <c r="E351" s="45">
        <f t="shared" si="215"/>
        <v>0</v>
      </c>
      <c r="F351" s="45"/>
      <c r="G351" s="45"/>
      <c r="H351" s="45">
        <f t="shared" si="216"/>
        <v>0</v>
      </c>
      <c r="I351" s="45"/>
      <c r="J351" s="45"/>
      <c r="K351" s="45">
        <f t="shared" si="217"/>
        <v>0</v>
      </c>
      <c r="L351" s="148" t="e">
        <f t="shared" si="218"/>
        <v>#DIV/0!</v>
      </c>
      <c r="M351" s="45"/>
      <c r="N351" s="45"/>
      <c r="O351" s="45">
        <f t="shared" si="219"/>
        <v>0</v>
      </c>
      <c r="P351" s="148" t="e">
        <f t="shared" si="220"/>
        <v>#DIV/0!</v>
      </c>
      <c r="Q351" s="45"/>
      <c r="R351" s="45"/>
      <c r="S351" s="45">
        <f t="shared" si="221"/>
        <v>0</v>
      </c>
      <c r="T351" s="148" t="e">
        <f t="shared" si="222"/>
        <v>#DIV/0!</v>
      </c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</row>
    <row r="352" spans="1:31" ht="19.5" customHeight="1">
      <c r="A352" s="45">
        <v>10</v>
      </c>
      <c r="B352" s="13" t="s">
        <v>28</v>
      </c>
      <c r="C352" s="45"/>
      <c r="D352" s="45"/>
      <c r="E352" s="45">
        <f t="shared" si="215"/>
        <v>0</v>
      </c>
      <c r="F352" s="45"/>
      <c r="G352" s="45"/>
      <c r="H352" s="45">
        <f t="shared" si="216"/>
        <v>0</v>
      </c>
      <c r="I352" s="45"/>
      <c r="J352" s="45"/>
      <c r="K352" s="45">
        <f t="shared" si="217"/>
        <v>0</v>
      </c>
      <c r="L352" s="148" t="e">
        <f t="shared" si="218"/>
        <v>#DIV/0!</v>
      </c>
      <c r="M352" s="45"/>
      <c r="N352" s="45"/>
      <c r="O352" s="45">
        <f t="shared" si="219"/>
        <v>0</v>
      </c>
      <c r="P352" s="148" t="e">
        <f t="shared" si="220"/>
        <v>#DIV/0!</v>
      </c>
      <c r="Q352" s="12"/>
      <c r="R352" s="12"/>
      <c r="S352" s="12">
        <f t="shared" si="221"/>
        <v>0</v>
      </c>
      <c r="T352" s="148" t="e">
        <f t="shared" si="222"/>
        <v>#DIV/0!</v>
      </c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</row>
    <row r="353" spans="1:31" ht="19.5" customHeight="1">
      <c r="A353" s="45">
        <v>11</v>
      </c>
      <c r="B353" s="13" t="s">
        <v>29</v>
      </c>
      <c r="C353" s="45"/>
      <c r="D353" s="45"/>
      <c r="E353" s="45">
        <f t="shared" si="215"/>
        <v>0</v>
      </c>
      <c r="F353" s="45"/>
      <c r="G353" s="45"/>
      <c r="H353" s="45">
        <f t="shared" si="216"/>
        <v>0</v>
      </c>
      <c r="I353" s="45"/>
      <c r="J353" s="45"/>
      <c r="K353" s="45">
        <f t="shared" si="217"/>
        <v>0</v>
      </c>
      <c r="L353" s="148" t="e">
        <f t="shared" si="218"/>
        <v>#DIV/0!</v>
      </c>
      <c r="M353" s="45"/>
      <c r="N353" s="45"/>
      <c r="O353" s="45">
        <f t="shared" si="219"/>
        <v>0</v>
      </c>
      <c r="P353" s="148" t="e">
        <f t="shared" si="220"/>
        <v>#DIV/0!</v>
      </c>
      <c r="Q353" s="45"/>
      <c r="R353" s="45"/>
      <c r="S353" s="45">
        <f t="shared" si="221"/>
        <v>0</v>
      </c>
      <c r="T353" s="148" t="e">
        <f t="shared" si="222"/>
        <v>#DIV/0!</v>
      </c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</row>
    <row r="354" spans="1:31" ht="19.5" customHeight="1">
      <c r="A354" s="45">
        <v>12</v>
      </c>
      <c r="B354" s="13" t="s">
        <v>30</v>
      </c>
      <c r="C354" s="45"/>
      <c r="D354" s="45"/>
      <c r="E354" s="45">
        <f t="shared" si="215"/>
        <v>0</v>
      </c>
      <c r="F354" s="45"/>
      <c r="G354" s="45"/>
      <c r="H354" s="45">
        <f t="shared" si="216"/>
        <v>0</v>
      </c>
      <c r="I354" s="45"/>
      <c r="J354" s="45"/>
      <c r="K354" s="45">
        <f t="shared" si="217"/>
        <v>0</v>
      </c>
      <c r="L354" s="148" t="e">
        <f t="shared" si="218"/>
        <v>#DIV/0!</v>
      </c>
      <c r="M354" s="45"/>
      <c r="N354" s="45"/>
      <c r="O354" s="45">
        <f t="shared" si="219"/>
        <v>0</v>
      </c>
      <c r="P354" s="148" t="e">
        <f t="shared" si="220"/>
        <v>#DIV/0!</v>
      </c>
      <c r="Q354" s="12"/>
      <c r="R354" s="12"/>
      <c r="S354" s="12">
        <f t="shared" si="221"/>
        <v>0</v>
      </c>
      <c r="T354" s="148" t="e">
        <f t="shared" si="222"/>
        <v>#DIV/0!</v>
      </c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</row>
    <row r="355" spans="1:31" ht="19.5" customHeight="1">
      <c r="A355" s="45">
        <v>13</v>
      </c>
      <c r="B355" s="13" t="s">
        <v>31</v>
      </c>
      <c r="C355" s="45"/>
      <c r="D355" s="45"/>
      <c r="E355" s="45">
        <f t="shared" si="215"/>
        <v>0</v>
      </c>
      <c r="F355" s="45"/>
      <c r="G355" s="45"/>
      <c r="H355" s="45">
        <f t="shared" si="216"/>
        <v>0</v>
      </c>
      <c r="I355" s="45"/>
      <c r="J355" s="45"/>
      <c r="K355" s="45">
        <f t="shared" si="217"/>
        <v>0</v>
      </c>
      <c r="L355" s="148" t="e">
        <f t="shared" si="218"/>
        <v>#DIV/0!</v>
      </c>
      <c r="M355" s="45"/>
      <c r="N355" s="45"/>
      <c r="O355" s="45">
        <f t="shared" si="219"/>
        <v>0</v>
      </c>
      <c r="P355" s="148" t="e">
        <f t="shared" si="220"/>
        <v>#DIV/0!</v>
      </c>
      <c r="Q355" s="12"/>
      <c r="R355" s="12"/>
      <c r="S355" s="12">
        <f t="shared" si="221"/>
        <v>0</v>
      </c>
      <c r="T355" s="148" t="e">
        <f t="shared" si="222"/>
        <v>#DIV/0!</v>
      </c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</row>
    <row r="356" spans="1:31" ht="19.5" customHeight="1">
      <c r="A356" s="45">
        <v>14</v>
      </c>
      <c r="B356" s="13" t="s">
        <v>32</v>
      </c>
      <c r="C356" s="45"/>
      <c r="D356" s="45"/>
      <c r="E356" s="45">
        <f t="shared" si="215"/>
        <v>0</v>
      </c>
      <c r="F356" s="45"/>
      <c r="G356" s="45"/>
      <c r="H356" s="45">
        <f t="shared" si="216"/>
        <v>0</v>
      </c>
      <c r="I356" s="45"/>
      <c r="J356" s="45"/>
      <c r="K356" s="45">
        <f t="shared" si="217"/>
        <v>0</v>
      </c>
      <c r="L356" s="148" t="e">
        <f t="shared" si="218"/>
        <v>#DIV/0!</v>
      </c>
      <c r="M356" s="45"/>
      <c r="N356" s="45"/>
      <c r="O356" s="45">
        <f t="shared" si="219"/>
        <v>0</v>
      </c>
      <c r="P356" s="148" t="e">
        <f t="shared" si="220"/>
        <v>#DIV/0!</v>
      </c>
      <c r="Q356" s="45"/>
      <c r="R356" s="45"/>
      <c r="S356" s="45">
        <f t="shared" si="221"/>
        <v>0</v>
      </c>
      <c r="T356" s="148" t="e">
        <f t="shared" si="222"/>
        <v>#DIV/0!</v>
      </c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</row>
    <row r="357" spans="1:31" ht="19.5" customHeight="1">
      <c r="A357" s="45">
        <v>15</v>
      </c>
      <c r="B357" s="13" t="s">
        <v>33</v>
      </c>
      <c r="C357" s="45"/>
      <c r="D357" s="45"/>
      <c r="E357" s="45">
        <f t="shared" si="215"/>
        <v>0</v>
      </c>
      <c r="F357" s="45"/>
      <c r="G357" s="45"/>
      <c r="H357" s="45">
        <f t="shared" si="216"/>
        <v>0</v>
      </c>
      <c r="I357" s="45"/>
      <c r="J357" s="45"/>
      <c r="K357" s="45">
        <f t="shared" si="217"/>
        <v>0</v>
      </c>
      <c r="L357" s="148" t="e">
        <f t="shared" si="218"/>
        <v>#DIV/0!</v>
      </c>
      <c r="M357" s="45"/>
      <c r="N357" s="45"/>
      <c r="O357" s="45">
        <f t="shared" si="219"/>
        <v>0</v>
      </c>
      <c r="P357" s="148" t="e">
        <f t="shared" si="220"/>
        <v>#DIV/0!</v>
      </c>
      <c r="Q357" s="12"/>
      <c r="R357" s="12"/>
      <c r="S357" s="12">
        <f t="shared" si="221"/>
        <v>0</v>
      </c>
      <c r="T357" s="148" t="e">
        <f t="shared" si="222"/>
        <v>#DIV/0!</v>
      </c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</row>
    <row r="358" spans="1:31" ht="19.5" customHeight="1">
      <c r="A358" s="45">
        <v>16</v>
      </c>
      <c r="B358" s="13" t="s">
        <v>34</v>
      </c>
      <c r="C358" s="45"/>
      <c r="D358" s="45"/>
      <c r="E358" s="45">
        <f t="shared" si="215"/>
        <v>0</v>
      </c>
      <c r="F358" s="45"/>
      <c r="G358" s="45"/>
      <c r="H358" s="45">
        <f t="shared" si="216"/>
        <v>0</v>
      </c>
      <c r="I358" s="45"/>
      <c r="J358" s="45"/>
      <c r="K358" s="45">
        <f t="shared" si="217"/>
        <v>0</v>
      </c>
      <c r="L358" s="148" t="e">
        <f t="shared" si="218"/>
        <v>#DIV/0!</v>
      </c>
      <c r="M358" s="45"/>
      <c r="N358" s="45"/>
      <c r="O358" s="45">
        <f t="shared" si="219"/>
        <v>0</v>
      </c>
      <c r="P358" s="148" t="e">
        <f t="shared" si="220"/>
        <v>#DIV/0!</v>
      </c>
      <c r="Q358" s="12"/>
      <c r="R358" s="12"/>
      <c r="S358" s="12">
        <f t="shared" si="221"/>
        <v>0</v>
      </c>
      <c r="T358" s="148" t="e">
        <f t="shared" si="222"/>
        <v>#DIV/0!</v>
      </c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</row>
    <row r="359" spans="1:31" ht="19.5" customHeight="1">
      <c r="A359" s="45">
        <v>17</v>
      </c>
      <c r="B359" s="13" t="s">
        <v>35</v>
      </c>
      <c r="C359" s="151"/>
      <c r="D359" s="151"/>
      <c r="E359" s="45">
        <f t="shared" si="215"/>
        <v>0</v>
      </c>
      <c r="F359" s="151"/>
      <c r="G359" s="151"/>
      <c r="H359" s="45">
        <f t="shared" si="216"/>
        <v>0</v>
      </c>
      <c r="I359" s="151"/>
      <c r="J359" s="151"/>
      <c r="K359" s="45">
        <f t="shared" si="217"/>
        <v>0</v>
      </c>
      <c r="L359" s="148" t="e">
        <f t="shared" si="218"/>
        <v>#DIV/0!</v>
      </c>
      <c r="M359" s="151"/>
      <c r="N359" s="151"/>
      <c r="O359" s="45">
        <f t="shared" si="219"/>
        <v>0</v>
      </c>
      <c r="P359" s="148" t="e">
        <f t="shared" si="220"/>
        <v>#DIV/0!</v>
      </c>
      <c r="Q359" s="151"/>
      <c r="R359" s="151"/>
      <c r="S359" s="45">
        <f t="shared" si="221"/>
        <v>0</v>
      </c>
      <c r="T359" s="148" t="e">
        <f t="shared" si="222"/>
        <v>#DIV/0!</v>
      </c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</row>
    <row r="360" spans="1:31" ht="19.5" customHeight="1">
      <c r="A360" s="45">
        <v>18</v>
      </c>
      <c r="B360" s="13" t="s">
        <v>36</v>
      </c>
      <c r="C360" s="45"/>
      <c r="D360" s="45"/>
      <c r="E360" s="45">
        <f t="shared" si="215"/>
        <v>0</v>
      </c>
      <c r="F360" s="45"/>
      <c r="G360" s="45"/>
      <c r="H360" s="45">
        <f t="shared" si="216"/>
        <v>0</v>
      </c>
      <c r="I360" s="45"/>
      <c r="J360" s="45"/>
      <c r="K360" s="45">
        <f t="shared" si="217"/>
        <v>0</v>
      </c>
      <c r="L360" s="148" t="e">
        <f t="shared" si="218"/>
        <v>#DIV/0!</v>
      </c>
      <c r="M360" s="45"/>
      <c r="N360" s="45"/>
      <c r="O360" s="45">
        <f t="shared" si="219"/>
        <v>0</v>
      </c>
      <c r="P360" s="148" t="e">
        <f t="shared" si="220"/>
        <v>#DIV/0!</v>
      </c>
      <c r="Q360" s="45"/>
      <c r="R360" s="45"/>
      <c r="S360" s="45">
        <f t="shared" si="221"/>
        <v>0</v>
      </c>
      <c r="T360" s="148" t="e">
        <f t="shared" si="222"/>
        <v>#DIV/0!</v>
      </c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</row>
    <row r="361" spans="1:31" ht="19.5" customHeight="1">
      <c r="A361" s="45">
        <v>19</v>
      </c>
      <c r="B361" s="13" t="s">
        <v>37</v>
      </c>
      <c r="C361" s="248"/>
      <c r="D361" s="248"/>
      <c r="E361" s="45">
        <f t="shared" si="215"/>
        <v>0</v>
      </c>
      <c r="F361" s="248"/>
      <c r="G361" s="248"/>
      <c r="H361" s="45">
        <f t="shared" si="216"/>
        <v>0</v>
      </c>
      <c r="I361" s="248"/>
      <c r="J361" s="248"/>
      <c r="K361" s="45">
        <f t="shared" si="217"/>
        <v>0</v>
      </c>
      <c r="L361" s="148" t="e">
        <f t="shared" si="218"/>
        <v>#DIV/0!</v>
      </c>
      <c r="M361" s="248"/>
      <c r="N361" s="248"/>
      <c r="O361" s="45">
        <f t="shared" si="219"/>
        <v>0</v>
      </c>
      <c r="P361" s="148" t="e">
        <f t="shared" si="220"/>
        <v>#DIV/0!</v>
      </c>
      <c r="Q361" s="248"/>
      <c r="R361" s="248"/>
      <c r="S361" s="45">
        <f t="shared" si="221"/>
        <v>0</v>
      </c>
      <c r="T361" s="148" t="e">
        <f t="shared" si="222"/>
        <v>#DIV/0!</v>
      </c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</row>
    <row r="362" spans="1:31" ht="19.5" customHeight="1">
      <c r="A362" s="45">
        <v>20</v>
      </c>
      <c r="B362" s="13" t="s">
        <v>38</v>
      </c>
      <c r="C362" s="45"/>
      <c r="D362" s="45"/>
      <c r="E362" s="45">
        <f t="shared" si="215"/>
        <v>0</v>
      </c>
      <c r="F362" s="45"/>
      <c r="G362" s="45"/>
      <c r="H362" s="45">
        <f t="shared" si="216"/>
        <v>0</v>
      </c>
      <c r="I362" s="45"/>
      <c r="J362" s="45"/>
      <c r="K362" s="45">
        <f t="shared" si="217"/>
        <v>0</v>
      </c>
      <c r="L362" s="148" t="e">
        <f t="shared" si="218"/>
        <v>#DIV/0!</v>
      </c>
      <c r="M362" s="45"/>
      <c r="N362" s="45"/>
      <c r="O362" s="45">
        <f t="shared" si="219"/>
        <v>0</v>
      </c>
      <c r="P362" s="148" t="e">
        <f t="shared" si="220"/>
        <v>#DIV/0!</v>
      </c>
      <c r="Q362" s="12"/>
      <c r="R362" s="12"/>
      <c r="S362" s="12">
        <f t="shared" si="221"/>
        <v>0</v>
      </c>
      <c r="T362" s="148" t="e">
        <f t="shared" si="222"/>
        <v>#DIV/0!</v>
      </c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</row>
    <row r="363" spans="1:31" ht="19.5" customHeight="1">
      <c r="A363" s="45">
        <v>21</v>
      </c>
      <c r="B363" s="13" t="s">
        <v>39</v>
      </c>
      <c r="C363" s="12"/>
      <c r="D363" s="12"/>
      <c r="E363" s="12">
        <f t="shared" si="215"/>
        <v>0</v>
      </c>
      <c r="F363" s="12"/>
      <c r="G363" s="12"/>
      <c r="H363" s="12">
        <f t="shared" si="216"/>
        <v>0</v>
      </c>
      <c r="I363" s="12"/>
      <c r="J363" s="12"/>
      <c r="K363" s="12">
        <f t="shared" si="217"/>
        <v>0</v>
      </c>
      <c r="L363" s="148" t="e">
        <f t="shared" si="218"/>
        <v>#DIV/0!</v>
      </c>
      <c r="M363" s="12"/>
      <c r="N363" s="12"/>
      <c r="O363" s="12">
        <f t="shared" si="219"/>
        <v>0</v>
      </c>
      <c r="P363" s="148" t="e">
        <f t="shared" si="220"/>
        <v>#DIV/0!</v>
      </c>
      <c r="Q363" s="12"/>
      <c r="R363" s="12"/>
      <c r="S363" s="12">
        <f t="shared" si="221"/>
        <v>0</v>
      </c>
      <c r="T363" s="148" t="e">
        <f t="shared" si="222"/>
        <v>#DIV/0!</v>
      </c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</row>
    <row r="364" spans="1:31" ht="19.5" customHeight="1">
      <c r="A364" s="45">
        <v>22</v>
      </c>
      <c r="B364" s="13" t="s">
        <v>40</v>
      </c>
      <c r="C364" s="45"/>
      <c r="D364" s="45"/>
      <c r="E364" s="45">
        <f t="shared" si="215"/>
        <v>0</v>
      </c>
      <c r="F364" s="45"/>
      <c r="G364" s="45"/>
      <c r="H364" s="45">
        <f t="shared" si="216"/>
        <v>0</v>
      </c>
      <c r="I364" s="45"/>
      <c r="J364" s="45"/>
      <c r="K364" s="45">
        <f t="shared" si="217"/>
        <v>0</v>
      </c>
      <c r="L364" s="148" t="e">
        <f t="shared" si="218"/>
        <v>#DIV/0!</v>
      </c>
      <c r="M364" s="45"/>
      <c r="N364" s="45"/>
      <c r="O364" s="45">
        <f t="shared" si="219"/>
        <v>0</v>
      </c>
      <c r="P364" s="148" t="e">
        <f t="shared" si="220"/>
        <v>#DIV/0!</v>
      </c>
      <c r="Q364" s="12"/>
      <c r="R364" s="12"/>
      <c r="S364" s="12">
        <f t="shared" si="221"/>
        <v>0</v>
      </c>
      <c r="T364" s="148" t="e">
        <f t="shared" si="222"/>
        <v>#DIV/0!</v>
      </c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</row>
    <row r="365" spans="1:31" ht="19.5" customHeight="1">
      <c r="A365" s="45">
        <v>23</v>
      </c>
      <c r="B365" s="13" t="s">
        <v>41</v>
      </c>
      <c r="C365" s="45"/>
      <c r="D365" s="45"/>
      <c r="E365" s="45">
        <f t="shared" si="215"/>
        <v>0</v>
      </c>
      <c r="F365" s="45"/>
      <c r="G365" s="45"/>
      <c r="H365" s="45">
        <f t="shared" si="216"/>
        <v>0</v>
      </c>
      <c r="I365" s="45"/>
      <c r="J365" s="45"/>
      <c r="K365" s="45">
        <f t="shared" si="217"/>
        <v>0</v>
      </c>
      <c r="L365" s="148" t="e">
        <f t="shared" si="218"/>
        <v>#DIV/0!</v>
      </c>
      <c r="M365" s="45"/>
      <c r="N365" s="45"/>
      <c r="O365" s="45">
        <f t="shared" si="219"/>
        <v>0</v>
      </c>
      <c r="P365" s="148" t="e">
        <f t="shared" si="220"/>
        <v>#DIV/0!</v>
      </c>
      <c r="Q365" s="12"/>
      <c r="R365" s="12"/>
      <c r="S365" s="12">
        <f t="shared" si="221"/>
        <v>0</v>
      </c>
      <c r="T365" s="148" t="e">
        <f t="shared" si="222"/>
        <v>#DIV/0!</v>
      </c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</row>
    <row r="366" spans="1:31" ht="19.5" customHeight="1">
      <c r="A366" s="45">
        <v>24</v>
      </c>
      <c r="B366" s="13" t="s">
        <v>42</v>
      </c>
      <c r="C366" s="45"/>
      <c r="D366" s="45"/>
      <c r="E366" s="45">
        <f t="shared" si="215"/>
        <v>0</v>
      </c>
      <c r="F366" s="45"/>
      <c r="G366" s="45"/>
      <c r="H366" s="45">
        <f t="shared" si="216"/>
        <v>0</v>
      </c>
      <c r="I366" s="45"/>
      <c r="J366" s="45"/>
      <c r="K366" s="45">
        <f t="shared" si="217"/>
        <v>0</v>
      </c>
      <c r="L366" s="148" t="e">
        <f t="shared" si="218"/>
        <v>#DIV/0!</v>
      </c>
      <c r="M366" s="45"/>
      <c r="N366" s="45"/>
      <c r="O366" s="45">
        <f t="shared" si="219"/>
        <v>0</v>
      </c>
      <c r="P366" s="148" t="e">
        <f t="shared" si="220"/>
        <v>#DIV/0!</v>
      </c>
      <c r="Q366" s="45"/>
      <c r="R366" s="45"/>
      <c r="S366" s="45">
        <f t="shared" si="221"/>
        <v>0</v>
      </c>
      <c r="T366" s="148" t="e">
        <f t="shared" si="222"/>
        <v>#DIV/0!</v>
      </c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</row>
    <row r="367" spans="1:31" ht="19.5" customHeight="1">
      <c r="A367" s="45">
        <v>25</v>
      </c>
      <c r="B367" s="13" t="s">
        <v>43</v>
      </c>
      <c r="C367" s="45"/>
      <c r="D367" s="45"/>
      <c r="E367" s="45">
        <f t="shared" si="215"/>
        <v>0</v>
      </c>
      <c r="F367" s="45"/>
      <c r="G367" s="45"/>
      <c r="H367" s="45">
        <f t="shared" si="216"/>
        <v>0</v>
      </c>
      <c r="I367" s="45"/>
      <c r="J367" s="45"/>
      <c r="K367" s="45">
        <f t="shared" si="217"/>
        <v>0</v>
      </c>
      <c r="L367" s="148" t="e">
        <f t="shared" si="218"/>
        <v>#DIV/0!</v>
      </c>
      <c r="M367" s="45"/>
      <c r="N367" s="45"/>
      <c r="O367" s="45">
        <f t="shared" si="219"/>
        <v>0</v>
      </c>
      <c r="P367" s="148" t="e">
        <f t="shared" si="220"/>
        <v>#DIV/0!</v>
      </c>
      <c r="Q367" s="12"/>
      <c r="R367" s="12"/>
      <c r="S367" s="12">
        <f t="shared" si="221"/>
        <v>0</v>
      </c>
      <c r="T367" s="148" t="e">
        <f t="shared" si="222"/>
        <v>#DIV/0!</v>
      </c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</row>
    <row r="368" spans="1:31" ht="19.5" customHeight="1">
      <c r="A368" s="45">
        <v>26</v>
      </c>
      <c r="B368" s="13" t="s">
        <v>44</v>
      </c>
      <c r="C368" s="45"/>
      <c r="D368" s="45"/>
      <c r="E368" s="45">
        <f t="shared" si="215"/>
        <v>0</v>
      </c>
      <c r="F368" s="45"/>
      <c r="G368" s="45"/>
      <c r="H368" s="45">
        <f t="shared" si="216"/>
        <v>0</v>
      </c>
      <c r="I368" s="45"/>
      <c r="J368" s="45"/>
      <c r="K368" s="45">
        <f t="shared" si="217"/>
        <v>0</v>
      </c>
      <c r="L368" s="148" t="e">
        <f t="shared" si="218"/>
        <v>#DIV/0!</v>
      </c>
      <c r="M368" s="45"/>
      <c r="N368" s="45"/>
      <c r="O368" s="45">
        <f t="shared" si="219"/>
        <v>0</v>
      </c>
      <c r="P368" s="148" t="e">
        <f t="shared" si="220"/>
        <v>#DIV/0!</v>
      </c>
      <c r="Q368" s="12"/>
      <c r="R368" s="12"/>
      <c r="S368" s="12">
        <f t="shared" si="221"/>
        <v>0</v>
      </c>
      <c r="T368" s="148" t="e">
        <f t="shared" si="222"/>
        <v>#DIV/0!</v>
      </c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</row>
    <row r="369" spans="1:31" ht="19.5" customHeight="1">
      <c r="A369" s="45">
        <v>27</v>
      </c>
      <c r="B369" s="13" t="s">
        <v>45</v>
      </c>
      <c r="C369" s="45"/>
      <c r="D369" s="45"/>
      <c r="E369" s="45">
        <f t="shared" si="215"/>
        <v>0</v>
      </c>
      <c r="F369" s="45"/>
      <c r="G369" s="45"/>
      <c r="H369" s="45">
        <f t="shared" si="216"/>
        <v>0</v>
      </c>
      <c r="I369" s="45"/>
      <c r="J369" s="45"/>
      <c r="K369" s="45">
        <f t="shared" si="217"/>
        <v>0</v>
      </c>
      <c r="L369" s="148" t="e">
        <f t="shared" si="218"/>
        <v>#DIV/0!</v>
      </c>
      <c r="M369" s="45"/>
      <c r="N369" s="45"/>
      <c r="O369" s="45">
        <f t="shared" si="219"/>
        <v>0</v>
      </c>
      <c r="P369" s="148" t="e">
        <f t="shared" si="220"/>
        <v>#DIV/0!</v>
      </c>
      <c r="Q369" s="12"/>
      <c r="R369" s="12"/>
      <c r="S369" s="12">
        <f t="shared" si="221"/>
        <v>0</v>
      </c>
      <c r="T369" s="148" t="e">
        <f t="shared" si="222"/>
        <v>#DIV/0!</v>
      </c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</row>
    <row r="370" spans="1:31" ht="19.5" customHeight="1">
      <c r="A370" s="343" t="s">
        <v>12</v>
      </c>
      <c r="B370" s="333"/>
      <c r="C370" s="45">
        <f t="shared" ref="C370:D370" si="223">SUM(C343:C369)</f>
        <v>0</v>
      </c>
      <c r="D370" s="45">
        <f t="shared" si="223"/>
        <v>0</v>
      </c>
      <c r="E370" s="45">
        <f t="shared" si="215"/>
        <v>0</v>
      </c>
      <c r="F370" s="151">
        <f t="shared" ref="F370:G370" si="224">SUM(F343:F369)</f>
        <v>0</v>
      </c>
      <c r="G370" s="151">
        <f t="shared" si="224"/>
        <v>0</v>
      </c>
      <c r="H370" s="45">
        <f t="shared" si="216"/>
        <v>0</v>
      </c>
      <c r="I370" s="45">
        <f t="shared" ref="I370:J370" si="225">SUM(I343:I369)</f>
        <v>0</v>
      </c>
      <c r="J370" s="45">
        <f t="shared" si="225"/>
        <v>0</v>
      </c>
      <c r="K370" s="45">
        <f t="shared" si="217"/>
        <v>0</v>
      </c>
      <c r="L370" s="148" t="e">
        <f t="shared" si="218"/>
        <v>#DIV/0!</v>
      </c>
      <c r="M370" s="45">
        <f t="shared" ref="M370:N370" si="226">SUM(M343:M369)</f>
        <v>0</v>
      </c>
      <c r="N370" s="45">
        <f t="shared" si="226"/>
        <v>0</v>
      </c>
      <c r="O370" s="45">
        <f t="shared" si="219"/>
        <v>0</v>
      </c>
      <c r="P370" s="148" t="e">
        <f t="shared" si="220"/>
        <v>#DIV/0!</v>
      </c>
      <c r="Q370" s="12">
        <f t="shared" ref="Q370:R370" si="227">SUM(Q343:Q369)</f>
        <v>0</v>
      </c>
      <c r="R370" s="12">
        <f t="shared" si="227"/>
        <v>0</v>
      </c>
      <c r="S370" s="12">
        <f t="shared" si="221"/>
        <v>0</v>
      </c>
      <c r="T370" s="148" t="e">
        <f t="shared" si="222"/>
        <v>#DIV/0!</v>
      </c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</row>
    <row r="371" spans="1:31" ht="14.25" customHeight="1"/>
    <row r="372" spans="1:31" ht="14.25" customHeight="1">
      <c r="A372" s="350" t="s">
        <v>69</v>
      </c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</row>
    <row r="373" spans="1:31" ht="14.25" customHeight="1">
      <c r="A373" s="350" t="s">
        <v>70</v>
      </c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</row>
    <row r="374" spans="1:31" ht="14.25" customHeight="1">
      <c r="A374" s="350" t="s">
        <v>86</v>
      </c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51"/>
    </row>
    <row r="375" spans="1:31" ht="14.25" customHeight="1">
      <c r="A375" s="352" t="s">
        <v>1</v>
      </c>
      <c r="B375" s="324"/>
      <c r="C375" s="324"/>
      <c r="D375" s="324"/>
      <c r="E375" s="324"/>
      <c r="F375" s="143"/>
      <c r="G375" s="143"/>
      <c r="H375" s="143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</row>
    <row r="376" spans="1:31" ht="14.25" customHeight="1">
      <c r="A376" s="346" t="s">
        <v>2</v>
      </c>
      <c r="B376" s="346" t="s">
        <v>3</v>
      </c>
      <c r="C376" s="353" t="s">
        <v>72</v>
      </c>
      <c r="D376" s="354"/>
      <c r="E376" s="346" t="s">
        <v>12</v>
      </c>
      <c r="F376" s="353" t="s">
        <v>73</v>
      </c>
      <c r="G376" s="354"/>
      <c r="H376" s="346" t="s">
        <v>12</v>
      </c>
      <c r="I376" s="344" t="s">
        <v>74</v>
      </c>
      <c r="J376" s="345"/>
      <c r="K376" s="345"/>
      <c r="L376" s="345"/>
      <c r="M376" s="345"/>
      <c r="N376" s="345"/>
      <c r="O376" s="345"/>
      <c r="P376" s="345"/>
      <c r="Q376" s="345"/>
      <c r="R376" s="345"/>
      <c r="S376" s="345"/>
      <c r="T376" s="333"/>
    </row>
    <row r="377" spans="1:31" ht="14.25" customHeight="1">
      <c r="A377" s="347"/>
      <c r="B377" s="347"/>
      <c r="C377" s="355"/>
      <c r="D377" s="356"/>
      <c r="E377" s="347"/>
      <c r="F377" s="355"/>
      <c r="G377" s="356"/>
      <c r="H377" s="347"/>
      <c r="I377" s="344" t="s">
        <v>75</v>
      </c>
      <c r="J377" s="345"/>
      <c r="K377" s="345"/>
      <c r="L377" s="333"/>
      <c r="M377" s="344" t="s">
        <v>76</v>
      </c>
      <c r="N377" s="345"/>
      <c r="O377" s="345"/>
      <c r="P377" s="333"/>
      <c r="Q377" s="344" t="s">
        <v>77</v>
      </c>
      <c r="R377" s="345"/>
      <c r="S377" s="345"/>
      <c r="T377" s="333"/>
    </row>
    <row r="378" spans="1:31" ht="14.25" customHeight="1">
      <c r="A378" s="347"/>
      <c r="B378" s="347"/>
      <c r="C378" s="357"/>
      <c r="D378" s="358"/>
      <c r="E378" s="347"/>
      <c r="F378" s="357"/>
      <c r="G378" s="358"/>
      <c r="H378" s="347"/>
      <c r="I378" s="344" t="s">
        <v>78</v>
      </c>
      <c r="J378" s="333"/>
      <c r="K378" s="346" t="s">
        <v>12</v>
      </c>
      <c r="L378" s="348" t="s">
        <v>79</v>
      </c>
      <c r="M378" s="344" t="s">
        <v>78</v>
      </c>
      <c r="N378" s="333"/>
      <c r="O378" s="346" t="s">
        <v>12</v>
      </c>
      <c r="P378" s="348" t="s">
        <v>79</v>
      </c>
      <c r="Q378" s="349" t="s">
        <v>78</v>
      </c>
      <c r="R378" s="333"/>
      <c r="S378" s="346" t="s">
        <v>12</v>
      </c>
      <c r="T378" s="348" t="s">
        <v>79</v>
      </c>
    </row>
    <row r="379" spans="1:31" ht="30" customHeight="1">
      <c r="A379" s="347"/>
      <c r="B379" s="347"/>
      <c r="C379" s="145" t="s">
        <v>80</v>
      </c>
      <c r="D379" s="145" t="s">
        <v>81</v>
      </c>
      <c r="E379" s="347"/>
      <c r="F379" s="145" t="s">
        <v>80</v>
      </c>
      <c r="G379" s="145" t="s">
        <v>81</v>
      </c>
      <c r="H379" s="347"/>
      <c r="I379" s="145" t="s">
        <v>80</v>
      </c>
      <c r="J379" s="145" t="s">
        <v>81</v>
      </c>
      <c r="K379" s="347"/>
      <c r="L379" s="347"/>
      <c r="M379" s="145" t="s">
        <v>80</v>
      </c>
      <c r="N379" s="145" t="s">
        <v>81</v>
      </c>
      <c r="O379" s="347"/>
      <c r="P379" s="347"/>
      <c r="Q379" s="145" t="s">
        <v>80</v>
      </c>
      <c r="R379" s="145" t="s">
        <v>81</v>
      </c>
      <c r="S379" s="347"/>
      <c r="T379" s="347"/>
      <c r="V379" s="133"/>
    </row>
    <row r="380" spans="1:31" ht="19.5" customHeight="1">
      <c r="A380" s="45">
        <v>1</v>
      </c>
      <c r="B380" s="13" t="s">
        <v>19</v>
      </c>
      <c r="C380" s="151"/>
      <c r="D380" s="151"/>
      <c r="E380" s="45">
        <f t="shared" ref="E380:E407" si="228">SUM(C380:D380)</f>
        <v>0</v>
      </c>
      <c r="F380" s="151"/>
      <c r="G380" s="151"/>
      <c r="H380" s="45">
        <f t="shared" ref="H380:H407" si="229">SUM(F380:G380)</f>
        <v>0</v>
      </c>
      <c r="I380" s="45"/>
      <c r="J380" s="45"/>
      <c r="K380" s="45">
        <f t="shared" ref="K380:K407" si="230">SUM(I380:J380)</f>
        <v>0</v>
      </c>
      <c r="L380" s="148" t="e">
        <f t="shared" ref="L380:L407" si="231">K380/E380%</f>
        <v>#DIV/0!</v>
      </c>
      <c r="M380" s="45"/>
      <c r="N380" s="45"/>
      <c r="O380" s="45">
        <f t="shared" ref="O380:O407" si="232">SUM(M380:N380)</f>
        <v>0</v>
      </c>
      <c r="P380" s="148" t="e">
        <f t="shared" ref="P380:P407" si="233">O380/E380%</f>
        <v>#DIV/0!</v>
      </c>
      <c r="Q380" s="45"/>
      <c r="R380" s="45"/>
      <c r="S380" s="45">
        <f t="shared" ref="S380:S407" si="234">R380+Q380</f>
        <v>0</v>
      </c>
      <c r="T380" s="148" t="e">
        <f t="shared" ref="T380:T407" si="235">S380/E380%</f>
        <v>#DIV/0!</v>
      </c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</row>
    <row r="381" spans="1:31" ht="19.5" customHeight="1">
      <c r="A381" s="45">
        <v>2</v>
      </c>
      <c r="B381" s="13" t="s">
        <v>20</v>
      </c>
      <c r="C381" s="151"/>
      <c r="D381" s="151"/>
      <c r="E381" s="45">
        <f t="shared" si="228"/>
        <v>0</v>
      </c>
      <c r="F381" s="151"/>
      <c r="G381" s="151"/>
      <c r="H381" s="45">
        <f t="shared" si="229"/>
        <v>0</v>
      </c>
      <c r="I381" s="151"/>
      <c r="J381" s="151"/>
      <c r="K381" s="45">
        <f t="shared" si="230"/>
        <v>0</v>
      </c>
      <c r="L381" s="148" t="e">
        <f t="shared" si="231"/>
        <v>#DIV/0!</v>
      </c>
      <c r="M381" s="151"/>
      <c r="N381" s="151"/>
      <c r="O381" s="45">
        <f t="shared" si="232"/>
        <v>0</v>
      </c>
      <c r="P381" s="148" t="e">
        <f t="shared" si="233"/>
        <v>#DIV/0!</v>
      </c>
      <c r="Q381" s="151"/>
      <c r="R381" s="151"/>
      <c r="S381" s="45">
        <f t="shared" si="234"/>
        <v>0</v>
      </c>
      <c r="T381" s="148" t="e">
        <f t="shared" si="235"/>
        <v>#DIV/0!</v>
      </c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</row>
    <row r="382" spans="1:31" ht="19.5" customHeight="1">
      <c r="A382" s="45">
        <v>3</v>
      </c>
      <c r="B382" s="13" t="s">
        <v>21</v>
      </c>
      <c r="C382" s="45"/>
      <c r="D382" s="45"/>
      <c r="E382" s="45">
        <f t="shared" si="228"/>
        <v>0</v>
      </c>
      <c r="F382" s="45"/>
      <c r="G382" s="45"/>
      <c r="H382" s="45">
        <f t="shared" si="229"/>
        <v>0</v>
      </c>
      <c r="I382" s="45"/>
      <c r="J382" s="45"/>
      <c r="K382" s="45">
        <f t="shared" si="230"/>
        <v>0</v>
      </c>
      <c r="L382" s="148" t="e">
        <f t="shared" si="231"/>
        <v>#DIV/0!</v>
      </c>
      <c r="M382" s="45"/>
      <c r="N382" s="45"/>
      <c r="O382" s="45">
        <f t="shared" si="232"/>
        <v>0</v>
      </c>
      <c r="P382" s="148" t="e">
        <f t="shared" si="233"/>
        <v>#DIV/0!</v>
      </c>
      <c r="Q382" s="45"/>
      <c r="R382" s="45"/>
      <c r="S382" s="45">
        <f t="shared" si="234"/>
        <v>0</v>
      </c>
      <c r="T382" s="148" t="e">
        <f t="shared" si="235"/>
        <v>#DIV/0!</v>
      </c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</row>
    <row r="383" spans="1:31" ht="19.5" customHeight="1">
      <c r="A383" s="45">
        <v>4</v>
      </c>
      <c r="B383" s="13" t="s">
        <v>22</v>
      </c>
      <c r="C383" s="45"/>
      <c r="D383" s="45"/>
      <c r="E383" s="45">
        <f t="shared" si="228"/>
        <v>0</v>
      </c>
      <c r="F383" s="45"/>
      <c r="G383" s="45"/>
      <c r="H383" s="45">
        <f t="shared" si="229"/>
        <v>0</v>
      </c>
      <c r="I383" s="45"/>
      <c r="J383" s="45"/>
      <c r="K383" s="45">
        <f t="shared" si="230"/>
        <v>0</v>
      </c>
      <c r="L383" s="148" t="e">
        <f t="shared" si="231"/>
        <v>#DIV/0!</v>
      </c>
      <c r="M383" s="45"/>
      <c r="N383" s="45"/>
      <c r="O383" s="45">
        <f t="shared" si="232"/>
        <v>0</v>
      </c>
      <c r="P383" s="148" t="e">
        <f t="shared" si="233"/>
        <v>#DIV/0!</v>
      </c>
      <c r="Q383" s="12"/>
      <c r="R383" s="12"/>
      <c r="S383" s="12">
        <f t="shared" si="234"/>
        <v>0</v>
      </c>
      <c r="T383" s="148" t="e">
        <f t="shared" si="235"/>
        <v>#DIV/0!</v>
      </c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</row>
    <row r="384" spans="1:31" ht="19.5" customHeight="1">
      <c r="A384" s="45">
        <v>5</v>
      </c>
      <c r="B384" s="13" t="s">
        <v>23</v>
      </c>
      <c r="C384" s="45"/>
      <c r="D384" s="45"/>
      <c r="E384" s="45">
        <f t="shared" si="228"/>
        <v>0</v>
      </c>
      <c r="F384" s="45"/>
      <c r="G384" s="45"/>
      <c r="H384" s="45">
        <f t="shared" si="229"/>
        <v>0</v>
      </c>
      <c r="I384" s="45"/>
      <c r="J384" s="45"/>
      <c r="K384" s="45">
        <f t="shared" si="230"/>
        <v>0</v>
      </c>
      <c r="L384" s="148" t="e">
        <f t="shared" si="231"/>
        <v>#DIV/0!</v>
      </c>
      <c r="M384" s="45"/>
      <c r="N384" s="45"/>
      <c r="O384" s="45">
        <f t="shared" si="232"/>
        <v>0</v>
      </c>
      <c r="P384" s="148" t="e">
        <f t="shared" si="233"/>
        <v>#DIV/0!</v>
      </c>
      <c r="Q384" s="12"/>
      <c r="R384" s="12"/>
      <c r="S384" s="12">
        <f t="shared" si="234"/>
        <v>0</v>
      </c>
      <c r="T384" s="148" t="e">
        <f t="shared" si="235"/>
        <v>#DIV/0!</v>
      </c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</row>
    <row r="385" spans="1:31" ht="19.5" customHeight="1">
      <c r="A385" s="45">
        <v>6</v>
      </c>
      <c r="B385" s="13" t="s">
        <v>24</v>
      </c>
      <c r="C385" s="45"/>
      <c r="D385" s="45"/>
      <c r="E385" s="45">
        <f t="shared" si="228"/>
        <v>0</v>
      </c>
      <c r="F385" s="45"/>
      <c r="G385" s="45"/>
      <c r="H385" s="45">
        <f t="shared" si="229"/>
        <v>0</v>
      </c>
      <c r="I385" s="45"/>
      <c r="J385" s="45"/>
      <c r="K385" s="45">
        <f t="shared" si="230"/>
        <v>0</v>
      </c>
      <c r="L385" s="148" t="e">
        <f t="shared" si="231"/>
        <v>#DIV/0!</v>
      </c>
      <c r="M385" s="45"/>
      <c r="N385" s="45"/>
      <c r="O385" s="45">
        <f t="shared" si="232"/>
        <v>0</v>
      </c>
      <c r="P385" s="148" t="e">
        <f t="shared" si="233"/>
        <v>#DIV/0!</v>
      </c>
      <c r="Q385" s="12"/>
      <c r="R385" s="12"/>
      <c r="S385" s="12">
        <f t="shared" si="234"/>
        <v>0</v>
      </c>
      <c r="T385" s="148" t="e">
        <f t="shared" si="235"/>
        <v>#DIV/0!</v>
      </c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</row>
    <row r="386" spans="1:31" ht="19.5" customHeight="1">
      <c r="A386" s="45">
        <v>7</v>
      </c>
      <c r="B386" s="13" t="s">
        <v>25</v>
      </c>
      <c r="C386" s="45"/>
      <c r="D386" s="45"/>
      <c r="E386" s="45">
        <f t="shared" si="228"/>
        <v>0</v>
      </c>
      <c r="F386" s="45"/>
      <c r="G386" s="45"/>
      <c r="H386" s="45">
        <f t="shared" si="229"/>
        <v>0</v>
      </c>
      <c r="I386" s="45"/>
      <c r="J386" s="45"/>
      <c r="K386" s="45">
        <f t="shared" si="230"/>
        <v>0</v>
      </c>
      <c r="L386" s="148" t="e">
        <f t="shared" si="231"/>
        <v>#DIV/0!</v>
      </c>
      <c r="M386" s="45"/>
      <c r="N386" s="45"/>
      <c r="O386" s="45">
        <f t="shared" si="232"/>
        <v>0</v>
      </c>
      <c r="P386" s="148" t="e">
        <f t="shared" si="233"/>
        <v>#DIV/0!</v>
      </c>
      <c r="Q386" s="12"/>
      <c r="R386" s="12"/>
      <c r="S386" s="12">
        <f t="shared" si="234"/>
        <v>0</v>
      </c>
      <c r="T386" s="148" t="e">
        <f t="shared" si="235"/>
        <v>#DIV/0!</v>
      </c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</row>
    <row r="387" spans="1:31" ht="19.5" customHeight="1">
      <c r="A387" s="45">
        <v>8</v>
      </c>
      <c r="B387" s="13" t="s">
        <v>26</v>
      </c>
      <c r="C387" s="45"/>
      <c r="D387" s="45"/>
      <c r="E387" s="45">
        <f t="shared" si="228"/>
        <v>0</v>
      </c>
      <c r="F387" s="45"/>
      <c r="G387" s="45"/>
      <c r="H387" s="45">
        <f t="shared" si="229"/>
        <v>0</v>
      </c>
      <c r="I387" s="45"/>
      <c r="J387" s="45"/>
      <c r="K387" s="45">
        <f t="shared" si="230"/>
        <v>0</v>
      </c>
      <c r="L387" s="148" t="e">
        <f t="shared" si="231"/>
        <v>#DIV/0!</v>
      </c>
      <c r="M387" s="45"/>
      <c r="N387" s="45"/>
      <c r="O387" s="45">
        <f t="shared" si="232"/>
        <v>0</v>
      </c>
      <c r="P387" s="148" t="e">
        <f t="shared" si="233"/>
        <v>#DIV/0!</v>
      </c>
      <c r="Q387" s="45"/>
      <c r="R387" s="45"/>
      <c r="S387" s="45">
        <f t="shared" si="234"/>
        <v>0</v>
      </c>
      <c r="T387" s="148" t="e">
        <f t="shared" si="235"/>
        <v>#DIV/0!</v>
      </c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</row>
    <row r="388" spans="1:31" ht="19.5" customHeight="1">
      <c r="A388" s="45">
        <v>9</v>
      </c>
      <c r="B388" s="13" t="s">
        <v>27</v>
      </c>
      <c r="C388" s="45"/>
      <c r="D388" s="45"/>
      <c r="E388" s="45">
        <f t="shared" si="228"/>
        <v>0</v>
      </c>
      <c r="F388" s="45"/>
      <c r="G388" s="45"/>
      <c r="H388" s="45">
        <f t="shared" si="229"/>
        <v>0</v>
      </c>
      <c r="I388" s="45"/>
      <c r="J388" s="45"/>
      <c r="K388" s="45">
        <f t="shared" si="230"/>
        <v>0</v>
      </c>
      <c r="L388" s="148" t="e">
        <f t="shared" si="231"/>
        <v>#DIV/0!</v>
      </c>
      <c r="M388" s="45"/>
      <c r="N388" s="45"/>
      <c r="O388" s="45">
        <f t="shared" si="232"/>
        <v>0</v>
      </c>
      <c r="P388" s="148" t="e">
        <f t="shared" si="233"/>
        <v>#DIV/0!</v>
      </c>
      <c r="Q388" s="45"/>
      <c r="R388" s="45"/>
      <c r="S388" s="45">
        <f t="shared" si="234"/>
        <v>0</v>
      </c>
      <c r="T388" s="148" t="e">
        <f t="shared" si="235"/>
        <v>#DIV/0!</v>
      </c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</row>
    <row r="389" spans="1:31" ht="19.5" customHeight="1">
      <c r="A389" s="45">
        <v>10</v>
      </c>
      <c r="B389" s="13" t="s">
        <v>28</v>
      </c>
      <c r="C389" s="45"/>
      <c r="D389" s="45"/>
      <c r="E389" s="45">
        <f t="shared" si="228"/>
        <v>0</v>
      </c>
      <c r="F389" s="45"/>
      <c r="G389" s="45"/>
      <c r="H389" s="45">
        <f t="shared" si="229"/>
        <v>0</v>
      </c>
      <c r="I389" s="45"/>
      <c r="J389" s="45"/>
      <c r="K389" s="45">
        <f t="shared" si="230"/>
        <v>0</v>
      </c>
      <c r="L389" s="148" t="e">
        <f t="shared" si="231"/>
        <v>#DIV/0!</v>
      </c>
      <c r="M389" s="45"/>
      <c r="N389" s="45"/>
      <c r="O389" s="45">
        <f t="shared" si="232"/>
        <v>0</v>
      </c>
      <c r="P389" s="148" t="e">
        <f t="shared" si="233"/>
        <v>#DIV/0!</v>
      </c>
      <c r="Q389" s="12"/>
      <c r="R389" s="12"/>
      <c r="S389" s="12">
        <f t="shared" si="234"/>
        <v>0</v>
      </c>
      <c r="T389" s="148" t="e">
        <f t="shared" si="235"/>
        <v>#DIV/0!</v>
      </c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</row>
    <row r="390" spans="1:31" ht="19.5" customHeight="1">
      <c r="A390" s="45">
        <v>11</v>
      </c>
      <c r="B390" s="13" t="s">
        <v>29</v>
      </c>
      <c r="C390" s="45"/>
      <c r="D390" s="45"/>
      <c r="E390" s="45">
        <f t="shared" si="228"/>
        <v>0</v>
      </c>
      <c r="F390" s="45"/>
      <c r="G390" s="45"/>
      <c r="H390" s="45">
        <f t="shared" si="229"/>
        <v>0</v>
      </c>
      <c r="I390" s="45"/>
      <c r="J390" s="45"/>
      <c r="K390" s="45">
        <f t="shared" si="230"/>
        <v>0</v>
      </c>
      <c r="L390" s="148" t="e">
        <f t="shared" si="231"/>
        <v>#DIV/0!</v>
      </c>
      <c r="M390" s="45"/>
      <c r="N390" s="45"/>
      <c r="O390" s="45">
        <f t="shared" si="232"/>
        <v>0</v>
      </c>
      <c r="P390" s="148" t="e">
        <f t="shared" si="233"/>
        <v>#DIV/0!</v>
      </c>
      <c r="Q390" s="45"/>
      <c r="R390" s="45"/>
      <c r="S390" s="45">
        <f t="shared" si="234"/>
        <v>0</v>
      </c>
      <c r="T390" s="148" t="e">
        <f t="shared" si="235"/>
        <v>#DIV/0!</v>
      </c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</row>
    <row r="391" spans="1:31" ht="19.5" customHeight="1">
      <c r="A391" s="45">
        <v>12</v>
      </c>
      <c r="B391" s="13" t="s">
        <v>30</v>
      </c>
      <c r="C391" s="45"/>
      <c r="D391" s="45"/>
      <c r="E391" s="45">
        <f t="shared" si="228"/>
        <v>0</v>
      </c>
      <c r="F391" s="45"/>
      <c r="G391" s="45"/>
      <c r="H391" s="45">
        <f t="shared" si="229"/>
        <v>0</v>
      </c>
      <c r="I391" s="45"/>
      <c r="J391" s="45"/>
      <c r="K391" s="45">
        <f t="shared" si="230"/>
        <v>0</v>
      </c>
      <c r="L391" s="148" t="e">
        <f t="shared" si="231"/>
        <v>#DIV/0!</v>
      </c>
      <c r="M391" s="45"/>
      <c r="N391" s="45"/>
      <c r="O391" s="45">
        <f t="shared" si="232"/>
        <v>0</v>
      </c>
      <c r="P391" s="148" t="e">
        <f t="shared" si="233"/>
        <v>#DIV/0!</v>
      </c>
      <c r="Q391" s="12"/>
      <c r="R391" s="12"/>
      <c r="S391" s="12">
        <f t="shared" si="234"/>
        <v>0</v>
      </c>
      <c r="T391" s="148" t="e">
        <f t="shared" si="235"/>
        <v>#DIV/0!</v>
      </c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</row>
    <row r="392" spans="1:31" ht="19.5" customHeight="1">
      <c r="A392" s="45">
        <v>13</v>
      </c>
      <c r="B392" s="13" t="s">
        <v>31</v>
      </c>
      <c r="C392" s="45"/>
      <c r="D392" s="45"/>
      <c r="E392" s="45">
        <f t="shared" si="228"/>
        <v>0</v>
      </c>
      <c r="F392" s="45"/>
      <c r="G392" s="45"/>
      <c r="H392" s="45">
        <f t="shared" si="229"/>
        <v>0</v>
      </c>
      <c r="I392" s="45"/>
      <c r="J392" s="45"/>
      <c r="K392" s="45">
        <f t="shared" si="230"/>
        <v>0</v>
      </c>
      <c r="L392" s="148" t="e">
        <f t="shared" si="231"/>
        <v>#DIV/0!</v>
      </c>
      <c r="M392" s="45"/>
      <c r="N392" s="45"/>
      <c r="O392" s="45">
        <f t="shared" si="232"/>
        <v>0</v>
      </c>
      <c r="P392" s="148" t="e">
        <f t="shared" si="233"/>
        <v>#DIV/0!</v>
      </c>
      <c r="Q392" s="12"/>
      <c r="R392" s="12"/>
      <c r="S392" s="12">
        <f t="shared" si="234"/>
        <v>0</v>
      </c>
      <c r="T392" s="148" t="e">
        <f t="shared" si="235"/>
        <v>#DIV/0!</v>
      </c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</row>
    <row r="393" spans="1:31" ht="19.5" customHeight="1">
      <c r="A393" s="45">
        <v>14</v>
      </c>
      <c r="B393" s="13" t="s">
        <v>32</v>
      </c>
      <c r="C393" s="45"/>
      <c r="D393" s="45"/>
      <c r="E393" s="45">
        <f t="shared" si="228"/>
        <v>0</v>
      </c>
      <c r="F393" s="45"/>
      <c r="G393" s="45"/>
      <c r="H393" s="45">
        <f t="shared" si="229"/>
        <v>0</v>
      </c>
      <c r="I393" s="45"/>
      <c r="J393" s="45"/>
      <c r="K393" s="45">
        <f t="shared" si="230"/>
        <v>0</v>
      </c>
      <c r="L393" s="148" t="e">
        <f t="shared" si="231"/>
        <v>#DIV/0!</v>
      </c>
      <c r="M393" s="45"/>
      <c r="N393" s="45"/>
      <c r="O393" s="45">
        <f t="shared" si="232"/>
        <v>0</v>
      </c>
      <c r="P393" s="148" t="e">
        <f t="shared" si="233"/>
        <v>#DIV/0!</v>
      </c>
      <c r="Q393" s="45"/>
      <c r="R393" s="45"/>
      <c r="S393" s="45">
        <f t="shared" si="234"/>
        <v>0</v>
      </c>
      <c r="T393" s="148" t="e">
        <f t="shared" si="235"/>
        <v>#DIV/0!</v>
      </c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</row>
    <row r="394" spans="1:31" ht="19.5" customHeight="1">
      <c r="A394" s="45">
        <v>15</v>
      </c>
      <c r="B394" s="13" t="s">
        <v>33</v>
      </c>
      <c r="C394" s="45"/>
      <c r="D394" s="45"/>
      <c r="E394" s="45">
        <f t="shared" si="228"/>
        <v>0</v>
      </c>
      <c r="F394" s="45"/>
      <c r="G394" s="45"/>
      <c r="H394" s="45">
        <f t="shared" si="229"/>
        <v>0</v>
      </c>
      <c r="I394" s="45"/>
      <c r="J394" s="45"/>
      <c r="K394" s="45">
        <f t="shared" si="230"/>
        <v>0</v>
      </c>
      <c r="L394" s="148" t="e">
        <f t="shared" si="231"/>
        <v>#DIV/0!</v>
      </c>
      <c r="M394" s="45"/>
      <c r="N394" s="45"/>
      <c r="O394" s="45">
        <f t="shared" si="232"/>
        <v>0</v>
      </c>
      <c r="P394" s="148" t="e">
        <f t="shared" si="233"/>
        <v>#DIV/0!</v>
      </c>
      <c r="Q394" s="12"/>
      <c r="R394" s="12"/>
      <c r="S394" s="12">
        <f t="shared" si="234"/>
        <v>0</v>
      </c>
      <c r="T394" s="148" t="e">
        <f t="shared" si="235"/>
        <v>#DIV/0!</v>
      </c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</row>
    <row r="395" spans="1:31" ht="19.5" customHeight="1">
      <c r="A395" s="45">
        <v>16</v>
      </c>
      <c r="B395" s="13" t="s">
        <v>34</v>
      </c>
      <c r="C395" s="45"/>
      <c r="D395" s="45"/>
      <c r="E395" s="45">
        <f t="shared" si="228"/>
        <v>0</v>
      </c>
      <c r="F395" s="45"/>
      <c r="G395" s="45"/>
      <c r="H395" s="45">
        <f t="shared" si="229"/>
        <v>0</v>
      </c>
      <c r="I395" s="45"/>
      <c r="J395" s="45"/>
      <c r="K395" s="45">
        <f t="shared" si="230"/>
        <v>0</v>
      </c>
      <c r="L395" s="148" t="e">
        <f t="shared" si="231"/>
        <v>#DIV/0!</v>
      </c>
      <c r="M395" s="45"/>
      <c r="N395" s="45"/>
      <c r="O395" s="45">
        <f t="shared" si="232"/>
        <v>0</v>
      </c>
      <c r="P395" s="148" t="e">
        <f t="shared" si="233"/>
        <v>#DIV/0!</v>
      </c>
      <c r="Q395" s="12"/>
      <c r="R395" s="12"/>
      <c r="S395" s="12">
        <f t="shared" si="234"/>
        <v>0</v>
      </c>
      <c r="T395" s="148" t="e">
        <f t="shared" si="235"/>
        <v>#DIV/0!</v>
      </c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</row>
    <row r="396" spans="1:31" ht="19.5" customHeight="1">
      <c r="A396" s="45">
        <v>17</v>
      </c>
      <c r="B396" s="13" t="s">
        <v>35</v>
      </c>
      <c r="C396" s="151"/>
      <c r="D396" s="151"/>
      <c r="E396" s="45">
        <f t="shared" si="228"/>
        <v>0</v>
      </c>
      <c r="F396" s="151"/>
      <c r="G396" s="151"/>
      <c r="H396" s="45">
        <f t="shared" si="229"/>
        <v>0</v>
      </c>
      <c r="I396" s="151"/>
      <c r="J396" s="151"/>
      <c r="K396" s="45">
        <f t="shared" si="230"/>
        <v>0</v>
      </c>
      <c r="L396" s="148" t="e">
        <f t="shared" si="231"/>
        <v>#DIV/0!</v>
      </c>
      <c r="M396" s="151"/>
      <c r="N396" s="151"/>
      <c r="O396" s="45">
        <f t="shared" si="232"/>
        <v>0</v>
      </c>
      <c r="P396" s="148" t="e">
        <f t="shared" si="233"/>
        <v>#DIV/0!</v>
      </c>
      <c r="Q396" s="151"/>
      <c r="R396" s="151"/>
      <c r="S396" s="45">
        <f t="shared" si="234"/>
        <v>0</v>
      </c>
      <c r="T396" s="148" t="e">
        <f t="shared" si="235"/>
        <v>#DIV/0!</v>
      </c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</row>
    <row r="397" spans="1:31" ht="19.5" customHeight="1">
      <c r="A397" s="45">
        <v>18</v>
      </c>
      <c r="B397" s="13" t="s">
        <v>36</v>
      </c>
      <c r="C397" s="45"/>
      <c r="D397" s="45"/>
      <c r="E397" s="45">
        <f t="shared" si="228"/>
        <v>0</v>
      </c>
      <c r="F397" s="45"/>
      <c r="G397" s="45"/>
      <c r="H397" s="45">
        <f t="shared" si="229"/>
        <v>0</v>
      </c>
      <c r="I397" s="45"/>
      <c r="J397" s="45"/>
      <c r="K397" s="45">
        <f t="shared" si="230"/>
        <v>0</v>
      </c>
      <c r="L397" s="148" t="e">
        <f t="shared" si="231"/>
        <v>#DIV/0!</v>
      </c>
      <c r="M397" s="45"/>
      <c r="N397" s="45"/>
      <c r="O397" s="45">
        <f t="shared" si="232"/>
        <v>0</v>
      </c>
      <c r="P397" s="148" t="e">
        <f t="shared" si="233"/>
        <v>#DIV/0!</v>
      </c>
      <c r="Q397" s="45"/>
      <c r="R397" s="45"/>
      <c r="S397" s="45">
        <f t="shared" si="234"/>
        <v>0</v>
      </c>
      <c r="T397" s="148" t="e">
        <f t="shared" si="235"/>
        <v>#DIV/0!</v>
      </c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</row>
    <row r="398" spans="1:31" ht="19.5" customHeight="1">
      <c r="A398" s="45">
        <v>19</v>
      </c>
      <c r="B398" s="13" t="s">
        <v>37</v>
      </c>
      <c r="C398" s="248"/>
      <c r="D398" s="248"/>
      <c r="E398" s="45">
        <f t="shared" si="228"/>
        <v>0</v>
      </c>
      <c r="F398" s="248"/>
      <c r="G398" s="248"/>
      <c r="H398" s="45">
        <f t="shared" si="229"/>
        <v>0</v>
      </c>
      <c r="I398" s="248"/>
      <c r="J398" s="248"/>
      <c r="K398" s="45">
        <f t="shared" si="230"/>
        <v>0</v>
      </c>
      <c r="L398" s="148" t="e">
        <f t="shared" si="231"/>
        <v>#DIV/0!</v>
      </c>
      <c r="M398" s="248"/>
      <c r="N398" s="248"/>
      <c r="O398" s="45">
        <f t="shared" si="232"/>
        <v>0</v>
      </c>
      <c r="P398" s="148" t="e">
        <f t="shared" si="233"/>
        <v>#DIV/0!</v>
      </c>
      <c r="Q398" s="248"/>
      <c r="R398" s="248"/>
      <c r="S398" s="45">
        <f t="shared" si="234"/>
        <v>0</v>
      </c>
      <c r="T398" s="148" t="e">
        <f t="shared" si="235"/>
        <v>#DIV/0!</v>
      </c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</row>
    <row r="399" spans="1:31" ht="19.5" customHeight="1">
      <c r="A399" s="45">
        <v>20</v>
      </c>
      <c r="B399" s="13" t="s">
        <v>38</v>
      </c>
      <c r="C399" s="45"/>
      <c r="D399" s="45"/>
      <c r="E399" s="45">
        <f t="shared" si="228"/>
        <v>0</v>
      </c>
      <c r="F399" s="45"/>
      <c r="G399" s="45"/>
      <c r="H399" s="45">
        <f t="shared" si="229"/>
        <v>0</v>
      </c>
      <c r="I399" s="45"/>
      <c r="J399" s="45"/>
      <c r="K399" s="45">
        <f t="shared" si="230"/>
        <v>0</v>
      </c>
      <c r="L399" s="148" t="e">
        <f t="shared" si="231"/>
        <v>#DIV/0!</v>
      </c>
      <c r="M399" s="45"/>
      <c r="N399" s="45"/>
      <c r="O399" s="45">
        <f t="shared" si="232"/>
        <v>0</v>
      </c>
      <c r="P399" s="148" t="e">
        <f t="shared" si="233"/>
        <v>#DIV/0!</v>
      </c>
      <c r="Q399" s="12"/>
      <c r="R399" s="12"/>
      <c r="S399" s="12">
        <f t="shared" si="234"/>
        <v>0</v>
      </c>
      <c r="T399" s="148" t="e">
        <f t="shared" si="235"/>
        <v>#DIV/0!</v>
      </c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</row>
    <row r="400" spans="1:31" ht="19.5" customHeight="1">
      <c r="A400" s="45">
        <v>21</v>
      </c>
      <c r="B400" s="13" t="s">
        <v>39</v>
      </c>
      <c r="C400" s="12"/>
      <c r="D400" s="12"/>
      <c r="E400" s="12">
        <f t="shared" si="228"/>
        <v>0</v>
      </c>
      <c r="F400" s="12"/>
      <c r="G400" s="12"/>
      <c r="H400" s="12">
        <f t="shared" si="229"/>
        <v>0</v>
      </c>
      <c r="I400" s="12"/>
      <c r="J400" s="12"/>
      <c r="K400" s="12">
        <f t="shared" si="230"/>
        <v>0</v>
      </c>
      <c r="L400" s="148" t="e">
        <f t="shared" si="231"/>
        <v>#DIV/0!</v>
      </c>
      <c r="M400" s="12"/>
      <c r="N400" s="12"/>
      <c r="O400" s="12">
        <f t="shared" si="232"/>
        <v>0</v>
      </c>
      <c r="P400" s="148" t="e">
        <f t="shared" si="233"/>
        <v>#DIV/0!</v>
      </c>
      <c r="Q400" s="12"/>
      <c r="R400" s="12"/>
      <c r="S400" s="12">
        <f t="shared" si="234"/>
        <v>0</v>
      </c>
      <c r="T400" s="148" t="e">
        <f t="shared" si="235"/>
        <v>#DIV/0!</v>
      </c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</row>
    <row r="401" spans="1:31" ht="19.5" customHeight="1">
      <c r="A401" s="45">
        <v>22</v>
      </c>
      <c r="B401" s="13" t="s">
        <v>40</v>
      </c>
      <c r="C401" s="45"/>
      <c r="D401" s="45"/>
      <c r="E401" s="45">
        <f t="shared" si="228"/>
        <v>0</v>
      </c>
      <c r="F401" s="45"/>
      <c r="G401" s="45"/>
      <c r="H401" s="45">
        <f t="shared" si="229"/>
        <v>0</v>
      </c>
      <c r="I401" s="45"/>
      <c r="J401" s="45"/>
      <c r="K401" s="45">
        <f t="shared" si="230"/>
        <v>0</v>
      </c>
      <c r="L401" s="148" t="e">
        <f t="shared" si="231"/>
        <v>#DIV/0!</v>
      </c>
      <c r="M401" s="45"/>
      <c r="N401" s="45"/>
      <c r="O401" s="45">
        <f t="shared" si="232"/>
        <v>0</v>
      </c>
      <c r="P401" s="148" t="e">
        <f t="shared" si="233"/>
        <v>#DIV/0!</v>
      </c>
      <c r="Q401" s="12"/>
      <c r="R401" s="12"/>
      <c r="S401" s="12">
        <f t="shared" si="234"/>
        <v>0</v>
      </c>
      <c r="T401" s="148" t="e">
        <f t="shared" si="235"/>
        <v>#DIV/0!</v>
      </c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</row>
    <row r="402" spans="1:31" ht="19.5" customHeight="1">
      <c r="A402" s="45">
        <v>23</v>
      </c>
      <c r="B402" s="13" t="s">
        <v>41</v>
      </c>
      <c r="C402" s="45"/>
      <c r="D402" s="45"/>
      <c r="E402" s="45">
        <f t="shared" si="228"/>
        <v>0</v>
      </c>
      <c r="F402" s="45"/>
      <c r="G402" s="45"/>
      <c r="H402" s="45">
        <f t="shared" si="229"/>
        <v>0</v>
      </c>
      <c r="I402" s="45"/>
      <c r="J402" s="45"/>
      <c r="K402" s="45">
        <f t="shared" si="230"/>
        <v>0</v>
      </c>
      <c r="L402" s="148" t="e">
        <f t="shared" si="231"/>
        <v>#DIV/0!</v>
      </c>
      <c r="M402" s="45"/>
      <c r="N402" s="45"/>
      <c r="O402" s="45">
        <f t="shared" si="232"/>
        <v>0</v>
      </c>
      <c r="P402" s="148" t="e">
        <f t="shared" si="233"/>
        <v>#DIV/0!</v>
      </c>
      <c r="Q402" s="12"/>
      <c r="R402" s="12"/>
      <c r="S402" s="12">
        <f t="shared" si="234"/>
        <v>0</v>
      </c>
      <c r="T402" s="148" t="e">
        <f t="shared" si="235"/>
        <v>#DIV/0!</v>
      </c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</row>
    <row r="403" spans="1:31" ht="19.5" customHeight="1">
      <c r="A403" s="45">
        <v>24</v>
      </c>
      <c r="B403" s="13" t="s">
        <v>42</v>
      </c>
      <c r="C403" s="45"/>
      <c r="D403" s="45"/>
      <c r="E403" s="45">
        <f t="shared" si="228"/>
        <v>0</v>
      </c>
      <c r="F403" s="45"/>
      <c r="G403" s="45"/>
      <c r="H403" s="45">
        <f t="shared" si="229"/>
        <v>0</v>
      </c>
      <c r="I403" s="45"/>
      <c r="J403" s="45"/>
      <c r="K403" s="45">
        <f t="shared" si="230"/>
        <v>0</v>
      </c>
      <c r="L403" s="148" t="e">
        <f t="shared" si="231"/>
        <v>#DIV/0!</v>
      </c>
      <c r="M403" s="45"/>
      <c r="N403" s="45"/>
      <c r="O403" s="45">
        <f t="shared" si="232"/>
        <v>0</v>
      </c>
      <c r="P403" s="148" t="e">
        <f t="shared" si="233"/>
        <v>#DIV/0!</v>
      </c>
      <c r="Q403" s="45"/>
      <c r="R403" s="45"/>
      <c r="S403" s="45">
        <f t="shared" si="234"/>
        <v>0</v>
      </c>
      <c r="T403" s="148" t="e">
        <f t="shared" si="235"/>
        <v>#DIV/0!</v>
      </c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</row>
    <row r="404" spans="1:31" ht="19.5" customHeight="1">
      <c r="A404" s="45">
        <v>25</v>
      </c>
      <c r="B404" s="13" t="s">
        <v>43</v>
      </c>
      <c r="C404" s="45"/>
      <c r="D404" s="45"/>
      <c r="E404" s="45">
        <f t="shared" si="228"/>
        <v>0</v>
      </c>
      <c r="F404" s="45"/>
      <c r="G404" s="45"/>
      <c r="H404" s="45">
        <f t="shared" si="229"/>
        <v>0</v>
      </c>
      <c r="I404" s="45"/>
      <c r="J404" s="45"/>
      <c r="K404" s="45">
        <f t="shared" si="230"/>
        <v>0</v>
      </c>
      <c r="L404" s="148" t="e">
        <f t="shared" si="231"/>
        <v>#DIV/0!</v>
      </c>
      <c r="M404" s="45"/>
      <c r="N404" s="45"/>
      <c r="O404" s="45">
        <f t="shared" si="232"/>
        <v>0</v>
      </c>
      <c r="P404" s="148" t="e">
        <f t="shared" si="233"/>
        <v>#DIV/0!</v>
      </c>
      <c r="Q404" s="12"/>
      <c r="R404" s="12"/>
      <c r="S404" s="12">
        <f t="shared" si="234"/>
        <v>0</v>
      </c>
      <c r="T404" s="148" t="e">
        <f t="shared" si="235"/>
        <v>#DIV/0!</v>
      </c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</row>
    <row r="405" spans="1:31" ht="19.5" customHeight="1">
      <c r="A405" s="45">
        <v>26</v>
      </c>
      <c r="B405" s="13" t="s">
        <v>44</v>
      </c>
      <c r="C405" s="45"/>
      <c r="D405" s="45"/>
      <c r="E405" s="45">
        <f t="shared" si="228"/>
        <v>0</v>
      </c>
      <c r="F405" s="45"/>
      <c r="G405" s="45"/>
      <c r="H405" s="45">
        <f t="shared" si="229"/>
        <v>0</v>
      </c>
      <c r="I405" s="45"/>
      <c r="J405" s="45"/>
      <c r="K405" s="45">
        <f t="shared" si="230"/>
        <v>0</v>
      </c>
      <c r="L405" s="148" t="e">
        <f t="shared" si="231"/>
        <v>#DIV/0!</v>
      </c>
      <c r="M405" s="45"/>
      <c r="N405" s="45"/>
      <c r="O405" s="45">
        <f t="shared" si="232"/>
        <v>0</v>
      </c>
      <c r="P405" s="148" t="e">
        <f t="shared" si="233"/>
        <v>#DIV/0!</v>
      </c>
      <c r="Q405" s="12"/>
      <c r="R405" s="12"/>
      <c r="S405" s="12">
        <f t="shared" si="234"/>
        <v>0</v>
      </c>
      <c r="T405" s="148" t="e">
        <f t="shared" si="235"/>
        <v>#DIV/0!</v>
      </c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</row>
    <row r="406" spans="1:31" ht="19.5" customHeight="1">
      <c r="A406" s="45">
        <v>27</v>
      </c>
      <c r="B406" s="13" t="s">
        <v>45</v>
      </c>
      <c r="C406" s="45"/>
      <c r="D406" s="45"/>
      <c r="E406" s="45">
        <f t="shared" si="228"/>
        <v>0</v>
      </c>
      <c r="F406" s="45"/>
      <c r="G406" s="45"/>
      <c r="H406" s="45">
        <f t="shared" si="229"/>
        <v>0</v>
      </c>
      <c r="I406" s="45"/>
      <c r="J406" s="45"/>
      <c r="K406" s="45">
        <f t="shared" si="230"/>
        <v>0</v>
      </c>
      <c r="L406" s="148" t="e">
        <f t="shared" si="231"/>
        <v>#DIV/0!</v>
      </c>
      <c r="M406" s="45"/>
      <c r="N406" s="45"/>
      <c r="O406" s="45">
        <f t="shared" si="232"/>
        <v>0</v>
      </c>
      <c r="P406" s="148" t="e">
        <f t="shared" si="233"/>
        <v>#DIV/0!</v>
      </c>
      <c r="Q406" s="12"/>
      <c r="R406" s="12"/>
      <c r="S406" s="12">
        <f t="shared" si="234"/>
        <v>0</v>
      </c>
      <c r="T406" s="148" t="e">
        <f t="shared" si="235"/>
        <v>#DIV/0!</v>
      </c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</row>
    <row r="407" spans="1:31" ht="19.5" customHeight="1">
      <c r="A407" s="343" t="s">
        <v>12</v>
      </c>
      <c r="B407" s="333"/>
      <c r="C407" s="45">
        <f t="shared" ref="C407:D407" si="236">SUM(C380:C406)</f>
        <v>0</v>
      </c>
      <c r="D407" s="45">
        <f t="shared" si="236"/>
        <v>0</v>
      </c>
      <c r="E407" s="45">
        <f t="shared" si="228"/>
        <v>0</v>
      </c>
      <c r="F407" s="151">
        <f t="shared" ref="F407:G407" si="237">SUM(F380:F406)</f>
        <v>0</v>
      </c>
      <c r="G407" s="151">
        <f t="shared" si="237"/>
        <v>0</v>
      </c>
      <c r="H407" s="45">
        <f t="shared" si="229"/>
        <v>0</v>
      </c>
      <c r="I407" s="45">
        <f t="shared" ref="I407:J407" si="238">SUM(I380:I406)</f>
        <v>0</v>
      </c>
      <c r="J407" s="45">
        <f t="shared" si="238"/>
        <v>0</v>
      </c>
      <c r="K407" s="45">
        <f t="shared" si="230"/>
        <v>0</v>
      </c>
      <c r="L407" s="148" t="e">
        <f t="shared" si="231"/>
        <v>#DIV/0!</v>
      </c>
      <c r="M407" s="45">
        <f t="shared" ref="M407:N407" si="239">SUM(M380:M406)</f>
        <v>0</v>
      </c>
      <c r="N407" s="45">
        <f t="shared" si="239"/>
        <v>0</v>
      </c>
      <c r="O407" s="45">
        <f t="shared" si="232"/>
        <v>0</v>
      </c>
      <c r="P407" s="148" t="e">
        <f t="shared" si="233"/>
        <v>#DIV/0!</v>
      </c>
      <c r="Q407" s="12">
        <f t="shared" ref="Q407:R407" si="240">SUM(Q380:Q406)</f>
        <v>0</v>
      </c>
      <c r="R407" s="12">
        <f t="shared" si="240"/>
        <v>0</v>
      </c>
      <c r="S407" s="12">
        <f t="shared" si="234"/>
        <v>0</v>
      </c>
      <c r="T407" s="148" t="e">
        <f t="shared" si="235"/>
        <v>#DIV/0!</v>
      </c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</row>
    <row r="408" spans="1:31" ht="14.25" customHeight="1"/>
    <row r="409" spans="1:31" ht="14.25" customHeight="1">
      <c r="A409" s="350" t="s">
        <v>69</v>
      </c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</row>
    <row r="410" spans="1:31" ht="14.25" customHeight="1">
      <c r="A410" s="350" t="s">
        <v>70</v>
      </c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</row>
    <row r="411" spans="1:31" ht="14.25" customHeight="1">
      <c r="A411" s="350" t="s">
        <v>59</v>
      </c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</row>
    <row r="412" spans="1:31" ht="14.25" customHeight="1">
      <c r="A412" s="352" t="s">
        <v>1</v>
      </c>
      <c r="B412" s="324"/>
      <c r="C412" s="324"/>
      <c r="D412" s="324"/>
      <c r="E412" s="324"/>
      <c r="F412" s="143"/>
      <c r="G412" s="143"/>
      <c r="H412" s="143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</row>
    <row r="413" spans="1:31" ht="14.25" customHeight="1">
      <c r="A413" s="346" t="s">
        <v>2</v>
      </c>
      <c r="B413" s="346" t="s">
        <v>3</v>
      </c>
      <c r="C413" s="353" t="s">
        <v>72</v>
      </c>
      <c r="D413" s="354"/>
      <c r="E413" s="346" t="s">
        <v>12</v>
      </c>
      <c r="F413" s="353" t="s">
        <v>73</v>
      </c>
      <c r="G413" s="354"/>
      <c r="H413" s="346" t="s">
        <v>12</v>
      </c>
      <c r="I413" s="344" t="s">
        <v>74</v>
      </c>
      <c r="J413" s="345"/>
      <c r="K413" s="345"/>
      <c r="L413" s="345"/>
      <c r="M413" s="345"/>
      <c r="N413" s="345"/>
      <c r="O413" s="345"/>
      <c r="P413" s="345"/>
      <c r="Q413" s="345"/>
      <c r="R413" s="345"/>
      <c r="S413" s="345"/>
      <c r="T413" s="333"/>
    </row>
    <row r="414" spans="1:31" ht="14.25" customHeight="1">
      <c r="A414" s="347"/>
      <c r="B414" s="347"/>
      <c r="C414" s="355"/>
      <c r="D414" s="356"/>
      <c r="E414" s="347"/>
      <c r="F414" s="355"/>
      <c r="G414" s="356"/>
      <c r="H414" s="347"/>
      <c r="I414" s="344" t="s">
        <v>75</v>
      </c>
      <c r="J414" s="345"/>
      <c r="K414" s="345"/>
      <c r="L414" s="333"/>
      <c r="M414" s="344" t="s">
        <v>76</v>
      </c>
      <c r="N414" s="345"/>
      <c r="O414" s="345"/>
      <c r="P414" s="333"/>
      <c r="Q414" s="344" t="s">
        <v>77</v>
      </c>
      <c r="R414" s="345"/>
      <c r="S414" s="345"/>
      <c r="T414" s="333"/>
    </row>
    <row r="415" spans="1:31" ht="14.25" customHeight="1">
      <c r="A415" s="347"/>
      <c r="B415" s="347"/>
      <c r="C415" s="357"/>
      <c r="D415" s="358"/>
      <c r="E415" s="347"/>
      <c r="F415" s="357"/>
      <c r="G415" s="358"/>
      <c r="H415" s="347"/>
      <c r="I415" s="344" t="s">
        <v>78</v>
      </c>
      <c r="J415" s="333"/>
      <c r="K415" s="346" t="s">
        <v>12</v>
      </c>
      <c r="L415" s="348" t="s">
        <v>79</v>
      </c>
      <c r="M415" s="344" t="s">
        <v>78</v>
      </c>
      <c r="N415" s="333"/>
      <c r="O415" s="346" t="s">
        <v>12</v>
      </c>
      <c r="P415" s="348" t="s">
        <v>79</v>
      </c>
      <c r="Q415" s="349" t="s">
        <v>78</v>
      </c>
      <c r="R415" s="333"/>
      <c r="S415" s="346" t="s">
        <v>12</v>
      </c>
      <c r="T415" s="348" t="s">
        <v>79</v>
      </c>
    </row>
    <row r="416" spans="1:31" ht="30" customHeight="1">
      <c r="A416" s="347"/>
      <c r="B416" s="347"/>
      <c r="C416" s="145" t="s">
        <v>80</v>
      </c>
      <c r="D416" s="145" t="s">
        <v>81</v>
      </c>
      <c r="E416" s="347"/>
      <c r="F416" s="145" t="s">
        <v>80</v>
      </c>
      <c r="G416" s="145" t="s">
        <v>81</v>
      </c>
      <c r="H416" s="347"/>
      <c r="I416" s="145" t="s">
        <v>80</v>
      </c>
      <c r="J416" s="145" t="s">
        <v>81</v>
      </c>
      <c r="K416" s="347"/>
      <c r="L416" s="347"/>
      <c r="M416" s="145" t="s">
        <v>80</v>
      </c>
      <c r="N416" s="145" t="s">
        <v>81</v>
      </c>
      <c r="O416" s="347"/>
      <c r="P416" s="347"/>
      <c r="Q416" s="145" t="s">
        <v>80</v>
      </c>
      <c r="R416" s="145" t="s">
        <v>81</v>
      </c>
      <c r="S416" s="347"/>
      <c r="T416" s="347"/>
      <c r="V416" s="133"/>
    </row>
    <row r="417" spans="1:31" ht="19.5" customHeight="1">
      <c r="A417" s="45">
        <v>1</v>
      </c>
      <c r="B417" s="13" t="s">
        <v>19</v>
      </c>
      <c r="C417" s="151"/>
      <c r="D417" s="151"/>
      <c r="E417" s="45">
        <f t="shared" ref="E417:E444" si="241">SUM(C417:D417)</f>
        <v>0</v>
      </c>
      <c r="F417" s="151"/>
      <c r="G417" s="151"/>
      <c r="H417" s="45">
        <f t="shared" ref="H417:H444" si="242">SUM(F417:G417)</f>
        <v>0</v>
      </c>
      <c r="I417" s="45"/>
      <c r="J417" s="45"/>
      <c r="K417" s="45">
        <f t="shared" ref="K417:K444" si="243">SUM(I417:J417)</f>
        <v>0</v>
      </c>
      <c r="L417" s="148" t="e">
        <f t="shared" ref="L417:L444" si="244">K417/E417%</f>
        <v>#DIV/0!</v>
      </c>
      <c r="M417" s="45"/>
      <c r="N417" s="45"/>
      <c r="O417" s="45">
        <f t="shared" ref="O417:O444" si="245">SUM(M417:N417)</f>
        <v>0</v>
      </c>
      <c r="P417" s="148" t="e">
        <f t="shared" ref="P417:P444" si="246">O417/E417%</f>
        <v>#DIV/0!</v>
      </c>
      <c r="Q417" s="45"/>
      <c r="R417" s="45"/>
      <c r="S417" s="45">
        <f t="shared" ref="S417:S444" si="247">R417+Q417</f>
        <v>0</v>
      </c>
      <c r="T417" s="148" t="e">
        <f t="shared" ref="T417:T444" si="248">S417/E417%</f>
        <v>#DIV/0!</v>
      </c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</row>
    <row r="418" spans="1:31" ht="19.5" customHeight="1">
      <c r="A418" s="45">
        <v>2</v>
      </c>
      <c r="B418" s="13" t="s">
        <v>20</v>
      </c>
      <c r="C418" s="151"/>
      <c r="D418" s="151"/>
      <c r="E418" s="45">
        <f t="shared" si="241"/>
        <v>0</v>
      </c>
      <c r="F418" s="151"/>
      <c r="G418" s="151"/>
      <c r="H418" s="45">
        <f t="shared" si="242"/>
        <v>0</v>
      </c>
      <c r="I418" s="151"/>
      <c r="J418" s="151"/>
      <c r="K418" s="45">
        <f t="shared" si="243"/>
        <v>0</v>
      </c>
      <c r="L418" s="148" t="e">
        <f t="shared" si="244"/>
        <v>#DIV/0!</v>
      </c>
      <c r="M418" s="151"/>
      <c r="N418" s="151"/>
      <c r="O418" s="45">
        <f t="shared" si="245"/>
        <v>0</v>
      </c>
      <c r="P418" s="148" t="e">
        <f t="shared" si="246"/>
        <v>#DIV/0!</v>
      </c>
      <c r="Q418" s="151"/>
      <c r="R418" s="151"/>
      <c r="S418" s="45">
        <f t="shared" si="247"/>
        <v>0</v>
      </c>
      <c r="T418" s="148" t="e">
        <f t="shared" si="248"/>
        <v>#DIV/0!</v>
      </c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</row>
    <row r="419" spans="1:31" ht="19.5" customHeight="1">
      <c r="A419" s="45">
        <v>3</v>
      </c>
      <c r="B419" s="13" t="s">
        <v>21</v>
      </c>
      <c r="C419" s="45"/>
      <c r="D419" s="45"/>
      <c r="E419" s="45">
        <f t="shared" si="241"/>
        <v>0</v>
      </c>
      <c r="F419" s="45"/>
      <c r="G419" s="45"/>
      <c r="H419" s="45">
        <f t="shared" si="242"/>
        <v>0</v>
      </c>
      <c r="I419" s="45"/>
      <c r="J419" s="45"/>
      <c r="K419" s="45">
        <f t="shared" si="243"/>
        <v>0</v>
      </c>
      <c r="L419" s="148" t="e">
        <f t="shared" si="244"/>
        <v>#DIV/0!</v>
      </c>
      <c r="M419" s="45"/>
      <c r="N419" s="45"/>
      <c r="O419" s="45">
        <f t="shared" si="245"/>
        <v>0</v>
      </c>
      <c r="P419" s="148" t="e">
        <f t="shared" si="246"/>
        <v>#DIV/0!</v>
      </c>
      <c r="Q419" s="45"/>
      <c r="R419" s="45"/>
      <c r="S419" s="45">
        <f t="shared" si="247"/>
        <v>0</v>
      </c>
      <c r="T419" s="148" t="e">
        <f t="shared" si="248"/>
        <v>#DIV/0!</v>
      </c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</row>
    <row r="420" spans="1:31" ht="19.5" customHeight="1">
      <c r="A420" s="45">
        <v>4</v>
      </c>
      <c r="B420" s="13" t="s">
        <v>22</v>
      </c>
      <c r="C420" s="45"/>
      <c r="D420" s="45"/>
      <c r="E420" s="45">
        <f t="shared" si="241"/>
        <v>0</v>
      </c>
      <c r="F420" s="45"/>
      <c r="G420" s="45"/>
      <c r="H420" s="45">
        <f t="shared" si="242"/>
        <v>0</v>
      </c>
      <c r="I420" s="45"/>
      <c r="J420" s="45"/>
      <c r="K420" s="45">
        <f t="shared" si="243"/>
        <v>0</v>
      </c>
      <c r="L420" s="148" t="e">
        <f t="shared" si="244"/>
        <v>#DIV/0!</v>
      </c>
      <c r="M420" s="45"/>
      <c r="N420" s="45"/>
      <c r="O420" s="45">
        <f t="shared" si="245"/>
        <v>0</v>
      </c>
      <c r="P420" s="148" t="e">
        <f t="shared" si="246"/>
        <v>#DIV/0!</v>
      </c>
      <c r="Q420" s="12"/>
      <c r="R420" s="12"/>
      <c r="S420" s="12">
        <f t="shared" si="247"/>
        <v>0</v>
      </c>
      <c r="T420" s="148" t="e">
        <f t="shared" si="248"/>
        <v>#DIV/0!</v>
      </c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</row>
    <row r="421" spans="1:31" ht="19.5" customHeight="1">
      <c r="A421" s="45">
        <v>5</v>
      </c>
      <c r="B421" s="13" t="s">
        <v>23</v>
      </c>
      <c r="C421" s="45"/>
      <c r="D421" s="45"/>
      <c r="E421" s="45">
        <f t="shared" si="241"/>
        <v>0</v>
      </c>
      <c r="F421" s="45"/>
      <c r="G421" s="45"/>
      <c r="H421" s="45">
        <f t="shared" si="242"/>
        <v>0</v>
      </c>
      <c r="I421" s="45"/>
      <c r="J421" s="45"/>
      <c r="K421" s="45">
        <f t="shared" si="243"/>
        <v>0</v>
      </c>
      <c r="L421" s="148" t="e">
        <f t="shared" si="244"/>
        <v>#DIV/0!</v>
      </c>
      <c r="M421" s="45"/>
      <c r="N421" s="45"/>
      <c r="O421" s="45">
        <f t="shared" si="245"/>
        <v>0</v>
      </c>
      <c r="P421" s="148" t="e">
        <f t="shared" si="246"/>
        <v>#DIV/0!</v>
      </c>
      <c r="Q421" s="12"/>
      <c r="R421" s="12"/>
      <c r="S421" s="12">
        <f t="shared" si="247"/>
        <v>0</v>
      </c>
      <c r="T421" s="148" t="e">
        <f t="shared" si="248"/>
        <v>#DIV/0!</v>
      </c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</row>
    <row r="422" spans="1:31" ht="19.5" customHeight="1">
      <c r="A422" s="45">
        <v>6</v>
      </c>
      <c r="B422" s="13" t="s">
        <v>24</v>
      </c>
      <c r="C422" s="45"/>
      <c r="D422" s="45"/>
      <c r="E422" s="45">
        <f t="shared" si="241"/>
        <v>0</v>
      </c>
      <c r="F422" s="45"/>
      <c r="G422" s="45"/>
      <c r="H422" s="45">
        <f t="shared" si="242"/>
        <v>0</v>
      </c>
      <c r="I422" s="45"/>
      <c r="J422" s="45"/>
      <c r="K422" s="45">
        <f t="shared" si="243"/>
        <v>0</v>
      </c>
      <c r="L422" s="148" t="e">
        <f t="shared" si="244"/>
        <v>#DIV/0!</v>
      </c>
      <c r="M422" s="45"/>
      <c r="N422" s="45"/>
      <c r="O422" s="45">
        <f t="shared" si="245"/>
        <v>0</v>
      </c>
      <c r="P422" s="148" t="e">
        <f t="shared" si="246"/>
        <v>#DIV/0!</v>
      </c>
      <c r="Q422" s="12"/>
      <c r="R422" s="12"/>
      <c r="S422" s="12">
        <f t="shared" si="247"/>
        <v>0</v>
      </c>
      <c r="T422" s="148" t="e">
        <f t="shared" si="248"/>
        <v>#DIV/0!</v>
      </c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</row>
    <row r="423" spans="1:31" ht="19.5" customHeight="1">
      <c r="A423" s="45">
        <v>7</v>
      </c>
      <c r="B423" s="13" t="s">
        <v>25</v>
      </c>
      <c r="C423" s="45"/>
      <c r="D423" s="45"/>
      <c r="E423" s="45">
        <f t="shared" si="241"/>
        <v>0</v>
      </c>
      <c r="F423" s="45"/>
      <c r="G423" s="45"/>
      <c r="H423" s="45">
        <f t="shared" si="242"/>
        <v>0</v>
      </c>
      <c r="I423" s="45"/>
      <c r="J423" s="45"/>
      <c r="K423" s="45">
        <f t="shared" si="243"/>
        <v>0</v>
      </c>
      <c r="L423" s="148" t="e">
        <f t="shared" si="244"/>
        <v>#DIV/0!</v>
      </c>
      <c r="M423" s="45"/>
      <c r="N423" s="45"/>
      <c r="O423" s="45">
        <f t="shared" si="245"/>
        <v>0</v>
      </c>
      <c r="P423" s="148" t="e">
        <f t="shared" si="246"/>
        <v>#DIV/0!</v>
      </c>
      <c r="Q423" s="12"/>
      <c r="R423" s="12"/>
      <c r="S423" s="12">
        <f t="shared" si="247"/>
        <v>0</v>
      </c>
      <c r="T423" s="148" t="e">
        <f t="shared" si="248"/>
        <v>#DIV/0!</v>
      </c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</row>
    <row r="424" spans="1:31" ht="19.5" customHeight="1">
      <c r="A424" s="45">
        <v>8</v>
      </c>
      <c r="B424" s="13" t="s">
        <v>26</v>
      </c>
      <c r="C424" s="45"/>
      <c r="D424" s="45"/>
      <c r="E424" s="45">
        <f t="shared" si="241"/>
        <v>0</v>
      </c>
      <c r="F424" s="45"/>
      <c r="G424" s="45"/>
      <c r="H424" s="45">
        <f t="shared" si="242"/>
        <v>0</v>
      </c>
      <c r="I424" s="45"/>
      <c r="J424" s="45"/>
      <c r="K424" s="45">
        <f t="shared" si="243"/>
        <v>0</v>
      </c>
      <c r="L424" s="148" t="e">
        <f t="shared" si="244"/>
        <v>#DIV/0!</v>
      </c>
      <c r="M424" s="45"/>
      <c r="N424" s="45"/>
      <c r="O424" s="45">
        <f t="shared" si="245"/>
        <v>0</v>
      </c>
      <c r="P424" s="148" t="e">
        <f t="shared" si="246"/>
        <v>#DIV/0!</v>
      </c>
      <c r="Q424" s="45"/>
      <c r="R424" s="45"/>
      <c r="S424" s="45">
        <f t="shared" si="247"/>
        <v>0</v>
      </c>
      <c r="T424" s="148" t="e">
        <f t="shared" si="248"/>
        <v>#DIV/0!</v>
      </c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</row>
    <row r="425" spans="1:31" ht="19.5" customHeight="1">
      <c r="A425" s="45">
        <v>9</v>
      </c>
      <c r="B425" s="13" t="s">
        <v>27</v>
      </c>
      <c r="C425" s="45"/>
      <c r="D425" s="45"/>
      <c r="E425" s="45">
        <f t="shared" si="241"/>
        <v>0</v>
      </c>
      <c r="F425" s="45"/>
      <c r="G425" s="45"/>
      <c r="H425" s="45">
        <f t="shared" si="242"/>
        <v>0</v>
      </c>
      <c r="I425" s="45"/>
      <c r="J425" s="45"/>
      <c r="K425" s="45">
        <f t="shared" si="243"/>
        <v>0</v>
      </c>
      <c r="L425" s="148" t="e">
        <f t="shared" si="244"/>
        <v>#DIV/0!</v>
      </c>
      <c r="M425" s="45"/>
      <c r="N425" s="45"/>
      <c r="O425" s="45">
        <f t="shared" si="245"/>
        <v>0</v>
      </c>
      <c r="P425" s="148" t="e">
        <f t="shared" si="246"/>
        <v>#DIV/0!</v>
      </c>
      <c r="Q425" s="45"/>
      <c r="R425" s="45"/>
      <c r="S425" s="45">
        <f t="shared" si="247"/>
        <v>0</v>
      </c>
      <c r="T425" s="148" t="e">
        <f t="shared" si="248"/>
        <v>#DIV/0!</v>
      </c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</row>
    <row r="426" spans="1:31" ht="19.5" customHeight="1">
      <c r="A426" s="45">
        <v>10</v>
      </c>
      <c r="B426" s="13" t="s">
        <v>28</v>
      </c>
      <c r="C426" s="45"/>
      <c r="D426" s="45"/>
      <c r="E426" s="45">
        <f t="shared" si="241"/>
        <v>0</v>
      </c>
      <c r="F426" s="45"/>
      <c r="G426" s="45"/>
      <c r="H426" s="45">
        <f t="shared" si="242"/>
        <v>0</v>
      </c>
      <c r="I426" s="45"/>
      <c r="J426" s="45"/>
      <c r="K426" s="45">
        <f t="shared" si="243"/>
        <v>0</v>
      </c>
      <c r="L426" s="148" t="e">
        <f t="shared" si="244"/>
        <v>#DIV/0!</v>
      </c>
      <c r="M426" s="45"/>
      <c r="N426" s="45"/>
      <c r="O426" s="45">
        <f t="shared" si="245"/>
        <v>0</v>
      </c>
      <c r="P426" s="148" t="e">
        <f t="shared" si="246"/>
        <v>#DIV/0!</v>
      </c>
      <c r="Q426" s="12"/>
      <c r="R426" s="12"/>
      <c r="S426" s="12">
        <f t="shared" si="247"/>
        <v>0</v>
      </c>
      <c r="T426" s="148" t="e">
        <f t="shared" si="248"/>
        <v>#DIV/0!</v>
      </c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</row>
    <row r="427" spans="1:31" ht="19.5" customHeight="1">
      <c r="A427" s="45">
        <v>11</v>
      </c>
      <c r="B427" s="13" t="s">
        <v>29</v>
      </c>
      <c r="C427" s="45"/>
      <c r="D427" s="45"/>
      <c r="E427" s="45">
        <f t="shared" si="241"/>
        <v>0</v>
      </c>
      <c r="F427" s="45"/>
      <c r="G427" s="45"/>
      <c r="H427" s="45">
        <f t="shared" si="242"/>
        <v>0</v>
      </c>
      <c r="I427" s="45"/>
      <c r="J427" s="45"/>
      <c r="K427" s="45">
        <f t="shared" si="243"/>
        <v>0</v>
      </c>
      <c r="L427" s="148" t="e">
        <f t="shared" si="244"/>
        <v>#DIV/0!</v>
      </c>
      <c r="M427" s="45"/>
      <c r="N427" s="45"/>
      <c r="O427" s="45">
        <f t="shared" si="245"/>
        <v>0</v>
      </c>
      <c r="P427" s="148" t="e">
        <f t="shared" si="246"/>
        <v>#DIV/0!</v>
      </c>
      <c r="Q427" s="45"/>
      <c r="R427" s="45"/>
      <c r="S427" s="45">
        <f t="shared" si="247"/>
        <v>0</v>
      </c>
      <c r="T427" s="148" t="e">
        <f t="shared" si="248"/>
        <v>#DIV/0!</v>
      </c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</row>
    <row r="428" spans="1:31" ht="19.5" customHeight="1">
      <c r="A428" s="45">
        <v>12</v>
      </c>
      <c r="B428" s="13" t="s">
        <v>30</v>
      </c>
      <c r="C428" s="45"/>
      <c r="D428" s="45"/>
      <c r="E428" s="45">
        <f t="shared" si="241"/>
        <v>0</v>
      </c>
      <c r="F428" s="45"/>
      <c r="G428" s="45"/>
      <c r="H428" s="45">
        <f t="shared" si="242"/>
        <v>0</v>
      </c>
      <c r="I428" s="45"/>
      <c r="J428" s="45"/>
      <c r="K428" s="45">
        <f t="shared" si="243"/>
        <v>0</v>
      </c>
      <c r="L428" s="148" t="e">
        <f t="shared" si="244"/>
        <v>#DIV/0!</v>
      </c>
      <c r="M428" s="45"/>
      <c r="N428" s="45"/>
      <c r="O428" s="45">
        <f t="shared" si="245"/>
        <v>0</v>
      </c>
      <c r="P428" s="148" t="e">
        <f t="shared" si="246"/>
        <v>#DIV/0!</v>
      </c>
      <c r="Q428" s="12"/>
      <c r="R428" s="12"/>
      <c r="S428" s="12">
        <f t="shared" si="247"/>
        <v>0</v>
      </c>
      <c r="T428" s="148" t="e">
        <f t="shared" si="248"/>
        <v>#DIV/0!</v>
      </c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</row>
    <row r="429" spans="1:31" ht="19.5" customHeight="1">
      <c r="A429" s="45">
        <v>13</v>
      </c>
      <c r="B429" s="13" t="s">
        <v>31</v>
      </c>
      <c r="C429" s="45"/>
      <c r="D429" s="45"/>
      <c r="E429" s="45">
        <f t="shared" si="241"/>
        <v>0</v>
      </c>
      <c r="F429" s="45"/>
      <c r="G429" s="45"/>
      <c r="H429" s="45">
        <f t="shared" si="242"/>
        <v>0</v>
      </c>
      <c r="I429" s="45"/>
      <c r="J429" s="45"/>
      <c r="K429" s="45">
        <f t="shared" si="243"/>
        <v>0</v>
      </c>
      <c r="L429" s="148" t="e">
        <f t="shared" si="244"/>
        <v>#DIV/0!</v>
      </c>
      <c r="M429" s="45"/>
      <c r="N429" s="45"/>
      <c r="O429" s="45">
        <f t="shared" si="245"/>
        <v>0</v>
      </c>
      <c r="P429" s="148" t="e">
        <f t="shared" si="246"/>
        <v>#DIV/0!</v>
      </c>
      <c r="Q429" s="12"/>
      <c r="R429" s="12"/>
      <c r="S429" s="12">
        <f t="shared" si="247"/>
        <v>0</v>
      </c>
      <c r="T429" s="148" t="e">
        <f t="shared" si="248"/>
        <v>#DIV/0!</v>
      </c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</row>
    <row r="430" spans="1:31" ht="19.5" customHeight="1">
      <c r="A430" s="45">
        <v>14</v>
      </c>
      <c r="B430" s="13" t="s">
        <v>32</v>
      </c>
      <c r="C430" s="45"/>
      <c r="D430" s="45"/>
      <c r="E430" s="45">
        <f t="shared" si="241"/>
        <v>0</v>
      </c>
      <c r="F430" s="45"/>
      <c r="G430" s="45"/>
      <c r="H430" s="45">
        <f t="shared" si="242"/>
        <v>0</v>
      </c>
      <c r="I430" s="45"/>
      <c r="J430" s="45"/>
      <c r="K430" s="45">
        <f t="shared" si="243"/>
        <v>0</v>
      </c>
      <c r="L430" s="148" t="e">
        <f t="shared" si="244"/>
        <v>#DIV/0!</v>
      </c>
      <c r="M430" s="45"/>
      <c r="N430" s="45"/>
      <c r="O430" s="45">
        <f t="shared" si="245"/>
        <v>0</v>
      </c>
      <c r="P430" s="148" t="e">
        <f t="shared" si="246"/>
        <v>#DIV/0!</v>
      </c>
      <c r="Q430" s="45"/>
      <c r="R430" s="45"/>
      <c r="S430" s="45">
        <f t="shared" si="247"/>
        <v>0</v>
      </c>
      <c r="T430" s="148" t="e">
        <f t="shared" si="248"/>
        <v>#DIV/0!</v>
      </c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</row>
    <row r="431" spans="1:31" ht="19.5" customHeight="1">
      <c r="A431" s="45">
        <v>15</v>
      </c>
      <c r="B431" s="13" t="s">
        <v>33</v>
      </c>
      <c r="C431" s="45"/>
      <c r="D431" s="45"/>
      <c r="E431" s="45">
        <f t="shared" si="241"/>
        <v>0</v>
      </c>
      <c r="F431" s="45"/>
      <c r="G431" s="45"/>
      <c r="H431" s="45">
        <f t="shared" si="242"/>
        <v>0</v>
      </c>
      <c r="I431" s="45"/>
      <c r="J431" s="45"/>
      <c r="K431" s="45">
        <f t="shared" si="243"/>
        <v>0</v>
      </c>
      <c r="L431" s="148" t="e">
        <f t="shared" si="244"/>
        <v>#DIV/0!</v>
      </c>
      <c r="M431" s="45"/>
      <c r="N431" s="45"/>
      <c r="O431" s="45">
        <f t="shared" si="245"/>
        <v>0</v>
      </c>
      <c r="P431" s="148" t="e">
        <f t="shared" si="246"/>
        <v>#DIV/0!</v>
      </c>
      <c r="Q431" s="12"/>
      <c r="R431" s="12"/>
      <c r="S431" s="12">
        <f t="shared" si="247"/>
        <v>0</v>
      </c>
      <c r="T431" s="148" t="e">
        <f t="shared" si="248"/>
        <v>#DIV/0!</v>
      </c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</row>
    <row r="432" spans="1:31" ht="19.5" customHeight="1">
      <c r="A432" s="45">
        <v>16</v>
      </c>
      <c r="B432" s="13" t="s">
        <v>34</v>
      </c>
      <c r="C432" s="45"/>
      <c r="D432" s="45"/>
      <c r="E432" s="45">
        <f t="shared" si="241"/>
        <v>0</v>
      </c>
      <c r="F432" s="45"/>
      <c r="G432" s="45"/>
      <c r="H432" s="45">
        <f t="shared" si="242"/>
        <v>0</v>
      </c>
      <c r="I432" s="45"/>
      <c r="J432" s="45"/>
      <c r="K432" s="45">
        <f t="shared" si="243"/>
        <v>0</v>
      </c>
      <c r="L432" s="148" t="e">
        <f t="shared" si="244"/>
        <v>#DIV/0!</v>
      </c>
      <c r="M432" s="45"/>
      <c r="N432" s="45"/>
      <c r="O432" s="45">
        <f t="shared" si="245"/>
        <v>0</v>
      </c>
      <c r="P432" s="148" t="e">
        <f t="shared" si="246"/>
        <v>#DIV/0!</v>
      </c>
      <c r="Q432" s="12"/>
      <c r="R432" s="12"/>
      <c r="S432" s="12">
        <f t="shared" si="247"/>
        <v>0</v>
      </c>
      <c r="T432" s="148" t="e">
        <f t="shared" si="248"/>
        <v>#DIV/0!</v>
      </c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</row>
    <row r="433" spans="1:31" ht="19.5" customHeight="1">
      <c r="A433" s="45">
        <v>17</v>
      </c>
      <c r="B433" s="13" t="s">
        <v>35</v>
      </c>
      <c r="C433" s="151"/>
      <c r="D433" s="151"/>
      <c r="E433" s="45">
        <f t="shared" si="241"/>
        <v>0</v>
      </c>
      <c r="F433" s="151"/>
      <c r="G433" s="151"/>
      <c r="H433" s="45">
        <f t="shared" si="242"/>
        <v>0</v>
      </c>
      <c r="I433" s="151"/>
      <c r="J433" s="151"/>
      <c r="K433" s="45">
        <f t="shared" si="243"/>
        <v>0</v>
      </c>
      <c r="L433" s="148" t="e">
        <f t="shared" si="244"/>
        <v>#DIV/0!</v>
      </c>
      <c r="M433" s="151"/>
      <c r="N433" s="151"/>
      <c r="O433" s="45">
        <f t="shared" si="245"/>
        <v>0</v>
      </c>
      <c r="P433" s="148" t="e">
        <f t="shared" si="246"/>
        <v>#DIV/0!</v>
      </c>
      <c r="Q433" s="151"/>
      <c r="R433" s="151"/>
      <c r="S433" s="45">
        <f t="shared" si="247"/>
        <v>0</v>
      </c>
      <c r="T433" s="148" t="e">
        <f t="shared" si="248"/>
        <v>#DIV/0!</v>
      </c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</row>
    <row r="434" spans="1:31" ht="19.5" customHeight="1">
      <c r="A434" s="45">
        <v>18</v>
      </c>
      <c r="B434" s="13" t="s">
        <v>36</v>
      </c>
      <c r="C434" s="45"/>
      <c r="D434" s="45"/>
      <c r="E434" s="45">
        <f t="shared" si="241"/>
        <v>0</v>
      </c>
      <c r="F434" s="45"/>
      <c r="G434" s="45"/>
      <c r="H434" s="45">
        <f t="shared" si="242"/>
        <v>0</v>
      </c>
      <c r="I434" s="45"/>
      <c r="J434" s="45"/>
      <c r="K434" s="45">
        <f t="shared" si="243"/>
        <v>0</v>
      </c>
      <c r="L434" s="148" t="e">
        <f t="shared" si="244"/>
        <v>#DIV/0!</v>
      </c>
      <c r="M434" s="45"/>
      <c r="N434" s="45"/>
      <c r="O434" s="45">
        <f t="shared" si="245"/>
        <v>0</v>
      </c>
      <c r="P434" s="148" t="e">
        <f t="shared" si="246"/>
        <v>#DIV/0!</v>
      </c>
      <c r="Q434" s="45"/>
      <c r="R434" s="45"/>
      <c r="S434" s="45">
        <f t="shared" si="247"/>
        <v>0</v>
      </c>
      <c r="T434" s="148" t="e">
        <f t="shared" si="248"/>
        <v>#DIV/0!</v>
      </c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</row>
    <row r="435" spans="1:31" ht="19.5" customHeight="1">
      <c r="A435" s="45">
        <v>19</v>
      </c>
      <c r="B435" s="13" t="s">
        <v>37</v>
      </c>
      <c r="C435" s="248"/>
      <c r="D435" s="248"/>
      <c r="E435" s="45">
        <f t="shared" si="241"/>
        <v>0</v>
      </c>
      <c r="F435" s="248"/>
      <c r="G435" s="248"/>
      <c r="H435" s="45">
        <f t="shared" si="242"/>
        <v>0</v>
      </c>
      <c r="I435" s="248"/>
      <c r="J435" s="248"/>
      <c r="K435" s="45">
        <f t="shared" si="243"/>
        <v>0</v>
      </c>
      <c r="L435" s="148" t="e">
        <f t="shared" si="244"/>
        <v>#DIV/0!</v>
      </c>
      <c r="M435" s="248"/>
      <c r="N435" s="248"/>
      <c r="O435" s="45">
        <f t="shared" si="245"/>
        <v>0</v>
      </c>
      <c r="P435" s="148" t="e">
        <f t="shared" si="246"/>
        <v>#DIV/0!</v>
      </c>
      <c r="Q435" s="248"/>
      <c r="R435" s="248"/>
      <c r="S435" s="45">
        <f t="shared" si="247"/>
        <v>0</v>
      </c>
      <c r="T435" s="148" t="e">
        <f t="shared" si="248"/>
        <v>#DIV/0!</v>
      </c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</row>
    <row r="436" spans="1:31" ht="19.5" customHeight="1">
      <c r="A436" s="45">
        <v>20</v>
      </c>
      <c r="B436" s="13" t="s">
        <v>38</v>
      </c>
      <c r="C436" s="45"/>
      <c r="D436" s="45"/>
      <c r="E436" s="45">
        <f t="shared" si="241"/>
        <v>0</v>
      </c>
      <c r="F436" s="45"/>
      <c r="G436" s="45"/>
      <c r="H436" s="45">
        <f t="shared" si="242"/>
        <v>0</v>
      </c>
      <c r="I436" s="45"/>
      <c r="J436" s="45"/>
      <c r="K436" s="45">
        <f t="shared" si="243"/>
        <v>0</v>
      </c>
      <c r="L436" s="148" t="e">
        <f t="shared" si="244"/>
        <v>#DIV/0!</v>
      </c>
      <c r="M436" s="45"/>
      <c r="N436" s="45"/>
      <c r="O436" s="45">
        <f t="shared" si="245"/>
        <v>0</v>
      </c>
      <c r="P436" s="148" t="e">
        <f t="shared" si="246"/>
        <v>#DIV/0!</v>
      </c>
      <c r="Q436" s="12"/>
      <c r="R436" s="12"/>
      <c r="S436" s="12">
        <f t="shared" si="247"/>
        <v>0</v>
      </c>
      <c r="T436" s="148" t="e">
        <f t="shared" si="248"/>
        <v>#DIV/0!</v>
      </c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</row>
    <row r="437" spans="1:31" ht="19.5" customHeight="1">
      <c r="A437" s="45">
        <v>21</v>
      </c>
      <c r="B437" s="13" t="s">
        <v>39</v>
      </c>
      <c r="C437" s="12"/>
      <c r="D437" s="12"/>
      <c r="E437" s="12">
        <f t="shared" si="241"/>
        <v>0</v>
      </c>
      <c r="F437" s="12"/>
      <c r="G437" s="12"/>
      <c r="H437" s="12">
        <f t="shared" si="242"/>
        <v>0</v>
      </c>
      <c r="I437" s="12"/>
      <c r="J437" s="12"/>
      <c r="K437" s="12">
        <f t="shared" si="243"/>
        <v>0</v>
      </c>
      <c r="L437" s="148" t="e">
        <f t="shared" si="244"/>
        <v>#DIV/0!</v>
      </c>
      <c r="M437" s="12"/>
      <c r="N437" s="12"/>
      <c r="O437" s="12">
        <f t="shared" si="245"/>
        <v>0</v>
      </c>
      <c r="P437" s="148" t="e">
        <f t="shared" si="246"/>
        <v>#DIV/0!</v>
      </c>
      <c r="Q437" s="12"/>
      <c r="R437" s="12"/>
      <c r="S437" s="12">
        <f t="shared" si="247"/>
        <v>0</v>
      </c>
      <c r="T437" s="148" t="e">
        <f t="shared" si="248"/>
        <v>#DIV/0!</v>
      </c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</row>
    <row r="438" spans="1:31" ht="19.5" customHeight="1">
      <c r="A438" s="45">
        <v>22</v>
      </c>
      <c r="B438" s="13" t="s">
        <v>40</v>
      </c>
      <c r="C438" s="45"/>
      <c r="D438" s="45"/>
      <c r="E438" s="45">
        <f t="shared" si="241"/>
        <v>0</v>
      </c>
      <c r="F438" s="45"/>
      <c r="G438" s="45"/>
      <c r="H438" s="45">
        <f t="shared" si="242"/>
        <v>0</v>
      </c>
      <c r="I438" s="45"/>
      <c r="J438" s="45"/>
      <c r="K438" s="45">
        <f t="shared" si="243"/>
        <v>0</v>
      </c>
      <c r="L438" s="148" t="e">
        <f t="shared" si="244"/>
        <v>#DIV/0!</v>
      </c>
      <c r="M438" s="45"/>
      <c r="N438" s="45"/>
      <c r="O438" s="45">
        <f t="shared" si="245"/>
        <v>0</v>
      </c>
      <c r="P438" s="148" t="e">
        <f t="shared" si="246"/>
        <v>#DIV/0!</v>
      </c>
      <c r="Q438" s="12"/>
      <c r="R438" s="12"/>
      <c r="S438" s="12">
        <f t="shared" si="247"/>
        <v>0</v>
      </c>
      <c r="T438" s="148" t="e">
        <f t="shared" si="248"/>
        <v>#DIV/0!</v>
      </c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</row>
    <row r="439" spans="1:31" ht="19.5" customHeight="1">
      <c r="A439" s="45">
        <v>23</v>
      </c>
      <c r="B439" s="13" t="s">
        <v>41</v>
      </c>
      <c r="C439" s="45"/>
      <c r="D439" s="45"/>
      <c r="E439" s="45">
        <f t="shared" si="241"/>
        <v>0</v>
      </c>
      <c r="F439" s="45"/>
      <c r="G439" s="45"/>
      <c r="H439" s="45">
        <f t="shared" si="242"/>
        <v>0</v>
      </c>
      <c r="I439" s="45"/>
      <c r="J439" s="45"/>
      <c r="K439" s="45">
        <f t="shared" si="243"/>
        <v>0</v>
      </c>
      <c r="L439" s="148" t="e">
        <f t="shared" si="244"/>
        <v>#DIV/0!</v>
      </c>
      <c r="M439" s="45"/>
      <c r="N439" s="45"/>
      <c r="O439" s="45">
        <f t="shared" si="245"/>
        <v>0</v>
      </c>
      <c r="P439" s="148" t="e">
        <f t="shared" si="246"/>
        <v>#DIV/0!</v>
      </c>
      <c r="Q439" s="12"/>
      <c r="R439" s="12"/>
      <c r="S439" s="12">
        <f t="shared" si="247"/>
        <v>0</v>
      </c>
      <c r="T439" s="148" t="e">
        <f t="shared" si="248"/>
        <v>#DIV/0!</v>
      </c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</row>
    <row r="440" spans="1:31" ht="19.5" customHeight="1">
      <c r="A440" s="45">
        <v>24</v>
      </c>
      <c r="B440" s="13" t="s">
        <v>42</v>
      </c>
      <c r="C440" s="45"/>
      <c r="D440" s="45"/>
      <c r="E440" s="45">
        <f t="shared" si="241"/>
        <v>0</v>
      </c>
      <c r="F440" s="45"/>
      <c r="G440" s="45"/>
      <c r="H440" s="45">
        <f t="shared" si="242"/>
        <v>0</v>
      </c>
      <c r="I440" s="45"/>
      <c r="J440" s="45"/>
      <c r="K440" s="45">
        <f t="shared" si="243"/>
        <v>0</v>
      </c>
      <c r="L440" s="148" t="e">
        <f t="shared" si="244"/>
        <v>#DIV/0!</v>
      </c>
      <c r="M440" s="45"/>
      <c r="N440" s="45"/>
      <c r="O440" s="45">
        <f t="shared" si="245"/>
        <v>0</v>
      </c>
      <c r="P440" s="148" t="e">
        <f t="shared" si="246"/>
        <v>#DIV/0!</v>
      </c>
      <c r="Q440" s="45"/>
      <c r="R440" s="45"/>
      <c r="S440" s="45">
        <f t="shared" si="247"/>
        <v>0</v>
      </c>
      <c r="T440" s="148" t="e">
        <f t="shared" si="248"/>
        <v>#DIV/0!</v>
      </c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</row>
    <row r="441" spans="1:31" ht="19.5" customHeight="1">
      <c r="A441" s="45">
        <v>25</v>
      </c>
      <c r="B441" s="13" t="s">
        <v>43</v>
      </c>
      <c r="C441" s="45"/>
      <c r="D441" s="45"/>
      <c r="E441" s="45">
        <f t="shared" si="241"/>
        <v>0</v>
      </c>
      <c r="F441" s="45"/>
      <c r="G441" s="45"/>
      <c r="H441" s="45">
        <f t="shared" si="242"/>
        <v>0</v>
      </c>
      <c r="I441" s="45"/>
      <c r="J441" s="45"/>
      <c r="K441" s="45">
        <f t="shared" si="243"/>
        <v>0</v>
      </c>
      <c r="L441" s="148" t="e">
        <f t="shared" si="244"/>
        <v>#DIV/0!</v>
      </c>
      <c r="M441" s="45"/>
      <c r="N441" s="45"/>
      <c r="O441" s="45">
        <f t="shared" si="245"/>
        <v>0</v>
      </c>
      <c r="P441" s="148" t="e">
        <f t="shared" si="246"/>
        <v>#DIV/0!</v>
      </c>
      <c r="Q441" s="12"/>
      <c r="R441" s="12"/>
      <c r="S441" s="12">
        <f t="shared" si="247"/>
        <v>0</v>
      </c>
      <c r="T441" s="148" t="e">
        <f t="shared" si="248"/>
        <v>#DIV/0!</v>
      </c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</row>
    <row r="442" spans="1:31" ht="19.5" customHeight="1">
      <c r="A442" s="45">
        <v>26</v>
      </c>
      <c r="B442" s="13" t="s">
        <v>44</v>
      </c>
      <c r="C442" s="45"/>
      <c r="D442" s="45"/>
      <c r="E442" s="45">
        <f t="shared" si="241"/>
        <v>0</v>
      </c>
      <c r="F442" s="45"/>
      <c r="G442" s="45"/>
      <c r="H442" s="45">
        <f t="shared" si="242"/>
        <v>0</v>
      </c>
      <c r="I442" s="45"/>
      <c r="J442" s="45"/>
      <c r="K442" s="45">
        <f t="shared" si="243"/>
        <v>0</v>
      </c>
      <c r="L442" s="148" t="e">
        <f t="shared" si="244"/>
        <v>#DIV/0!</v>
      </c>
      <c r="M442" s="45"/>
      <c r="N442" s="45"/>
      <c r="O442" s="45">
        <f t="shared" si="245"/>
        <v>0</v>
      </c>
      <c r="P442" s="148" t="e">
        <f t="shared" si="246"/>
        <v>#DIV/0!</v>
      </c>
      <c r="Q442" s="12"/>
      <c r="R442" s="12"/>
      <c r="S442" s="12">
        <f t="shared" si="247"/>
        <v>0</v>
      </c>
      <c r="T442" s="148" t="e">
        <f t="shared" si="248"/>
        <v>#DIV/0!</v>
      </c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</row>
    <row r="443" spans="1:31" ht="19.5" customHeight="1">
      <c r="A443" s="45">
        <v>27</v>
      </c>
      <c r="B443" s="13" t="s">
        <v>45</v>
      </c>
      <c r="C443" s="45"/>
      <c r="D443" s="45"/>
      <c r="E443" s="45">
        <f t="shared" si="241"/>
        <v>0</v>
      </c>
      <c r="F443" s="45"/>
      <c r="G443" s="45"/>
      <c r="H443" s="45">
        <f t="shared" si="242"/>
        <v>0</v>
      </c>
      <c r="I443" s="45"/>
      <c r="J443" s="45"/>
      <c r="K443" s="45">
        <f t="shared" si="243"/>
        <v>0</v>
      </c>
      <c r="L443" s="148" t="e">
        <f t="shared" si="244"/>
        <v>#DIV/0!</v>
      </c>
      <c r="M443" s="45"/>
      <c r="N443" s="45"/>
      <c r="O443" s="45">
        <f t="shared" si="245"/>
        <v>0</v>
      </c>
      <c r="P443" s="148" t="e">
        <f t="shared" si="246"/>
        <v>#DIV/0!</v>
      </c>
      <c r="Q443" s="12"/>
      <c r="R443" s="12"/>
      <c r="S443" s="12">
        <f t="shared" si="247"/>
        <v>0</v>
      </c>
      <c r="T443" s="148" t="e">
        <f t="shared" si="248"/>
        <v>#DIV/0!</v>
      </c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</row>
    <row r="444" spans="1:31" ht="19.5" customHeight="1">
      <c r="A444" s="343" t="s">
        <v>12</v>
      </c>
      <c r="B444" s="333"/>
      <c r="C444" s="45">
        <f t="shared" ref="C444:D444" si="249">SUM(C417:C443)</f>
        <v>0</v>
      </c>
      <c r="D444" s="45">
        <f t="shared" si="249"/>
        <v>0</v>
      </c>
      <c r="E444" s="45">
        <f t="shared" si="241"/>
        <v>0</v>
      </c>
      <c r="F444" s="151">
        <f t="shared" ref="F444:G444" si="250">SUM(F417:F443)</f>
        <v>0</v>
      </c>
      <c r="G444" s="151">
        <f t="shared" si="250"/>
        <v>0</v>
      </c>
      <c r="H444" s="45">
        <f t="shared" si="242"/>
        <v>0</v>
      </c>
      <c r="I444" s="45">
        <f t="shared" ref="I444:J444" si="251">SUM(I417:I443)</f>
        <v>0</v>
      </c>
      <c r="J444" s="45">
        <f t="shared" si="251"/>
        <v>0</v>
      </c>
      <c r="K444" s="45">
        <f t="shared" si="243"/>
        <v>0</v>
      </c>
      <c r="L444" s="148" t="e">
        <f t="shared" si="244"/>
        <v>#DIV/0!</v>
      </c>
      <c r="M444" s="45">
        <f t="shared" ref="M444:N444" si="252">SUM(M417:M443)</f>
        <v>0</v>
      </c>
      <c r="N444" s="45">
        <f t="shared" si="252"/>
        <v>0</v>
      </c>
      <c r="O444" s="45">
        <f t="shared" si="245"/>
        <v>0</v>
      </c>
      <c r="P444" s="148" t="e">
        <f t="shared" si="246"/>
        <v>#DIV/0!</v>
      </c>
      <c r="Q444" s="12">
        <f t="shared" ref="Q444:R444" si="253">SUM(Q417:Q443)</f>
        <v>0</v>
      </c>
      <c r="R444" s="12">
        <f t="shared" si="253"/>
        <v>0</v>
      </c>
      <c r="S444" s="12">
        <f t="shared" si="247"/>
        <v>0</v>
      </c>
      <c r="T444" s="148" t="e">
        <f t="shared" si="248"/>
        <v>#DIV/0!</v>
      </c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</row>
    <row r="445" spans="1:31" ht="14.25" customHeight="1"/>
    <row r="446" spans="1:31" ht="14.25" customHeight="1"/>
    <row r="447" spans="1:31" ht="14.25" customHeight="1"/>
    <row r="448" spans="1:31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8">
    <mergeCell ref="A2:T2"/>
    <mergeCell ref="A3:T3"/>
    <mergeCell ref="A4:T4"/>
    <mergeCell ref="A5:E5"/>
    <mergeCell ref="A6:A9"/>
    <mergeCell ref="B6:B9"/>
    <mergeCell ref="C6:D8"/>
    <mergeCell ref="E6:E9"/>
    <mergeCell ref="F6:G8"/>
    <mergeCell ref="H6:H9"/>
    <mergeCell ref="Q8:R8"/>
    <mergeCell ref="S8:S9"/>
    <mergeCell ref="T8:T9"/>
    <mergeCell ref="A37:B37"/>
    <mergeCell ref="A39:T39"/>
    <mergeCell ref="A40:T40"/>
    <mergeCell ref="I6:T6"/>
    <mergeCell ref="I7:L7"/>
    <mergeCell ref="M7:P7"/>
    <mergeCell ref="Q7:T7"/>
    <mergeCell ref="I8:J8"/>
    <mergeCell ref="K8:K9"/>
    <mergeCell ref="L8:L9"/>
    <mergeCell ref="M8:N8"/>
    <mergeCell ref="O8:O9"/>
    <mergeCell ref="P8:P9"/>
    <mergeCell ref="A41:T41"/>
    <mergeCell ref="A42:E42"/>
    <mergeCell ref="A43:A46"/>
    <mergeCell ref="B43:B46"/>
    <mergeCell ref="C43:D45"/>
    <mergeCell ref="E43:E46"/>
    <mergeCell ref="F43:G45"/>
    <mergeCell ref="H43:H46"/>
    <mergeCell ref="I43:T43"/>
    <mergeCell ref="I44:L44"/>
    <mergeCell ref="T45:T46"/>
    <mergeCell ref="A74:B74"/>
    <mergeCell ref="A76:T76"/>
    <mergeCell ref="A77:T77"/>
    <mergeCell ref="A78:T78"/>
    <mergeCell ref="A79:E79"/>
    <mergeCell ref="M44:P44"/>
    <mergeCell ref="Q44:T44"/>
    <mergeCell ref="I45:J45"/>
    <mergeCell ref="K45:K46"/>
    <mergeCell ref="L45:L46"/>
    <mergeCell ref="M45:N45"/>
    <mergeCell ref="O45:O46"/>
    <mergeCell ref="P45:P46"/>
    <mergeCell ref="Q45:R45"/>
    <mergeCell ref="S45:S46"/>
    <mergeCell ref="Q82:R82"/>
    <mergeCell ref="S82:S83"/>
    <mergeCell ref="T82:T83"/>
    <mergeCell ref="A111:B111"/>
    <mergeCell ref="A113:T113"/>
    <mergeCell ref="A114:T114"/>
    <mergeCell ref="I80:T80"/>
    <mergeCell ref="I81:L81"/>
    <mergeCell ref="M81:P81"/>
    <mergeCell ref="Q81:T81"/>
    <mergeCell ref="I82:J82"/>
    <mergeCell ref="K82:K83"/>
    <mergeCell ref="L82:L83"/>
    <mergeCell ref="M82:N82"/>
    <mergeCell ref="O82:O83"/>
    <mergeCell ref="P82:P83"/>
    <mergeCell ref="A80:A83"/>
    <mergeCell ref="B80:B83"/>
    <mergeCell ref="C80:D82"/>
    <mergeCell ref="E80:E83"/>
    <mergeCell ref="F80:G82"/>
    <mergeCell ref="H80:H83"/>
    <mergeCell ref="A115:T115"/>
    <mergeCell ref="A116:E116"/>
    <mergeCell ref="A117:A120"/>
    <mergeCell ref="B117:B120"/>
    <mergeCell ref="C117:D119"/>
    <mergeCell ref="E117:E120"/>
    <mergeCell ref="F117:G119"/>
    <mergeCell ref="H117:H120"/>
    <mergeCell ref="I117:T117"/>
    <mergeCell ref="I118:L118"/>
    <mergeCell ref="T119:T120"/>
    <mergeCell ref="A148:B148"/>
    <mergeCell ref="A150:T150"/>
    <mergeCell ref="A151:T151"/>
    <mergeCell ref="A152:T152"/>
    <mergeCell ref="A153:E153"/>
    <mergeCell ref="M118:P118"/>
    <mergeCell ref="Q118:T118"/>
    <mergeCell ref="I119:J119"/>
    <mergeCell ref="K119:K120"/>
    <mergeCell ref="L119:L120"/>
    <mergeCell ref="M119:N119"/>
    <mergeCell ref="O119:O120"/>
    <mergeCell ref="P119:P120"/>
    <mergeCell ref="Q119:R119"/>
    <mergeCell ref="S119:S120"/>
    <mergeCell ref="Q156:R156"/>
    <mergeCell ref="S156:S157"/>
    <mergeCell ref="T156:T157"/>
    <mergeCell ref="A185:B185"/>
    <mergeCell ref="A187:T187"/>
    <mergeCell ref="A188:T188"/>
    <mergeCell ref="I154:T154"/>
    <mergeCell ref="I155:L155"/>
    <mergeCell ref="M155:P155"/>
    <mergeCell ref="Q155:T155"/>
    <mergeCell ref="I156:J156"/>
    <mergeCell ref="K156:K157"/>
    <mergeCell ref="L156:L157"/>
    <mergeCell ref="M156:N156"/>
    <mergeCell ref="O156:O157"/>
    <mergeCell ref="P156:P157"/>
    <mergeCell ref="A154:A157"/>
    <mergeCell ref="B154:B157"/>
    <mergeCell ref="C154:D156"/>
    <mergeCell ref="E154:E157"/>
    <mergeCell ref="F154:G156"/>
    <mergeCell ref="H154:H157"/>
    <mergeCell ref="A189:T189"/>
    <mergeCell ref="A190:E190"/>
    <mergeCell ref="A191:A194"/>
    <mergeCell ref="B191:B194"/>
    <mergeCell ref="C191:D193"/>
    <mergeCell ref="E191:E194"/>
    <mergeCell ref="F191:G193"/>
    <mergeCell ref="H191:H194"/>
    <mergeCell ref="I191:T191"/>
    <mergeCell ref="I192:L192"/>
    <mergeCell ref="T193:T194"/>
    <mergeCell ref="A222:B222"/>
    <mergeCell ref="A224:T224"/>
    <mergeCell ref="A225:T225"/>
    <mergeCell ref="A226:T226"/>
    <mergeCell ref="A227:E227"/>
    <mergeCell ref="M192:P192"/>
    <mergeCell ref="Q192:T192"/>
    <mergeCell ref="I193:J193"/>
    <mergeCell ref="K193:K194"/>
    <mergeCell ref="L193:L194"/>
    <mergeCell ref="M193:N193"/>
    <mergeCell ref="O193:O194"/>
    <mergeCell ref="P193:P194"/>
    <mergeCell ref="Q193:R193"/>
    <mergeCell ref="S193:S194"/>
    <mergeCell ref="Q230:R230"/>
    <mergeCell ref="S230:S231"/>
    <mergeCell ref="T230:T231"/>
    <mergeCell ref="A259:B259"/>
    <mergeCell ref="A261:T261"/>
    <mergeCell ref="A262:T262"/>
    <mergeCell ref="I228:T228"/>
    <mergeCell ref="I229:L229"/>
    <mergeCell ref="M229:P229"/>
    <mergeCell ref="Q229:T229"/>
    <mergeCell ref="I230:J230"/>
    <mergeCell ref="K230:K231"/>
    <mergeCell ref="L230:L231"/>
    <mergeCell ref="M230:N230"/>
    <mergeCell ref="O230:O231"/>
    <mergeCell ref="P230:P231"/>
    <mergeCell ref="A228:A231"/>
    <mergeCell ref="B228:B231"/>
    <mergeCell ref="C228:D230"/>
    <mergeCell ref="E228:E231"/>
    <mergeCell ref="F228:G230"/>
    <mergeCell ref="H228:H231"/>
    <mergeCell ref="A263:T263"/>
    <mergeCell ref="A264:E264"/>
    <mergeCell ref="A265:A268"/>
    <mergeCell ref="B265:B268"/>
    <mergeCell ref="C265:D267"/>
    <mergeCell ref="E265:E268"/>
    <mergeCell ref="F265:G267"/>
    <mergeCell ref="H265:H268"/>
    <mergeCell ref="I265:T265"/>
    <mergeCell ref="I266:L266"/>
    <mergeCell ref="T267:T268"/>
    <mergeCell ref="A296:B296"/>
    <mergeCell ref="A298:T298"/>
    <mergeCell ref="A299:T299"/>
    <mergeCell ref="A300:T300"/>
    <mergeCell ref="A301:E301"/>
    <mergeCell ref="M266:P266"/>
    <mergeCell ref="Q266:T266"/>
    <mergeCell ref="I267:J267"/>
    <mergeCell ref="K267:K268"/>
    <mergeCell ref="L267:L268"/>
    <mergeCell ref="M267:N267"/>
    <mergeCell ref="O267:O268"/>
    <mergeCell ref="P267:P268"/>
    <mergeCell ref="Q267:R267"/>
    <mergeCell ref="S267:S268"/>
    <mergeCell ref="Q304:R304"/>
    <mergeCell ref="S304:S305"/>
    <mergeCell ref="T304:T305"/>
    <mergeCell ref="A333:B333"/>
    <mergeCell ref="A335:T335"/>
    <mergeCell ref="A336:T336"/>
    <mergeCell ref="I302:T302"/>
    <mergeCell ref="I303:L303"/>
    <mergeCell ref="M303:P303"/>
    <mergeCell ref="Q303:T303"/>
    <mergeCell ref="I304:J304"/>
    <mergeCell ref="K304:K305"/>
    <mergeCell ref="L304:L305"/>
    <mergeCell ref="M304:N304"/>
    <mergeCell ref="O304:O305"/>
    <mergeCell ref="P304:P305"/>
    <mergeCell ref="A302:A305"/>
    <mergeCell ref="B302:B305"/>
    <mergeCell ref="C302:D304"/>
    <mergeCell ref="E302:E305"/>
    <mergeCell ref="F302:G304"/>
    <mergeCell ref="H302:H305"/>
    <mergeCell ref="A337:T337"/>
    <mergeCell ref="A338:E338"/>
    <mergeCell ref="A339:A342"/>
    <mergeCell ref="B339:B342"/>
    <mergeCell ref="C339:D341"/>
    <mergeCell ref="E339:E342"/>
    <mergeCell ref="F339:G341"/>
    <mergeCell ref="H339:H342"/>
    <mergeCell ref="I339:T339"/>
    <mergeCell ref="I340:L340"/>
    <mergeCell ref="T341:T342"/>
    <mergeCell ref="A370:B370"/>
    <mergeCell ref="A372:T372"/>
    <mergeCell ref="A373:T373"/>
    <mergeCell ref="A374:T374"/>
    <mergeCell ref="A375:E375"/>
    <mergeCell ref="M340:P340"/>
    <mergeCell ref="Q340:T340"/>
    <mergeCell ref="I341:J341"/>
    <mergeCell ref="K341:K342"/>
    <mergeCell ref="L341:L342"/>
    <mergeCell ref="M341:N341"/>
    <mergeCell ref="O341:O342"/>
    <mergeCell ref="P341:P342"/>
    <mergeCell ref="Q341:R341"/>
    <mergeCell ref="S341:S342"/>
    <mergeCell ref="Q378:R378"/>
    <mergeCell ref="S378:S379"/>
    <mergeCell ref="T378:T379"/>
    <mergeCell ref="A407:B407"/>
    <mergeCell ref="A409:T409"/>
    <mergeCell ref="A410:T410"/>
    <mergeCell ref="I376:T376"/>
    <mergeCell ref="I377:L377"/>
    <mergeCell ref="M377:P377"/>
    <mergeCell ref="Q377:T377"/>
    <mergeCell ref="I378:J378"/>
    <mergeCell ref="K378:K379"/>
    <mergeCell ref="L378:L379"/>
    <mergeCell ref="M378:N378"/>
    <mergeCell ref="O378:O379"/>
    <mergeCell ref="P378:P379"/>
    <mergeCell ref="A376:A379"/>
    <mergeCell ref="B376:B379"/>
    <mergeCell ref="C376:D378"/>
    <mergeCell ref="E376:E379"/>
    <mergeCell ref="F376:G378"/>
    <mergeCell ref="H376:H379"/>
    <mergeCell ref="A411:T411"/>
    <mergeCell ref="A412:E412"/>
    <mergeCell ref="A413:A416"/>
    <mergeCell ref="B413:B416"/>
    <mergeCell ref="C413:D415"/>
    <mergeCell ref="E413:E416"/>
    <mergeCell ref="F413:G415"/>
    <mergeCell ref="H413:H416"/>
    <mergeCell ref="I413:T413"/>
    <mergeCell ref="I414:L414"/>
    <mergeCell ref="T415:T416"/>
    <mergeCell ref="A444:B444"/>
    <mergeCell ref="M414:P414"/>
    <mergeCell ref="Q414:T414"/>
    <mergeCell ref="I415:J415"/>
    <mergeCell ref="K415:K416"/>
    <mergeCell ref="L415:L416"/>
    <mergeCell ref="M415:N415"/>
    <mergeCell ref="O415:O416"/>
    <mergeCell ref="P415:P416"/>
    <mergeCell ref="Q415:R415"/>
    <mergeCell ref="S415:S416"/>
  </mergeCells>
  <pageMargins left="1.45" right="1.45" top="0.5" bottom="0.25" header="0" footer="0"/>
  <pageSetup paperSize="5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B540"/>
  <sheetViews>
    <sheetView tabSelected="1" zoomScale="80" zoomScaleSheetLayoutView="57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B17" sqref="B17"/>
    </sheetView>
  </sheetViews>
  <sheetFormatPr defaultColWidth="8.7265625" defaultRowHeight="12.5"/>
  <cols>
    <col min="1" max="1" width="5.453125" style="269" customWidth="1"/>
    <col min="2" max="2" width="27.26953125" style="269" customWidth="1"/>
    <col min="3" max="3" width="11.7265625" style="269" customWidth="1"/>
    <col min="4" max="4" width="13.36328125" style="269" customWidth="1"/>
    <col min="5" max="5" width="12.90625" style="269" customWidth="1"/>
    <col min="6" max="6" width="13.1796875" style="269" customWidth="1"/>
    <col min="7" max="7" width="12.1796875" style="269" customWidth="1"/>
    <col min="8" max="11" width="11" style="269" customWidth="1"/>
    <col min="12" max="16" width="11.90625" style="269" customWidth="1"/>
    <col min="17" max="17" width="12.453125" style="269" customWidth="1"/>
    <col min="18" max="18" width="12.08984375" style="269" customWidth="1"/>
    <col min="19" max="19" width="10.54296875" style="269" customWidth="1"/>
    <col min="20" max="20" width="10.453125" style="269" customWidth="1"/>
    <col min="21" max="21" width="14.90625" style="269" customWidth="1"/>
    <col min="22" max="22" width="9" style="269" customWidth="1"/>
    <col min="23" max="23" width="13.1796875" style="269" customWidth="1"/>
    <col min="24" max="24" width="10.1796875" style="269" customWidth="1"/>
    <col min="25" max="27" width="10.26953125" style="269" customWidth="1"/>
    <col min="28" max="28" width="11.1796875" style="269" customWidth="1"/>
    <col min="29" max="29" width="12.54296875" style="269" customWidth="1"/>
    <col min="30" max="36" width="11.7265625" style="269" customWidth="1"/>
    <col min="37" max="37" width="10.90625" style="269" customWidth="1"/>
    <col min="38" max="38" width="9.7265625" style="269" customWidth="1"/>
    <col min="39" max="39" width="9.453125" style="269" customWidth="1"/>
    <col min="40" max="40" width="9.1796875" style="269" customWidth="1"/>
    <col min="41" max="41" width="10.54296875" style="269" customWidth="1"/>
    <col min="42" max="42" width="11.7265625" style="269" customWidth="1"/>
    <col min="43" max="43" width="8.1796875" style="269" customWidth="1"/>
    <col min="44" max="44" width="10.54296875" style="269" customWidth="1"/>
    <col min="45" max="49" width="8.7265625" style="269"/>
    <col min="50" max="50" width="11.08984375" style="269" customWidth="1"/>
    <col min="51" max="53" width="8.7265625" style="269"/>
    <col min="54" max="54" width="9.6328125" style="269" bestFit="1" customWidth="1"/>
    <col min="55" max="256" width="8.7265625" style="269"/>
    <col min="257" max="257" width="5.453125" style="269" customWidth="1"/>
    <col min="258" max="258" width="27.26953125" style="269" customWidth="1"/>
    <col min="259" max="259" width="11.7265625" style="269" customWidth="1"/>
    <col min="260" max="260" width="13.36328125" style="269" customWidth="1"/>
    <col min="261" max="261" width="12.90625" style="269" customWidth="1"/>
    <col min="262" max="262" width="13.1796875" style="269" customWidth="1"/>
    <col min="263" max="263" width="12.1796875" style="269" customWidth="1"/>
    <col min="264" max="267" width="11" style="269" customWidth="1"/>
    <col min="268" max="272" width="11.90625" style="269" customWidth="1"/>
    <col min="273" max="273" width="12.453125" style="269" customWidth="1"/>
    <col min="274" max="274" width="12.08984375" style="269" customWidth="1"/>
    <col min="275" max="275" width="10.54296875" style="269" customWidth="1"/>
    <col min="276" max="276" width="10.453125" style="269" customWidth="1"/>
    <col min="277" max="277" width="14.90625" style="269" customWidth="1"/>
    <col min="278" max="278" width="9" style="269" customWidth="1"/>
    <col min="279" max="279" width="13.1796875" style="269" customWidth="1"/>
    <col min="280" max="280" width="10.1796875" style="269" customWidth="1"/>
    <col min="281" max="283" width="10.26953125" style="269" customWidth="1"/>
    <col min="284" max="284" width="11.1796875" style="269" customWidth="1"/>
    <col min="285" max="285" width="12.54296875" style="269" customWidth="1"/>
    <col min="286" max="292" width="11.7265625" style="269" customWidth="1"/>
    <col min="293" max="293" width="10.90625" style="269" customWidth="1"/>
    <col min="294" max="294" width="9.7265625" style="269" customWidth="1"/>
    <col min="295" max="295" width="9.453125" style="269" customWidth="1"/>
    <col min="296" max="296" width="9.1796875" style="269" customWidth="1"/>
    <col min="297" max="297" width="10.54296875" style="269" customWidth="1"/>
    <col min="298" max="298" width="11.7265625" style="269" customWidth="1"/>
    <col min="299" max="299" width="8.1796875" style="269" customWidth="1"/>
    <col min="300" max="300" width="10.54296875" style="269" customWidth="1"/>
    <col min="301" max="305" width="8.7265625" style="269"/>
    <col min="306" max="306" width="11.08984375" style="269" customWidth="1"/>
    <col min="307" max="309" width="8.7265625" style="269"/>
    <col min="310" max="310" width="9.6328125" style="269" bestFit="1" customWidth="1"/>
    <col min="311" max="512" width="8.7265625" style="269"/>
    <col min="513" max="513" width="5.453125" style="269" customWidth="1"/>
    <col min="514" max="514" width="27.26953125" style="269" customWidth="1"/>
    <col min="515" max="515" width="11.7265625" style="269" customWidth="1"/>
    <col min="516" max="516" width="13.36328125" style="269" customWidth="1"/>
    <col min="517" max="517" width="12.90625" style="269" customWidth="1"/>
    <col min="518" max="518" width="13.1796875" style="269" customWidth="1"/>
    <col min="519" max="519" width="12.1796875" style="269" customWidth="1"/>
    <col min="520" max="523" width="11" style="269" customWidth="1"/>
    <col min="524" max="528" width="11.90625" style="269" customWidth="1"/>
    <col min="529" max="529" width="12.453125" style="269" customWidth="1"/>
    <col min="530" max="530" width="12.08984375" style="269" customWidth="1"/>
    <col min="531" max="531" width="10.54296875" style="269" customWidth="1"/>
    <col min="532" max="532" width="10.453125" style="269" customWidth="1"/>
    <col min="533" max="533" width="14.90625" style="269" customWidth="1"/>
    <col min="534" max="534" width="9" style="269" customWidth="1"/>
    <col min="535" max="535" width="13.1796875" style="269" customWidth="1"/>
    <col min="536" max="536" width="10.1796875" style="269" customWidth="1"/>
    <col min="537" max="539" width="10.26953125" style="269" customWidth="1"/>
    <col min="540" max="540" width="11.1796875" style="269" customWidth="1"/>
    <col min="541" max="541" width="12.54296875" style="269" customWidth="1"/>
    <col min="542" max="548" width="11.7265625" style="269" customWidth="1"/>
    <col min="549" max="549" width="10.90625" style="269" customWidth="1"/>
    <col min="550" max="550" width="9.7265625" style="269" customWidth="1"/>
    <col min="551" max="551" width="9.453125" style="269" customWidth="1"/>
    <col min="552" max="552" width="9.1796875" style="269" customWidth="1"/>
    <col min="553" max="553" width="10.54296875" style="269" customWidth="1"/>
    <col min="554" max="554" width="11.7265625" style="269" customWidth="1"/>
    <col min="555" max="555" width="8.1796875" style="269" customWidth="1"/>
    <col min="556" max="556" width="10.54296875" style="269" customWidth="1"/>
    <col min="557" max="561" width="8.7265625" style="269"/>
    <col min="562" max="562" width="11.08984375" style="269" customWidth="1"/>
    <col min="563" max="565" width="8.7265625" style="269"/>
    <col min="566" max="566" width="9.6328125" style="269" bestFit="1" customWidth="1"/>
    <col min="567" max="768" width="8.7265625" style="269"/>
    <col min="769" max="769" width="5.453125" style="269" customWidth="1"/>
    <col min="770" max="770" width="27.26953125" style="269" customWidth="1"/>
    <col min="771" max="771" width="11.7265625" style="269" customWidth="1"/>
    <col min="772" max="772" width="13.36328125" style="269" customWidth="1"/>
    <col min="773" max="773" width="12.90625" style="269" customWidth="1"/>
    <col min="774" max="774" width="13.1796875" style="269" customWidth="1"/>
    <col min="775" max="775" width="12.1796875" style="269" customWidth="1"/>
    <col min="776" max="779" width="11" style="269" customWidth="1"/>
    <col min="780" max="784" width="11.90625" style="269" customWidth="1"/>
    <col min="785" max="785" width="12.453125" style="269" customWidth="1"/>
    <col min="786" max="786" width="12.08984375" style="269" customWidth="1"/>
    <col min="787" max="787" width="10.54296875" style="269" customWidth="1"/>
    <col min="788" max="788" width="10.453125" style="269" customWidth="1"/>
    <col min="789" max="789" width="14.90625" style="269" customWidth="1"/>
    <col min="790" max="790" width="9" style="269" customWidth="1"/>
    <col min="791" max="791" width="13.1796875" style="269" customWidth="1"/>
    <col min="792" max="792" width="10.1796875" style="269" customWidth="1"/>
    <col min="793" max="795" width="10.26953125" style="269" customWidth="1"/>
    <col min="796" max="796" width="11.1796875" style="269" customWidth="1"/>
    <col min="797" max="797" width="12.54296875" style="269" customWidth="1"/>
    <col min="798" max="804" width="11.7265625" style="269" customWidth="1"/>
    <col min="805" max="805" width="10.90625" style="269" customWidth="1"/>
    <col min="806" max="806" width="9.7265625" style="269" customWidth="1"/>
    <col min="807" max="807" width="9.453125" style="269" customWidth="1"/>
    <col min="808" max="808" width="9.1796875" style="269" customWidth="1"/>
    <col min="809" max="809" width="10.54296875" style="269" customWidth="1"/>
    <col min="810" max="810" width="11.7265625" style="269" customWidth="1"/>
    <col min="811" max="811" width="8.1796875" style="269" customWidth="1"/>
    <col min="812" max="812" width="10.54296875" style="269" customWidth="1"/>
    <col min="813" max="817" width="8.7265625" style="269"/>
    <col min="818" max="818" width="11.08984375" style="269" customWidth="1"/>
    <col min="819" max="821" width="8.7265625" style="269"/>
    <col min="822" max="822" width="9.6328125" style="269" bestFit="1" customWidth="1"/>
    <col min="823" max="1024" width="8.7265625" style="269"/>
    <col min="1025" max="1025" width="5.453125" style="269" customWidth="1"/>
    <col min="1026" max="1026" width="27.26953125" style="269" customWidth="1"/>
    <col min="1027" max="1027" width="11.7265625" style="269" customWidth="1"/>
    <col min="1028" max="1028" width="13.36328125" style="269" customWidth="1"/>
    <col min="1029" max="1029" width="12.90625" style="269" customWidth="1"/>
    <col min="1030" max="1030" width="13.1796875" style="269" customWidth="1"/>
    <col min="1031" max="1031" width="12.1796875" style="269" customWidth="1"/>
    <col min="1032" max="1035" width="11" style="269" customWidth="1"/>
    <col min="1036" max="1040" width="11.90625" style="269" customWidth="1"/>
    <col min="1041" max="1041" width="12.453125" style="269" customWidth="1"/>
    <col min="1042" max="1042" width="12.08984375" style="269" customWidth="1"/>
    <col min="1043" max="1043" width="10.54296875" style="269" customWidth="1"/>
    <col min="1044" max="1044" width="10.453125" style="269" customWidth="1"/>
    <col min="1045" max="1045" width="14.90625" style="269" customWidth="1"/>
    <col min="1046" max="1046" width="9" style="269" customWidth="1"/>
    <col min="1047" max="1047" width="13.1796875" style="269" customWidth="1"/>
    <col min="1048" max="1048" width="10.1796875" style="269" customWidth="1"/>
    <col min="1049" max="1051" width="10.26953125" style="269" customWidth="1"/>
    <col min="1052" max="1052" width="11.1796875" style="269" customWidth="1"/>
    <col min="1053" max="1053" width="12.54296875" style="269" customWidth="1"/>
    <col min="1054" max="1060" width="11.7265625" style="269" customWidth="1"/>
    <col min="1061" max="1061" width="10.90625" style="269" customWidth="1"/>
    <col min="1062" max="1062" width="9.7265625" style="269" customWidth="1"/>
    <col min="1063" max="1063" width="9.453125" style="269" customWidth="1"/>
    <col min="1064" max="1064" width="9.1796875" style="269" customWidth="1"/>
    <col min="1065" max="1065" width="10.54296875" style="269" customWidth="1"/>
    <col min="1066" max="1066" width="11.7265625" style="269" customWidth="1"/>
    <col min="1067" max="1067" width="8.1796875" style="269" customWidth="1"/>
    <col min="1068" max="1068" width="10.54296875" style="269" customWidth="1"/>
    <col min="1069" max="1073" width="8.7265625" style="269"/>
    <col min="1074" max="1074" width="11.08984375" style="269" customWidth="1"/>
    <col min="1075" max="1077" width="8.7265625" style="269"/>
    <col min="1078" max="1078" width="9.6328125" style="269" bestFit="1" customWidth="1"/>
    <col min="1079" max="1280" width="8.7265625" style="269"/>
    <col min="1281" max="1281" width="5.453125" style="269" customWidth="1"/>
    <col min="1282" max="1282" width="27.26953125" style="269" customWidth="1"/>
    <col min="1283" max="1283" width="11.7265625" style="269" customWidth="1"/>
    <col min="1284" max="1284" width="13.36328125" style="269" customWidth="1"/>
    <col min="1285" max="1285" width="12.90625" style="269" customWidth="1"/>
    <col min="1286" max="1286" width="13.1796875" style="269" customWidth="1"/>
    <col min="1287" max="1287" width="12.1796875" style="269" customWidth="1"/>
    <col min="1288" max="1291" width="11" style="269" customWidth="1"/>
    <col min="1292" max="1296" width="11.90625" style="269" customWidth="1"/>
    <col min="1297" max="1297" width="12.453125" style="269" customWidth="1"/>
    <col min="1298" max="1298" width="12.08984375" style="269" customWidth="1"/>
    <col min="1299" max="1299" width="10.54296875" style="269" customWidth="1"/>
    <col min="1300" max="1300" width="10.453125" style="269" customWidth="1"/>
    <col min="1301" max="1301" width="14.90625" style="269" customWidth="1"/>
    <col min="1302" max="1302" width="9" style="269" customWidth="1"/>
    <col min="1303" max="1303" width="13.1796875" style="269" customWidth="1"/>
    <col min="1304" max="1304" width="10.1796875" style="269" customWidth="1"/>
    <col min="1305" max="1307" width="10.26953125" style="269" customWidth="1"/>
    <col min="1308" max="1308" width="11.1796875" style="269" customWidth="1"/>
    <col min="1309" max="1309" width="12.54296875" style="269" customWidth="1"/>
    <col min="1310" max="1316" width="11.7265625" style="269" customWidth="1"/>
    <col min="1317" max="1317" width="10.90625" style="269" customWidth="1"/>
    <col min="1318" max="1318" width="9.7265625" style="269" customWidth="1"/>
    <col min="1319" max="1319" width="9.453125" style="269" customWidth="1"/>
    <col min="1320" max="1320" width="9.1796875" style="269" customWidth="1"/>
    <col min="1321" max="1321" width="10.54296875" style="269" customWidth="1"/>
    <col min="1322" max="1322" width="11.7265625" style="269" customWidth="1"/>
    <col min="1323" max="1323" width="8.1796875" style="269" customWidth="1"/>
    <col min="1324" max="1324" width="10.54296875" style="269" customWidth="1"/>
    <col min="1325" max="1329" width="8.7265625" style="269"/>
    <col min="1330" max="1330" width="11.08984375" style="269" customWidth="1"/>
    <col min="1331" max="1333" width="8.7265625" style="269"/>
    <col min="1334" max="1334" width="9.6328125" style="269" bestFit="1" customWidth="1"/>
    <col min="1335" max="1536" width="8.7265625" style="269"/>
    <col min="1537" max="1537" width="5.453125" style="269" customWidth="1"/>
    <col min="1538" max="1538" width="27.26953125" style="269" customWidth="1"/>
    <col min="1539" max="1539" width="11.7265625" style="269" customWidth="1"/>
    <col min="1540" max="1540" width="13.36328125" style="269" customWidth="1"/>
    <col min="1541" max="1541" width="12.90625" style="269" customWidth="1"/>
    <col min="1542" max="1542" width="13.1796875" style="269" customWidth="1"/>
    <col min="1543" max="1543" width="12.1796875" style="269" customWidth="1"/>
    <col min="1544" max="1547" width="11" style="269" customWidth="1"/>
    <col min="1548" max="1552" width="11.90625" style="269" customWidth="1"/>
    <col min="1553" max="1553" width="12.453125" style="269" customWidth="1"/>
    <col min="1554" max="1554" width="12.08984375" style="269" customWidth="1"/>
    <col min="1555" max="1555" width="10.54296875" style="269" customWidth="1"/>
    <col min="1556" max="1556" width="10.453125" style="269" customWidth="1"/>
    <col min="1557" max="1557" width="14.90625" style="269" customWidth="1"/>
    <col min="1558" max="1558" width="9" style="269" customWidth="1"/>
    <col min="1559" max="1559" width="13.1796875" style="269" customWidth="1"/>
    <col min="1560" max="1560" width="10.1796875" style="269" customWidth="1"/>
    <col min="1561" max="1563" width="10.26953125" style="269" customWidth="1"/>
    <col min="1564" max="1564" width="11.1796875" style="269" customWidth="1"/>
    <col min="1565" max="1565" width="12.54296875" style="269" customWidth="1"/>
    <col min="1566" max="1572" width="11.7265625" style="269" customWidth="1"/>
    <col min="1573" max="1573" width="10.90625" style="269" customWidth="1"/>
    <col min="1574" max="1574" width="9.7265625" style="269" customWidth="1"/>
    <col min="1575" max="1575" width="9.453125" style="269" customWidth="1"/>
    <col min="1576" max="1576" width="9.1796875" style="269" customWidth="1"/>
    <col min="1577" max="1577" width="10.54296875" style="269" customWidth="1"/>
    <col min="1578" max="1578" width="11.7265625" style="269" customWidth="1"/>
    <col min="1579" max="1579" width="8.1796875" style="269" customWidth="1"/>
    <col min="1580" max="1580" width="10.54296875" style="269" customWidth="1"/>
    <col min="1581" max="1585" width="8.7265625" style="269"/>
    <col min="1586" max="1586" width="11.08984375" style="269" customWidth="1"/>
    <col min="1587" max="1589" width="8.7265625" style="269"/>
    <col min="1590" max="1590" width="9.6328125" style="269" bestFit="1" customWidth="1"/>
    <col min="1591" max="1792" width="8.7265625" style="269"/>
    <col min="1793" max="1793" width="5.453125" style="269" customWidth="1"/>
    <col min="1794" max="1794" width="27.26953125" style="269" customWidth="1"/>
    <col min="1795" max="1795" width="11.7265625" style="269" customWidth="1"/>
    <col min="1796" max="1796" width="13.36328125" style="269" customWidth="1"/>
    <col min="1797" max="1797" width="12.90625" style="269" customWidth="1"/>
    <col min="1798" max="1798" width="13.1796875" style="269" customWidth="1"/>
    <col min="1799" max="1799" width="12.1796875" style="269" customWidth="1"/>
    <col min="1800" max="1803" width="11" style="269" customWidth="1"/>
    <col min="1804" max="1808" width="11.90625" style="269" customWidth="1"/>
    <col min="1809" max="1809" width="12.453125" style="269" customWidth="1"/>
    <col min="1810" max="1810" width="12.08984375" style="269" customWidth="1"/>
    <col min="1811" max="1811" width="10.54296875" style="269" customWidth="1"/>
    <col min="1812" max="1812" width="10.453125" style="269" customWidth="1"/>
    <col min="1813" max="1813" width="14.90625" style="269" customWidth="1"/>
    <col min="1814" max="1814" width="9" style="269" customWidth="1"/>
    <col min="1815" max="1815" width="13.1796875" style="269" customWidth="1"/>
    <col min="1816" max="1816" width="10.1796875" style="269" customWidth="1"/>
    <col min="1817" max="1819" width="10.26953125" style="269" customWidth="1"/>
    <col min="1820" max="1820" width="11.1796875" style="269" customWidth="1"/>
    <col min="1821" max="1821" width="12.54296875" style="269" customWidth="1"/>
    <col min="1822" max="1828" width="11.7265625" style="269" customWidth="1"/>
    <col min="1829" max="1829" width="10.90625" style="269" customWidth="1"/>
    <col min="1830" max="1830" width="9.7265625" style="269" customWidth="1"/>
    <col min="1831" max="1831" width="9.453125" style="269" customWidth="1"/>
    <col min="1832" max="1832" width="9.1796875" style="269" customWidth="1"/>
    <col min="1833" max="1833" width="10.54296875" style="269" customWidth="1"/>
    <col min="1834" max="1834" width="11.7265625" style="269" customWidth="1"/>
    <col min="1835" max="1835" width="8.1796875" style="269" customWidth="1"/>
    <col min="1836" max="1836" width="10.54296875" style="269" customWidth="1"/>
    <col min="1837" max="1841" width="8.7265625" style="269"/>
    <col min="1842" max="1842" width="11.08984375" style="269" customWidth="1"/>
    <col min="1843" max="1845" width="8.7265625" style="269"/>
    <col min="1846" max="1846" width="9.6328125" style="269" bestFit="1" customWidth="1"/>
    <col min="1847" max="2048" width="8.7265625" style="269"/>
    <col min="2049" max="2049" width="5.453125" style="269" customWidth="1"/>
    <col min="2050" max="2050" width="27.26953125" style="269" customWidth="1"/>
    <col min="2051" max="2051" width="11.7265625" style="269" customWidth="1"/>
    <col min="2052" max="2052" width="13.36328125" style="269" customWidth="1"/>
    <col min="2053" max="2053" width="12.90625" style="269" customWidth="1"/>
    <col min="2054" max="2054" width="13.1796875" style="269" customWidth="1"/>
    <col min="2055" max="2055" width="12.1796875" style="269" customWidth="1"/>
    <col min="2056" max="2059" width="11" style="269" customWidth="1"/>
    <col min="2060" max="2064" width="11.90625" style="269" customWidth="1"/>
    <col min="2065" max="2065" width="12.453125" style="269" customWidth="1"/>
    <col min="2066" max="2066" width="12.08984375" style="269" customWidth="1"/>
    <col min="2067" max="2067" width="10.54296875" style="269" customWidth="1"/>
    <col min="2068" max="2068" width="10.453125" style="269" customWidth="1"/>
    <col min="2069" max="2069" width="14.90625" style="269" customWidth="1"/>
    <col min="2070" max="2070" width="9" style="269" customWidth="1"/>
    <col min="2071" max="2071" width="13.1796875" style="269" customWidth="1"/>
    <col min="2072" max="2072" width="10.1796875" style="269" customWidth="1"/>
    <col min="2073" max="2075" width="10.26953125" style="269" customWidth="1"/>
    <col min="2076" max="2076" width="11.1796875" style="269" customWidth="1"/>
    <col min="2077" max="2077" width="12.54296875" style="269" customWidth="1"/>
    <col min="2078" max="2084" width="11.7265625" style="269" customWidth="1"/>
    <col min="2085" max="2085" width="10.90625" style="269" customWidth="1"/>
    <col min="2086" max="2086" width="9.7265625" style="269" customWidth="1"/>
    <col min="2087" max="2087" width="9.453125" style="269" customWidth="1"/>
    <col min="2088" max="2088" width="9.1796875" style="269" customWidth="1"/>
    <col min="2089" max="2089" width="10.54296875" style="269" customWidth="1"/>
    <col min="2090" max="2090" width="11.7265625" style="269" customWidth="1"/>
    <col min="2091" max="2091" width="8.1796875" style="269" customWidth="1"/>
    <col min="2092" max="2092" width="10.54296875" style="269" customWidth="1"/>
    <col min="2093" max="2097" width="8.7265625" style="269"/>
    <col min="2098" max="2098" width="11.08984375" style="269" customWidth="1"/>
    <col min="2099" max="2101" width="8.7265625" style="269"/>
    <col min="2102" max="2102" width="9.6328125" style="269" bestFit="1" customWidth="1"/>
    <col min="2103" max="2304" width="8.7265625" style="269"/>
    <col min="2305" max="2305" width="5.453125" style="269" customWidth="1"/>
    <col min="2306" max="2306" width="27.26953125" style="269" customWidth="1"/>
    <col min="2307" max="2307" width="11.7265625" style="269" customWidth="1"/>
    <col min="2308" max="2308" width="13.36328125" style="269" customWidth="1"/>
    <col min="2309" max="2309" width="12.90625" style="269" customWidth="1"/>
    <col min="2310" max="2310" width="13.1796875" style="269" customWidth="1"/>
    <col min="2311" max="2311" width="12.1796875" style="269" customWidth="1"/>
    <col min="2312" max="2315" width="11" style="269" customWidth="1"/>
    <col min="2316" max="2320" width="11.90625" style="269" customWidth="1"/>
    <col min="2321" max="2321" width="12.453125" style="269" customWidth="1"/>
    <col min="2322" max="2322" width="12.08984375" style="269" customWidth="1"/>
    <col min="2323" max="2323" width="10.54296875" style="269" customWidth="1"/>
    <col min="2324" max="2324" width="10.453125" style="269" customWidth="1"/>
    <col min="2325" max="2325" width="14.90625" style="269" customWidth="1"/>
    <col min="2326" max="2326" width="9" style="269" customWidth="1"/>
    <col min="2327" max="2327" width="13.1796875" style="269" customWidth="1"/>
    <col min="2328" max="2328" width="10.1796875" style="269" customWidth="1"/>
    <col min="2329" max="2331" width="10.26953125" style="269" customWidth="1"/>
    <col min="2332" max="2332" width="11.1796875" style="269" customWidth="1"/>
    <col min="2333" max="2333" width="12.54296875" style="269" customWidth="1"/>
    <col min="2334" max="2340" width="11.7265625" style="269" customWidth="1"/>
    <col min="2341" max="2341" width="10.90625" style="269" customWidth="1"/>
    <col min="2342" max="2342" width="9.7265625" style="269" customWidth="1"/>
    <col min="2343" max="2343" width="9.453125" style="269" customWidth="1"/>
    <col min="2344" max="2344" width="9.1796875" style="269" customWidth="1"/>
    <col min="2345" max="2345" width="10.54296875" style="269" customWidth="1"/>
    <col min="2346" max="2346" width="11.7265625" style="269" customWidth="1"/>
    <col min="2347" max="2347" width="8.1796875" style="269" customWidth="1"/>
    <col min="2348" max="2348" width="10.54296875" style="269" customWidth="1"/>
    <col min="2349" max="2353" width="8.7265625" style="269"/>
    <col min="2354" max="2354" width="11.08984375" style="269" customWidth="1"/>
    <col min="2355" max="2357" width="8.7265625" style="269"/>
    <col min="2358" max="2358" width="9.6328125" style="269" bestFit="1" customWidth="1"/>
    <col min="2359" max="2560" width="8.7265625" style="269"/>
    <col min="2561" max="2561" width="5.453125" style="269" customWidth="1"/>
    <col min="2562" max="2562" width="27.26953125" style="269" customWidth="1"/>
    <col min="2563" max="2563" width="11.7265625" style="269" customWidth="1"/>
    <col min="2564" max="2564" width="13.36328125" style="269" customWidth="1"/>
    <col min="2565" max="2565" width="12.90625" style="269" customWidth="1"/>
    <col min="2566" max="2566" width="13.1796875" style="269" customWidth="1"/>
    <col min="2567" max="2567" width="12.1796875" style="269" customWidth="1"/>
    <col min="2568" max="2571" width="11" style="269" customWidth="1"/>
    <col min="2572" max="2576" width="11.90625" style="269" customWidth="1"/>
    <col min="2577" max="2577" width="12.453125" style="269" customWidth="1"/>
    <col min="2578" max="2578" width="12.08984375" style="269" customWidth="1"/>
    <col min="2579" max="2579" width="10.54296875" style="269" customWidth="1"/>
    <col min="2580" max="2580" width="10.453125" style="269" customWidth="1"/>
    <col min="2581" max="2581" width="14.90625" style="269" customWidth="1"/>
    <col min="2582" max="2582" width="9" style="269" customWidth="1"/>
    <col min="2583" max="2583" width="13.1796875" style="269" customWidth="1"/>
    <col min="2584" max="2584" width="10.1796875" style="269" customWidth="1"/>
    <col min="2585" max="2587" width="10.26953125" style="269" customWidth="1"/>
    <col min="2588" max="2588" width="11.1796875" style="269" customWidth="1"/>
    <col min="2589" max="2589" width="12.54296875" style="269" customWidth="1"/>
    <col min="2590" max="2596" width="11.7265625" style="269" customWidth="1"/>
    <col min="2597" max="2597" width="10.90625" style="269" customWidth="1"/>
    <col min="2598" max="2598" width="9.7265625" style="269" customWidth="1"/>
    <col min="2599" max="2599" width="9.453125" style="269" customWidth="1"/>
    <col min="2600" max="2600" width="9.1796875" style="269" customWidth="1"/>
    <col min="2601" max="2601" width="10.54296875" style="269" customWidth="1"/>
    <col min="2602" max="2602" width="11.7265625" style="269" customWidth="1"/>
    <col min="2603" max="2603" width="8.1796875" style="269" customWidth="1"/>
    <col min="2604" max="2604" width="10.54296875" style="269" customWidth="1"/>
    <col min="2605" max="2609" width="8.7265625" style="269"/>
    <col min="2610" max="2610" width="11.08984375" style="269" customWidth="1"/>
    <col min="2611" max="2613" width="8.7265625" style="269"/>
    <col min="2614" max="2614" width="9.6328125" style="269" bestFit="1" customWidth="1"/>
    <col min="2615" max="2816" width="8.7265625" style="269"/>
    <col min="2817" max="2817" width="5.453125" style="269" customWidth="1"/>
    <col min="2818" max="2818" width="27.26953125" style="269" customWidth="1"/>
    <col min="2819" max="2819" width="11.7265625" style="269" customWidth="1"/>
    <col min="2820" max="2820" width="13.36328125" style="269" customWidth="1"/>
    <col min="2821" max="2821" width="12.90625" style="269" customWidth="1"/>
    <col min="2822" max="2822" width="13.1796875" style="269" customWidth="1"/>
    <col min="2823" max="2823" width="12.1796875" style="269" customWidth="1"/>
    <col min="2824" max="2827" width="11" style="269" customWidth="1"/>
    <col min="2828" max="2832" width="11.90625" style="269" customWidth="1"/>
    <col min="2833" max="2833" width="12.453125" style="269" customWidth="1"/>
    <col min="2834" max="2834" width="12.08984375" style="269" customWidth="1"/>
    <col min="2835" max="2835" width="10.54296875" style="269" customWidth="1"/>
    <col min="2836" max="2836" width="10.453125" style="269" customWidth="1"/>
    <col min="2837" max="2837" width="14.90625" style="269" customWidth="1"/>
    <col min="2838" max="2838" width="9" style="269" customWidth="1"/>
    <col min="2839" max="2839" width="13.1796875" style="269" customWidth="1"/>
    <col min="2840" max="2840" width="10.1796875" style="269" customWidth="1"/>
    <col min="2841" max="2843" width="10.26953125" style="269" customWidth="1"/>
    <col min="2844" max="2844" width="11.1796875" style="269" customWidth="1"/>
    <col min="2845" max="2845" width="12.54296875" style="269" customWidth="1"/>
    <col min="2846" max="2852" width="11.7265625" style="269" customWidth="1"/>
    <col min="2853" max="2853" width="10.90625" style="269" customWidth="1"/>
    <col min="2854" max="2854" width="9.7265625" style="269" customWidth="1"/>
    <col min="2855" max="2855" width="9.453125" style="269" customWidth="1"/>
    <col min="2856" max="2856" width="9.1796875" style="269" customWidth="1"/>
    <col min="2857" max="2857" width="10.54296875" style="269" customWidth="1"/>
    <col min="2858" max="2858" width="11.7265625" style="269" customWidth="1"/>
    <col min="2859" max="2859" width="8.1796875" style="269" customWidth="1"/>
    <col min="2860" max="2860" width="10.54296875" style="269" customWidth="1"/>
    <col min="2861" max="2865" width="8.7265625" style="269"/>
    <col min="2866" max="2866" width="11.08984375" style="269" customWidth="1"/>
    <col min="2867" max="2869" width="8.7265625" style="269"/>
    <col min="2870" max="2870" width="9.6328125" style="269" bestFit="1" customWidth="1"/>
    <col min="2871" max="3072" width="8.7265625" style="269"/>
    <col min="3073" max="3073" width="5.453125" style="269" customWidth="1"/>
    <col min="3074" max="3074" width="27.26953125" style="269" customWidth="1"/>
    <col min="3075" max="3075" width="11.7265625" style="269" customWidth="1"/>
    <col min="3076" max="3076" width="13.36328125" style="269" customWidth="1"/>
    <col min="3077" max="3077" width="12.90625" style="269" customWidth="1"/>
    <col min="3078" max="3078" width="13.1796875" style="269" customWidth="1"/>
    <col min="3079" max="3079" width="12.1796875" style="269" customWidth="1"/>
    <col min="3080" max="3083" width="11" style="269" customWidth="1"/>
    <col min="3084" max="3088" width="11.90625" style="269" customWidth="1"/>
    <col min="3089" max="3089" width="12.453125" style="269" customWidth="1"/>
    <col min="3090" max="3090" width="12.08984375" style="269" customWidth="1"/>
    <col min="3091" max="3091" width="10.54296875" style="269" customWidth="1"/>
    <col min="3092" max="3092" width="10.453125" style="269" customWidth="1"/>
    <col min="3093" max="3093" width="14.90625" style="269" customWidth="1"/>
    <col min="3094" max="3094" width="9" style="269" customWidth="1"/>
    <col min="3095" max="3095" width="13.1796875" style="269" customWidth="1"/>
    <col min="3096" max="3096" width="10.1796875" style="269" customWidth="1"/>
    <col min="3097" max="3099" width="10.26953125" style="269" customWidth="1"/>
    <col min="3100" max="3100" width="11.1796875" style="269" customWidth="1"/>
    <col min="3101" max="3101" width="12.54296875" style="269" customWidth="1"/>
    <col min="3102" max="3108" width="11.7265625" style="269" customWidth="1"/>
    <col min="3109" max="3109" width="10.90625" style="269" customWidth="1"/>
    <col min="3110" max="3110" width="9.7265625" style="269" customWidth="1"/>
    <col min="3111" max="3111" width="9.453125" style="269" customWidth="1"/>
    <col min="3112" max="3112" width="9.1796875" style="269" customWidth="1"/>
    <col min="3113" max="3113" width="10.54296875" style="269" customWidth="1"/>
    <col min="3114" max="3114" width="11.7265625" style="269" customWidth="1"/>
    <col min="3115" max="3115" width="8.1796875" style="269" customWidth="1"/>
    <col min="3116" max="3116" width="10.54296875" style="269" customWidth="1"/>
    <col min="3117" max="3121" width="8.7265625" style="269"/>
    <col min="3122" max="3122" width="11.08984375" style="269" customWidth="1"/>
    <col min="3123" max="3125" width="8.7265625" style="269"/>
    <col min="3126" max="3126" width="9.6328125" style="269" bestFit="1" customWidth="1"/>
    <col min="3127" max="3328" width="8.7265625" style="269"/>
    <col min="3329" max="3329" width="5.453125" style="269" customWidth="1"/>
    <col min="3330" max="3330" width="27.26953125" style="269" customWidth="1"/>
    <col min="3331" max="3331" width="11.7265625" style="269" customWidth="1"/>
    <col min="3332" max="3332" width="13.36328125" style="269" customWidth="1"/>
    <col min="3333" max="3333" width="12.90625" style="269" customWidth="1"/>
    <col min="3334" max="3334" width="13.1796875" style="269" customWidth="1"/>
    <col min="3335" max="3335" width="12.1796875" style="269" customWidth="1"/>
    <col min="3336" max="3339" width="11" style="269" customWidth="1"/>
    <col min="3340" max="3344" width="11.90625" style="269" customWidth="1"/>
    <col min="3345" max="3345" width="12.453125" style="269" customWidth="1"/>
    <col min="3346" max="3346" width="12.08984375" style="269" customWidth="1"/>
    <col min="3347" max="3347" width="10.54296875" style="269" customWidth="1"/>
    <col min="3348" max="3348" width="10.453125" style="269" customWidth="1"/>
    <col min="3349" max="3349" width="14.90625" style="269" customWidth="1"/>
    <col min="3350" max="3350" width="9" style="269" customWidth="1"/>
    <col min="3351" max="3351" width="13.1796875" style="269" customWidth="1"/>
    <col min="3352" max="3352" width="10.1796875" style="269" customWidth="1"/>
    <col min="3353" max="3355" width="10.26953125" style="269" customWidth="1"/>
    <col min="3356" max="3356" width="11.1796875" style="269" customWidth="1"/>
    <col min="3357" max="3357" width="12.54296875" style="269" customWidth="1"/>
    <col min="3358" max="3364" width="11.7265625" style="269" customWidth="1"/>
    <col min="3365" max="3365" width="10.90625" style="269" customWidth="1"/>
    <col min="3366" max="3366" width="9.7265625" style="269" customWidth="1"/>
    <col min="3367" max="3367" width="9.453125" style="269" customWidth="1"/>
    <col min="3368" max="3368" width="9.1796875" style="269" customWidth="1"/>
    <col min="3369" max="3369" width="10.54296875" style="269" customWidth="1"/>
    <col min="3370" max="3370" width="11.7265625" style="269" customWidth="1"/>
    <col min="3371" max="3371" width="8.1796875" style="269" customWidth="1"/>
    <col min="3372" max="3372" width="10.54296875" style="269" customWidth="1"/>
    <col min="3373" max="3377" width="8.7265625" style="269"/>
    <col min="3378" max="3378" width="11.08984375" style="269" customWidth="1"/>
    <col min="3379" max="3381" width="8.7265625" style="269"/>
    <col min="3382" max="3382" width="9.6328125" style="269" bestFit="1" customWidth="1"/>
    <col min="3383" max="3584" width="8.7265625" style="269"/>
    <col min="3585" max="3585" width="5.453125" style="269" customWidth="1"/>
    <col min="3586" max="3586" width="27.26953125" style="269" customWidth="1"/>
    <col min="3587" max="3587" width="11.7265625" style="269" customWidth="1"/>
    <col min="3588" max="3588" width="13.36328125" style="269" customWidth="1"/>
    <col min="3589" max="3589" width="12.90625" style="269" customWidth="1"/>
    <col min="3590" max="3590" width="13.1796875" style="269" customWidth="1"/>
    <col min="3591" max="3591" width="12.1796875" style="269" customWidth="1"/>
    <col min="3592" max="3595" width="11" style="269" customWidth="1"/>
    <col min="3596" max="3600" width="11.90625" style="269" customWidth="1"/>
    <col min="3601" max="3601" width="12.453125" style="269" customWidth="1"/>
    <col min="3602" max="3602" width="12.08984375" style="269" customWidth="1"/>
    <col min="3603" max="3603" width="10.54296875" style="269" customWidth="1"/>
    <col min="3604" max="3604" width="10.453125" style="269" customWidth="1"/>
    <col min="3605" max="3605" width="14.90625" style="269" customWidth="1"/>
    <col min="3606" max="3606" width="9" style="269" customWidth="1"/>
    <col min="3607" max="3607" width="13.1796875" style="269" customWidth="1"/>
    <col min="3608" max="3608" width="10.1796875" style="269" customWidth="1"/>
    <col min="3609" max="3611" width="10.26953125" style="269" customWidth="1"/>
    <col min="3612" max="3612" width="11.1796875" style="269" customWidth="1"/>
    <col min="3613" max="3613" width="12.54296875" style="269" customWidth="1"/>
    <col min="3614" max="3620" width="11.7265625" style="269" customWidth="1"/>
    <col min="3621" max="3621" width="10.90625" style="269" customWidth="1"/>
    <col min="3622" max="3622" width="9.7265625" style="269" customWidth="1"/>
    <col min="3623" max="3623" width="9.453125" style="269" customWidth="1"/>
    <col min="3624" max="3624" width="9.1796875" style="269" customWidth="1"/>
    <col min="3625" max="3625" width="10.54296875" style="269" customWidth="1"/>
    <col min="3626" max="3626" width="11.7265625" style="269" customWidth="1"/>
    <col min="3627" max="3627" width="8.1796875" style="269" customWidth="1"/>
    <col min="3628" max="3628" width="10.54296875" style="269" customWidth="1"/>
    <col min="3629" max="3633" width="8.7265625" style="269"/>
    <col min="3634" max="3634" width="11.08984375" style="269" customWidth="1"/>
    <col min="3635" max="3637" width="8.7265625" style="269"/>
    <col min="3638" max="3638" width="9.6328125" style="269" bestFit="1" customWidth="1"/>
    <col min="3639" max="3840" width="8.7265625" style="269"/>
    <col min="3841" max="3841" width="5.453125" style="269" customWidth="1"/>
    <col min="3842" max="3842" width="27.26953125" style="269" customWidth="1"/>
    <col min="3843" max="3843" width="11.7265625" style="269" customWidth="1"/>
    <col min="3844" max="3844" width="13.36328125" style="269" customWidth="1"/>
    <col min="3845" max="3845" width="12.90625" style="269" customWidth="1"/>
    <col min="3846" max="3846" width="13.1796875" style="269" customWidth="1"/>
    <col min="3847" max="3847" width="12.1796875" style="269" customWidth="1"/>
    <col min="3848" max="3851" width="11" style="269" customWidth="1"/>
    <col min="3852" max="3856" width="11.90625" style="269" customWidth="1"/>
    <col min="3857" max="3857" width="12.453125" style="269" customWidth="1"/>
    <col min="3858" max="3858" width="12.08984375" style="269" customWidth="1"/>
    <col min="3859" max="3859" width="10.54296875" style="269" customWidth="1"/>
    <col min="3860" max="3860" width="10.453125" style="269" customWidth="1"/>
    <col min="3861" max="3861" width="14.90625" style="269" customWidth="1"/>
    <col min="3862" max="3862" width="9" style="269" customWidth="1"/>
    <col min="3863" max="3863" width="13.1796875" style="269" customWidth="1"/>
    <col min="3864" max="3864" width="10.1796875" style="269" customWidth="1"/>
    <col min="3865" max="3867" width="10.26953125" style="269" customWidth="1"/>
    <col min="3868" max="3868" width="11.1796875" style="269" customWidth="1"/>
    <col min="3869" max="3869" width="12.54296875" style="269" customWidth="1"/>
    <col min="3870" max="3876" width="11.7265625" style="269" customWidth="1"/>
    <col min="3877" max="3877" width="10.90625" style="269" customWidth="1"/>
    <col min="3878" max="3878" width="9.7265625" style="269" customWidth="1"/>
    <col min="3879" max="3879" width="9.453125" style="269" customWidth="1"/>
    <col min="3880" max="3880" width="9.1796875" style="269" customWidth="1"/>
    <col min="3881" max="3881" width="10.54296875" style="269" customWidth="1"/>
    <col min="3882" max="3882" width="11.7265625" style="269" customWidth="1"/>
    <col min="3883" max="3883" width="8.1796875" style="269" customWidth="1"/>
    <col min="3884" max="3884" width="10.54296875" style="269" customWidth="1"/>
    <col min="3885" max="3889" width="8.7265625" style="269"/>
    <col min="3890" max="3890" width="11.08984375" style="269" customWidth="1"/>
    <col min="3891" max="3893" width="8.7265625" style="269"/>
    <col min="3894" max="3894" width="9.6328125" style="269" bestFit="1" customWidth="1"/>
    <col min="3895" max="4096" width="8.7265625" style="269"/>
    <col min="4097" max="4097" width="5.453125" style="269" customWidth="1"/>
    <col min="4098" max="4098" width="27.26953125" style="269" customWidth="1"/>
    <col min="4099" max="4099" width="11.7265625" style="269" customWidth="1"/>
    <col min="4100" max="4100" width="13.36328125" style="269" customWidth="1"/>
    <col min="4101" max="4101" width="12.90625" style="269" customWidth="1"/>
    <col min="4102" max="4102" width="13.1796875" style="269" customWidth="1"/>
    <col min="4103" max="4103" width="12.1796875" style="269" customWidth="1"/>
    <col min="4104" max="4107" width="11" style="269" customWidth="1"/>
    <col min="4108" max="4112" width="11.90625" style="269" customWidth="1"/>
    <col min="4113" max="4113" width="12.453125" style="269" customWidth="1"/>
    <col min="4114" max="4114" width="12.08984375" style="269" customWidth="1"/>
    <col min="4115" max="4115" width="10.54296875" style="269" customWidth="1"/>
    <col min="4116" max="4116" width="10.453125" style="269" customWidth="1"/>
    <col min="4117" max="4117" width="14.90625" style="269" customWidth="1"/>
    <col min="4118" max="4118" width="9" style="269" customWidth="1"/>
    <col min="4119" max="4119" width="13.1796875" style="269" customWidth="1"/>
    <col min="4120" max="4120" width="10.1796875" style="269" customWidth="1"/>
    <col min="4121" max="4123" width="10.26953125" style="269" customWidth="1"/>
    <col min="4124" max="4124" width="11.1796875" style="269" customWidth="1"/>
    <col min="4125" max="4125" width="12.54296875" style="269" customWidth="1"/>
    <col min="4126" max="4132" width="11.7265625" style="269" customWidth="1"/>
    <col min="4133" max="4133" width="10.90625" style="269" customWidth="1"/>
    <col min="4134" max="4134" width="9.7265625" style="269" customWidth="1"/>
    <col min="4135" max="4135" width="9.453125" style="269" customWidth="1"/>
    <col min="4136" max="4136" width="9.1796875" style="269" customWidth="1"/>
    <col min="4137" max="4137" width="10.54296875" style="269" customWidth="1"/>
    <col min="4138" max="4138" width="11.7265625" style="269" customWidth="1"/>
    <col min="4139" max="4139" width="8.1796875" style="269" customWidth="1"/>
    <col min="4140" max="4140" width="10.54296875" style="269" customWidth="1"/>
    <col min="4141" max="4145" width="8.7265625" style="269"/>
    <col min="4146" max="4146" width="11.08984375" style="269" customWidth="1"/>
    <col min="4147" max="4149" width="8.7265625" style="269"/>
    <col min="4150" max="4150" width="9.6328125" style="269" bestFit="1" customWidth="1"/>
    <col min="4151" max="4352" width="8.7265625" style="269"/>
    <col min="4353" max="4353" width="5.453125" style="269" customWidth="1"/>
    <col min="4354" max="4354" width="27.26953125" style="269" customWidth="1"/>
    <col min="4355" max="4355" width="11.7265625" style="269" customWidth="1"/>
    <col min="4356" max="4356" width="13.36328125" style="269" customWidth="1"/>
    <col min="4357" max="4357" width="12.90625" style="269" customWidth="1"/>
    <col min="4358" max="4358" width="13.1796875" style="269" customWidth="1"/>
    <col min="4359" max="4359" width="12.1796875" style="269" customWidth="1"/>
    <col min="4360" max="4363" width="11" style="269" customWidth="1"/>
    <col min="4364" max="4368" width="11.90625" style="269" customWidth="1"/>
    <col min="4369" max="4369" width="12.453125" style="269" customWidth="1"/>
    <col min="4370" max="4370" width="12.08984375" style="269" customWidth="1"/>
    <col min="4371" max="4371" width="10.54296875" style="269" customWidth="1"/>
    <col min="4372" max="4372" width="10.453125" style="269" customWidth="1"/>
    <col min="4373" max="4373" width="14.90625" style="269" customWidth="1"/>
    <col min="4374" max="4374" width="9" style="269" customWidth="1"/>
    <col min="4375" max="4375" width="13.1796875" style="269" customWidth="1"/>
    <col min="4376" max="4376" width="10.1796875" style="269" customWidth="1"/>
    <col min="4377" max="4379" width="10.26953125" style="269" customWidth="1"/>
    <col min="4380" max="4380" width="11.1796875" style="269" customWidth="1"/>
    <col min="4381" max="4381" width="12.54296875" style="269" customWidth="1"/>
    <col min="4382" max="4388" width="11.7265625" style="269" customWidth="1"/>
    <col min="4389" max="4389" width="10.90625" style="269" customWidth="1"/>
    <col min="4390" max="4390" width="9.7265625" style="269" customWidth="1"/>
    <col min="4391" max="4391" width="9.453125" style="269" customWidth="1"/>
    <col min="4392" max="4392" width="9.1796875" style="269" customWidth="1"/>
    <col min="4393" max="4393" width="10.54296875" style="269" customWidth="1"/>
    <col min="4394" max="4394" width="11.7265625" style="269" customWidth="1"/>
    <col min="4395" max="4395" width="8.1796875" style="269" customWidth="1"/>
    <col min="4396" max="4396" width="10.54296875" style="269" customWidth="1"/>
    <col min="4397" max="4401" width="8.7265625" style="269"/>
    <col min="4402" max="4402" width="11.08984375" style="269" customWidth="1"/>
    <col min="4403" max="4405" width="8.7265625" style="269"/>
    <col min="4406" max="4406" width="9.6328125" style="269" bestFit="1" customWidth="1"/>
    <col min="4407" max="4608" width="8.7265625" style="269"/>
    <col min="4609" max="4609" width="5.453125" style="269" customWidth="1"/>
    <col min="4610" max="4610" width="27.26953125" style="269" customWidth="1"/>
    <col min="4611" max="4611" width="11.7265625" style="269" customWidth="1"/>
    <col min="4612" max="4612" width="13.36328125" style="269" customWidth="1"/>
    <col min="4613" max="4613" width="12.90625" style="269" customWidth="1"/>
    <col min="4614" max="4614" width="13.1796875" style="269" customWidth="1"/>
    <col min="4615" max="4615" width="12.1796875" style="269" customWidth="1"/>
    <col min="4616" max="4619" width="11" style="269" customWidth="1"/>
    <col min="4620" max="4624" width="11.90625" style="269" customWidth="1"/>
    <col min="4625" max="4625" width="12.453125" style="269" customWidth="1"/>
    <col min="4626" max="4626" width="12.08984375" style="269" customWidth="1"/>
    <col min="4627" max="4627" width="10.54296875" style="269" customWidth="1"/>
    <col min="4628" max="4628" width="10.453125" style="269" customWidth="1"/>
    <col min="4629" max="4629" width="14.90625" style="269" customWidth="1"/>
    <col min="4630" max="4630" width="9" style="269" customWidth="1"/>
    <col min="4631" max="4631" width="13.1796875" style="269" customWidth="1"/>
    <col min="4632" max="4632" width="10.1796875" style="269" customWidth="1"/>
    <col min="4633" max="4635" width="10.26953125" style="269" customWidth="1"/>
    <col min="4636" max="4636" width="11.1796875" style="269" customWidth="1"/>
    <col min="4637" max="4637" width="12.54296875" style="269" customWidth="1"/>
    <col min="4638" max="4644" width="11.7265625" style="269" customWidth="1"/>
    <col min="4645" max="4645" width="10.90625" style="269" customWidth="1"/>
    <col min="4646" max="4646" width="9.7265625" style="269" customWidth="1"/>
    <col min="4647" max="4647" width="9.453125" style="269" customWidth="1"/>
    <col min="4648" max="4648" width="9.1796875" style="269" customWidth="1"/>
    <col min="4649" max="4649" width="10.54296875" style="269" customWidth="1"/>
    <col min="4650" max="4650" width="11.7265625" style="269" customWidth="1"/>
    <col min="4651" max="4651" width="8.1796875" style="269" customWidth="1"/>
    <col min="4652" max="4652" width="10.54296875" style="269" customWidth="1"/>
    <col min="4653" max="4657" width="8.7265625" style="269"/>
    <col min="4658" max="4658" width="11.08984375" style="269" customWidth="1"/>
    <col min="4659" max="4661" width="8.7265625" style="269"/>
    <col min="4662" max="4662" width="9.6328125" style="269" bestFit="1" customWidth="1"/>
    <col min="4663" max="4864" width="8.7265625" style="269"/>
    <col min="4865" max="4865" width="5.453125" style="269" customWidth="1"/>
    <col min="4866" max="4866" width="27.26953125" style="269" customWidth="1"/>
    <col min="4867" max="4867" width="11.7265625" style="269" customWidth="1"/>
    <col min="4868" max="4868" width="13.36328125" style="269" customWidth="1"/>
    <col min="4869" max="4869" width="12.90625" style="269" customWidth="1"/>
    <col min="4870" max="4870" width="13.1796875" style="269" customWidth="1"/>
    <col min="4871" max="4871" width="12.1796875" style="269" customWidth="1"/>
    <col min="4872" max="4875" width="11" style="269" customWidth="1"/>
    <col min="4876" max="4880" width="11.90625" style="269" customWidth="1"/>
    <col min="4881" max="4881" width="12.453125" style="269" customWidth="1"/>
    <col min="4882" max="4882" width="12.08984375" style="269" customWidth="1"/>
    <col min="4883" max="4883" width="10.54296875" style="269" customWidth="1"/>
    <col min="4884" max="4884" width="10.453125" style="269" customWidth="1"/>
    <col min="4885" max="4885" width="14.90625" style="269" customWidth="1"/>
    <col min="4886" max="4886" width="9" style="269" customWidth="1"/>
    <col min="4887" max="4887" width="13.1796875" style="269" customWidth="1"/>
    <col min="4888" max="4888" width="10.1796875" style="269" customWidth="1"/>
    <col min="4889" max="4891" width="10.26953125" style="269" customWidth="1"/>
    <col min="4892" max="4892" width="11.1796875" style="269" customWidth="1"/>
    <col min="4893" max="4893" width="12.54296875" style="269" customWidth="1"/>
    <col min="4894" max="4900" width="11.7265625" style="269" customWidth="1"/>
    <col min="4901" max="4901" width="10.90625" style="269" customWidth="1"/>
    <col min="4902" max="4902" width="9.7265625" style="269" customWidth="1"/>
    <col min="4903" max="4903" width="9.453125" style="269" customWidth="1"/>
    <col min="4904" max="4904" width="9.1796875" style="269" customWidth="1"/>
    <col min="4905" max="4905" width="10.54296875" style="269" customWidth="1"/>
    <col min="4906" max="4906" width="11.7265625" style="269" customWidth="1"/>
    <col min="4907" max="4907" width="8.1796875" style="269" customWidth="1"/>
    <col min="4908" max="4908" width="10.54296875" style="269" customWidth="1"/>
    <col min="4909" max="4913" width="8.7265625" style="269"/>
    <col min="4914" max="4914" width="11.08984375" style="269" customWidth="1"/>
    <col min="4915" max="4917" width="8.7265625" style="269"/>
    <col min="4918" max="4918" width="9.6328125" style="269" bestFit="1" customWidth="1"/>
    <col min="4919" max="5120" width="8.7265625" style="269"/>
    <col min="5121" max="5121" width="5.453125" style="269" customWidth="1"/>
    <col min="5122" max="5122" width="27.26953125" style="269" customWidth="1"/>
    <col min="5123" max="5123" width="11.7265625" style="269" customWidth="1"/>
    <col min="5124" max="5124" width="13.36328125" style="269" customWidth="1"/>
    <col min="5125" max="5125" width="12.90625" style="269" customWidth="1"/>
    <col min="5126" max="5126" width="13.1796875" style="269" customWidth="1"/>
    <col min="5127" max="5127" width="12.1796875" style="269" customWidth="1"/>
    <col min="5128" max="5131" width="11" style="269" customWidth="1"/>
    <col min="5132" max="5136" width="11.90625" style="269" customWidth="1"/>
    <col min="5137" max="5137" width="12.453125" style="269" customWidth="1"/>
    <col min="5138" max="5138" width="12.08984375" style="269" customWidth="1"/>
    <col min="5139" max="5139" width="10.54296875" style="269" customWidth="1"/>
    <col min="5140" max="5140" width="10.453125" style="269" customWidth="1"/>
    <col min="5141" max="5141" width="14.90625" style="269" customWidth="1"/>
    <col min="5142" max="5142" width="9" style="269" customWidth="1"/>
    <col min="5143" max="5143" width="13.1796875" style="269" customWidth="1"/>
    <col min="5144" max="5144" width="10.1796875" style="269" customWidth="1"/>
    <col min="5145" max="5147" width="10.26953125" style="269" customWidth="1"/>
    <col min="5148" max="5148" width="11.1796875" style="269" customWidth="1"/>
    <col min="5149" max="5149" width="12.54296875" style="269" customWidth="1"/>
    <col min="5150" max="5156" width="11.7265625" style="269" customWidth="1"/>
    <col min="5157" max="5157" width="10.90625" style="269" customWidth="1"/>
    <col min="5158" max="5158" width="9.7265625" style="269" customWidth="1"/>
    <col min="5159" max="5159" width="9.453125" style="269" customWidth="1"/>
    <col min="5160" max="5160" width="9.1796875" style="269" customWidth="1"/>
    <col min="5161" max="5161" width="10.54296875" style="269" customWidth="1"/>
    <col min="5162" max="5162" width="11.7265625" style="269" customWidth="1"/>
    <col min="5163" max="5163" width="8.1796875" style="269" customWidth="1"/>
    <col min="5164" max="5164" width="10.54296875" style="269" customWidth="1"/>
    <col min="5165" max="5169" width="8.7265625" style="269"/>
    <col min="5170" max="5170" width="11.08984375" style="269" customWidth="1"/>
    <col min="5171" max="5173" width="8.7265625" style="269"/>
    <col min="5174" max="5174" width="9.6328125" style="269" bestFit="1" customWidth="1"/>
    <col min="5175" max="5376" width="8.7265625" style="269"/>
    <col min="5377" max="5377" width="5.453125" style="269" customWidth="1"/>
    <col min="5378" max="5378" width="27.26953125" style="269" customWidth="1"/>
    <col min="5379" max="5379" width="11.7265625" style="269" customWidth="1"/>
    <col min="5380" max="5380" width="13.36328125" style="269" customWidth="1"/>
    <col min="5381" max="5381" width="12.90625" style="269" customWidth="1"/>
    <col min="5382" max="5382" width="13.1796875" style="269" customWidth="1"/>
    <col min="5383" max="5383" width="12.1796875" style="269" customWidth="1"/>
    <col min="5384" max="5387" width="11" style="269" customWidth="1"/>
    <col min="5388" max="5392" width="11.90625" style="269" customWidth="1"/>
    <col min="5393" max="5393" width="12.453125" style="269" customWidth="1"/>
    <col min="5394" max="5394" width="12.08984375" style="269" customWidth="1"/>
    <col min="5395" max="5395" width="10.54296875" style="269" customWidth="1"/>
    <col min="5396" max="5396" width="10.453125" style="269" customWidth="1"/>
    <col min="5397" max="5397" width="14.90625" style="269" customWidth="1"/>
    <col min="5398" max="5398" width="9" style="269" customWidth="1"/>
    <col min="5399" max="5399" width="13.1796875" style="269" customWidth="1"/>
    <col min="5400" max="5400" width="10.1796875" style="269" customWidth="1"/>
    <col min="5401" max="5403" width="10.26953125" style="269" customWidth="1"/>
    <col min="5404" max="5404" width="11.1796875" style="269" customWidth="1"/>
    <col min="5405" max="5405" width="12.54296875" style="269" customWidth="1"/>
    <col min="5406" max="5412" width="11.7265625" style="269" customWidth="1"/>
    <col min="5413" max="5413" width="10.90625" style="269" customWidth="1"/>
    <col min="5414" max="5414" width="9.7265625" style="269" customWidth="1"/>
    <col min="5415" max="5415" width="9.453125" style="269" customWidth="1"/>
    <col min="5416" max="5416" width="9.1796875" style="269" customWidth="1"/>
    <col min="5417" max="5417" width="10.54296875" style="269" customWidth="1"/>
    <col min="5418" max="5418" width="11.7265625" style="269" customWidth="1"/>
    <col min="5419" max="5419" width="8.1796875" style="269" customWidth="1"/>
    <col min="5420" max="5420" width="10.54296875" style="269" customWidth="1"/>
    <col min="5421" max="5425" width="8.7265625" style="269"/>
    <col min="5426" max="5426" width="11.08984375" style="269" customWidth="1"/>
    <col min="5427" max="5429" width="8.7265625" style="269"/>
    <col min="5430" max="5430" width="9.6328125" style="269" bestFit="1" customWidth="1"/>
    <col min="5431" max="5632" width="8.7265625" style="269"/>
    <col min="5633" max="5633" width="5.453125" style="269" customWidth="1"/>
    <col min="5634" max="5634" width="27.26953125" style="269" customWidth="1"/>
    <col min="5635" max="5635" width="11.7265625" style="269" customWidth="1"/>
    <col min="5636" max="5636" width="13.36328125" style="269" customWidth="1"/>
    <col min="5637" max="5637" width="12.90625" style="269" customWidth="1"/>
    <col min="5638" max="5638" width="13.1796875" style="269" customWidth="1"/>
    <col min="5639" max="5639" width="12.1796875" style="269" customWidth="1"/>
    <col min="5640" max="5643" width="11" style="269" customWidth="1"/>
    <col min="5644" max="5648" width="11.90625" style="269" customWidth="1"/>
    <col min="5649" max="5649" width="12.453125" style="269" customWidth="1"/>
    <col min="5650" max="5650" width="12.08984375" style="269" customWidth="1"/>
    <col min="5651" max="5651" width="10.54296875" style="269" customWidth="1"/>
    <col min="5652" max="5652" width="10.453125" style="269" customWidth="1"/>
    <col min="5653" max="5653" width="14.90625" style="269" customWidth="1"/>
    <col min="5654" max="5654" width="9" style="269" customWidth="1"/>
    <col min="5655" max="5655" width="13.1796875" style="269" customWidth="1"/>
    <col min="5656" max="5656" width="10.1796875" style="269" customWidth="1"/>
    <col min="5657" max="5659" width="10.26953125" style="269" customWidth="1"/>
    <col min="5660" max="5660" width="11.1796875" style="269" customWidth="1"/>
    <col min="5661" max="5661" width="12.54296875" style="269" customWidth="1"/>
    <col min="5662" max="5668" width="11.7265625" style="269" customWidth="1"/>
    <col min="5669" max="5669" width="10.90625" style="269" customWidth="1"/>
    <col min="5670" max="5670" width="9.7265625" style="269" customWidth="1"/>
    <col min="5671" max="5671" width="9.453125" style="269" customWidth="1"/>
    <col min="5672" max="5672" width="9.1796875" style="269" customWidth="1"/>
    <col min="5673" max="5673" width="10.54296875" style="269" customWidth="1"/>
    <col min="5674" max="5674" width="11.7265625" style="269" customWidth="1"/>
    <col min="5675" max="5675" width="8.1796875" style="269" customWidth="1"/>
    <col min="5676" max="5676" width="10.54296875" style="269" customWidth="1"/>
    <col min="5677" max="5681" width="8.7265625" style="269"/>
    <col min="5682" max="5682" width="11.08984375" style="269" customWidth="1"/>
    <col min="5683" max="5685" width="8.7265625" style="269"/>
    <col min="5686" max="5686" width="9.6328125" style="269" bestFit="1" customWidth="1"/>
    <col min="5687" max="5888" width="8.7265625" style="269"/>
    <col min="5889" max="5889" width="5.453125" style="269" customWidth="1"/>
    <col min="5890" max="5890" width="27.26953125" style="269" customWidth="1"/>
    <col min="5891" max="5891" width="11.7265625" style="269" customWidth="1"/>
    <col min="5892" max="5892" width="13.36328125" style="269" customWidth="1"/>
    <col min="5893" max="5893" width="12.90625" style="269" customWidth="1"/>
    <col min="5894" max="5894" width="13.1796875" style="269" customWidth="1"/>
    <col min="5895" max="5895" width="12.1796875" style="269" customWidth="1"/>
    <col min="5896" max="5899" width="11" style="269" customWidth="1"/>
    <col min="5900" max="5904" width="11.90625" style="269" customWidth="1"/>
    <col min="5905" max="5905" width="12.453125" style="269" customWidth="1"/>
    <col min="5906" max="5906" width="12.08984375" style="269" customWidth="1"/>
    <col min="5907" max="5907" width="10.54296875" style="269" customWidth="1"/>
    <col min="5908" max="5908" width="10.453125" style="269" customWidth="1"/>
    <col min="5909" max="5909" width="14.90625" style="269" customWidth="1"/>
    <col min="5910" max="5910" width="9" style="269" customWidth="1"/>
    <col min="5911" max="5911" width="13.1796875" style="269" customWidth="1"/>
    <col min="5912" max="5912" width="10.1796875" style="269" customWidth="1"/>
    <col min="5913" max="5915" width="10.26953125" style="269" customWidth="1"/>
    <col min="5916" max="5916" width="11.1796875" style="269" customWidth="1"/>
    <col min="5917" max="5917" width="12.54296875" style="269" customWidth="1"/>
    <col min="5918" max="5924" width="11.7265625" style="269" customWidth="1"/>
    <col min="5925" max="5925" width="10.90625" style="269" customWidth="1"/>
    <col min="5926" max="5926" width="9.7265625" style="269" customWidth="1"/>
    <col min="5927" max="5927" width="9.453125" style="269" customWidth="1"/>
    <col min="5928" max="5928" width="9.1796875" style="269" customWidth="1"/>
    <col min="5929" max="5929" width="10.54296875" style="269" customWidth="1"/>
    <col min="5930" max="5930" width="11.7265625" style="269" customWidth="1"/>
    <col min="5931" max="5931" width="8.1796875" style="269" customWidth="1"/>
    <col min="5932" max="5932" width="10.54296875" style="269" customWidth="1"/>
    <col min="5933" max="5937" width="8.7265625" style="269"/>
    <col min="5938" max="5938" width="11.08984375" style="269" customWidth="1"/>
    <col min="5939" max="5941" width="8.7265625" style="269"/>
    <col min="5942" max="5942" width="9.6328125" style="269" bestFit="1" customWidth="1"/>
    <col min="5943" max="6144" width="8.7265625" style="269"/>
    <col min="6145" max="6145" width="5.453125" style="269" customWidth="1"/>
    <col min="6146" max="6146" width="27.26953125" style="269" customWidth="1"/>
    <col min="6147" max="6147" width="11.7265625" style="269" customWidth="1"/>
    <col min="6148" max="6148" width="13.36328125" style="269" customWidth="1"/>
    <col min="6149" max="6149" width="12.90625" style="269" customWidth="1"/>
    <col min="6150" max="6150" width="13.1796875" style="269" customWidth="1"/>
    <col min="6151" max="6151" width="12.1796875" style="269" customWidth="1"/>
    <col min="6152" max="6155" width="11" style="269" customWidth="1"/>
    <col min="6156" max="6160" width="11.90625" style="269" customWidth="1"/>
    <col min="6161" max="6161" width="12.453125" style="269" customWidth="1"/>
    <col min="6162" max="6162" width="12.08984375" style="269" customWidth="1"/>
    <col min="6163" max="6163" width="10.54296875" style="269" customWidth="1"/>
    <col min="6164" max="6164" width="10.453125" style="269" customWidth="1"/>
    <col min="6165" max="6165" width="14.90625" style="269" customWidth="1"/>
    <col min="6166" max="6166" width="9" style="269" customWidth="1"/>
    <col min="6167" max="6167" width="13.1796875" style="269" customWidth="1"/>
    <col min="6168" max="6168" width="10.1796875" style="269" customWidth="1"/>
    <col min="6169" max="6171" width="10.26953125" style="269" customWidth="1"/>
    <col min="6172" max="6172" width="11.1796875" style="269" customWidth="1"/>
    <col min="6173" max="6173" width="12.54296875" style="269" customWidth="1"/>
    <col min="6174" max="6180" width="11.7265625" style="269" customWidth="1"/>
    <col min="6181" max="6181" width="10.90625" style="269" customWidth="1"/>
    <col min="6182" max="6182" width="9.7265625" style="269" customWidth="1"/>
    <col min="6183" max="6183" width="9.453125" style="269" customWidth="1"/>
    <col min="6184" max="6184" width="9.1796875" style="269" customWidth="1"/>
    <col min="6185" max="6185" width="10.54296875" style="269" customWidth="1"/>
    <col min="6186" max="6186" width="11.7265625" style="269" customWidth="1"/>
    <col min="6187" max="6187" width="8.1796875" style="269" customWidth="1"/>
    <col min="6188" max="6188" width="10.54296875" style="269" customWidth="1"/>
    <col min="6189" max="6193" width="8.7265625" style="269"/>
    <col min="6194" max="6194" width="11.08984375" style="269" customWidth="1"/>
    <col min="6195" max="6197" width="8.7265625" style="269"/>
    <col min="6198" max="6198" width="9.6328125" style="269" bestFit="1" customWidth="1"/>
    <col min="6199" max="6400" width="8.7265625" style="269"/>
    <col min="6401" max="6401" width="5.453125" style="269" customWidth="1"/>
    <col min="6402" max="6402" width="27.26953125" style="269" customWidth="1"/>
    <col min="6403" max="6403" width="11.7265625" style="269" customWidth="1"/>
    <col min="6404" max="6404" width="13.36328125" style="269" customWidth="1"/>
    <col min="6405" max="6405" width="12.90625" style="269" customWidth="1"/>
    <col min="6406" max="6406" width="13.1796875" style="269" customWidth="1"/>
    <col min="6407" max="6407" width="12.1796875" style="269" customWidth="1"/>
    <col min="6408" max="6411" width="11" style="269" customWidth="1"/>
    <col min="6412" max="6416" width="11.90625" style="269" customWidth="1"/>
    <col min="6417" max="6417" width="12.453125" style="269" customWidth="1"/>
    <col min="6418" max="6418" width="12.08984375" style="269" customWidth="1"/>
    <col min="6419" max="6419" width="10.54296875" style="269" customWidth="1"/>
    <col min="6420" max="6420" width="10.453125" style="269" customWidth="1"/>
    <col min="6421" max="6421" width="14.90625" style="269" customWidth="1"/>
    <col min="6422" max="6422" width="9" style="269" customWidth="1"/>
    <col min="6423" max="6423" width="13.1796875" style="269" customWidth="1"/>
    <col min="6424" max="6424" width="10.1796875" style="269" customWidth="1"/>
    <col min="6425" max="6427" width="10.26953125" style="269" customWidth="1"/>
    <col min="6428" max="6428" width="11.1796875" style="269" customWidth="1"/>
    <col min="6429" max="6429" width="12.54296875" style="269" customWidth="1"/>
    <col min="6430" max="6436" width="11.7265625" style="269" customWidth="1"/>
    <col min="6437" max="6437" width="10.90625" style="269" customWidth="1"/>
    <col min="6438" max="6438" width="9.7265625" style="269" customWidth="1"/>
    <col min="6439" max="6439" width="9.453125" style="269" customWidth="1"/>
    <col min="6440" max="6440" width="9.1796875" style="269" customWidth="1"/>
    <col min="6441" max="6441" width="10.54296875" style="269" customWidth="1"/>
    <col min="6442" max="6442" width="11.7265625" style="269" customWidth="1"/>
    <col min="6443" max="6443" width="8.1796875" style="269" customWidth="1"/>
    <col min="6444" max="6444" width="10.54296875" style="269" customWidth="1"/>
    <col min="6445" max="6449" width="8.7265625" style="269"/>
    <col min="6450" max="6450" width="11.08984375" style="269" customWidth="1"/>
    <col min="6451" max="6453" width="8.7265625" style="269"/>
    <col min="6454" max="6454" width="9.6328125" style="269" bestFit="1" customWidth="1"/>
    <col min="6455" max="6656" width="8.7265625" style="269"/>
    <col min="6657" max="6657" width="5.453125" style="269" customWidth="1"/>
    <col min="6658" max="6658" width="27.26953125" style="269" customWidth="1"/>
    <col min="6659" max="6659" width="11.7265625" style="269" customWidth="1"/>
    <col min="6660" max="6660" width="13.36328125" style="269" customWidth="1"/>
    <col min="6661" max="6661" width="12.90625" style="269" customWidth="1"/>
    <col min="6662" max="6662" width="13.1796875" style="269" customWidth="1"/>
    <col min="6663" max="6663" width="12.1796875" style="269" customWidth="1"/>
    <col min="6664" max="6667" width="11" style="269" customWidth="1"/>
    <col min="6668" max="6672" width="11.90625" style="269" customWidth="1"/>
    <col min="6673" max="6673" width="12.453125" style="269" customWidth="1"/>
    <col min="6674" max="6674" width="12.08984375" style="269" customWidth="1"/>
    <col min="6675" max="6675" width="10.54296875" style="269" customWidth="1"/>
    <col min="6676" max="6676" width="10.453125" style="269" customWidth="1"/>
    <col min="6677" max="6677" width="14.90625" style="269" customWidth="1"/>
    <col min="6678" max="6678" width="9" style="269" customWidth="1"/>
    <col min="6679" max="6679" width="13.1796875" style="269" customWidth="1"/>
    <col min="6680" max="6680" width="10.1796875" style="269" customWidth="1"/>
    <col min="6681" max="6683" width="10.26953125" style="269" customWidth="1"/>
    <col min="6684" max="6684" width="11.1796875" style="269" customWidth="1"/>
    <col min="6685" max="6685" width="12.54296875" style="269" customWidth="1"/>
    <col min="6686" max="6692" width="11.7265625" style="269" customWidth="1"/>
    <col min="6693" max="6693" width="10.90625" style="269" customWidth="1"/>
    <col min="6694" max="6694" width="9.7265625" style="269" customWidth="1"/>
    <col min="6695" max="6695" width="9.453125" style="269" customWidth="1"/>
    <col min="6696" max="6696" width="9.1796875" style="269" customWidth="1"/>
    <col min="6697" max="6697" width="10.54296875" style="269" customWidth="1"/>
    <col min="6698" max="6698" width="11.7265625" style="269" customWidth="1"/>
    <col min="6699" max="6699" width="8.1796875" style="269" customWidth="1"/>
    <col min="6700" max="6700" width="10.54296875" style="269" customWidth="1"/>
    <col min="6701" max="6705" width="8.7265625" style="269"/>
    <col min="6706" max="6706" width="11.08984375" style="269" customWidth="1"/>
    <col min="6707" max="6709" width="8.7265625" style="269"/>
    <col min="6710" max="6710" width="9.6328125" style="269" bestFit="1" customWidth="1"/>
    <col min="6711" max="6912" width="8.7265625" style="269"/>
    <col min="6913" max="6913" width="5.453125" style="269" customWidth="1"/>
    <col min="6914" max="6914" width="27.26953125" style="269" customWidth="1"/>
    <col min="6915" max="6915" width="11.7265625" style="269" customWidth="1"/>
    <col min="6916" max="6916" width="13.36328125" style="269" customWidth="1"/>
    <col min="6917" max="6917" width="12.90625" style="269" customWidth="1"/>
    <col min="6918" max="6918" width="13.1796875" style="269" customWidth="1"/>
    <col min="6919" max="6919" width="12.1796875" style="269" customWidth="1"/>
    <col min="6920" max="6923" width="11" style="269" customWidth="1"/>
    <col min="6924" max="6928" width="11.90625" style="269" customWidth="1"/>
    <col min="6929" max="6929" width="12.453125" style="269" customWidth="1"/>
    <col min="6930" max="6930" width="12.08984375" style="269" customWidth="1"/>
    <col min="6931" max="6931" width="10.54296875" style="269" customWidth="1"/>
    <col min="6932" max="6932" width="10.453125" style="269" customWidth="1"/>
    <col min="6933" max="6933" width="14.90625" style="269" customWidth="1"/>
    <col min="6934" max="6934" width="9" style="269" customWidth="1"/>
    <col min="6935" max="6935" width="13.1796875" style="269" customWidth="1"/>
    <col min="6936" max="6936" width="10.1796875" style="269" customWidth="1"/>
    <col min="6937" max="6939" width="10.26953125" style="269" customWidth="1"/>
    <col min="6940" max="6940" width="11.1796875" style="269" customWidth="1"/>
    <col min="6941" max="6941" width="12.54296875" style="269" customWidth="1"/>
    <col min="6942" max="6948" width="11.7265625" style="269" customWidth="1"/>
    <col min="6949" max="6949" width="10.90625" style="269" customWidth="1"/>
    <col min="6950" max="6950" width="9.7265625" style="269" customWidth="1"/>
    <col min="6951" max="6951" width="9.453125" style="269" customWidth="1"/>
    <col min="6952" max="6952" width="9.1796875" style="269" customWidth="1"/>
    <col min="6953" max="6953" width="10.54296875" style="269" customWidth="1"/>
    <col min="6954" max="6954" width="11.7265625" style="269" customWidth="1"/>
    <col min="6955" max="6955" width="8.1796875" style="269" customWidth="1"/>
    <col min="6956" max="6956" width="10.54296875" style="269" customWidth="1"/>
    <col min="6957" max="6961" width="8.7265625" style="269"/>
    <col min="6962" max="6962" width="11.08984375" style="269" customWidth="1"/>
    <col min="6963" max="6965" width="8.7265625" style="269"/>
    <col min="6966" max="6966" width="9.6328125" style="269" bestFit="1" customWidth="1"/>
    <col min="6967" max="7168" width="8.7265625" style="269"/>
    <col min="7169" max="7169" width="5.453125" style="269" customWidth="1"/>
    <col min="7170" max="7170" width="27.26953125" style="269" customWidth="1"/>
    <col min="7171" max="7171" width="11.7265625" style="269" customWidth="1"/>
    <col min="7172" max="7172" width="13.36328125" style="269" customWidth="1"/>
    <col min="7173" max="7173" width="12.90625" style="269" customWidth="1"/>
    <col min="7174" max="7174" width="13.1796875" style="269" customWidth="1"/>
    <col min="7175" max="7175" width="12.1796875" style="269" customWidth="1"/>
    <col min="7176" max="7179" width="11" style="269" customWidth="1"/>
    <col min="7180" max="7184" width="11.90625" style="269" customWidth="1"/>
    <col min="7185" max="7185" width="12.453125" style="269" customWidth="1"/>
    <col min="7186" max="7186" width="12.08984375" style="269" customWidth="1"/>
    <col min="7187" max="7187" width="10.54296875" style="269" customWidth="1"/>
    <col min="7188" max="7188" width="10.453125" style="269" customWidth="1"/>
    <col min="7189" max="7189" width="14.90625" style="269" customWidth="1"/>
    <col min="7190" max="7190" width="9" style="269" customWidth="1"/>
    <col min="7191" max="7191" width="13.1796875" style="269" customWidth="1"/>
    <col min="7192" max="7192" width="10.1796875" style="269" customWidth="1"/>
    <col min="7193" max="7195" width="10.26953125" style="269" customWidth="1"/>
    <col min="7196" max="7196" width="11.1796875" style="269" customWidth="1"/>
    <col min="7197" max="7197" width="12.54296875" style="269" customWidth="1"/>
    <col min="7198" max="7204" width="11.7265625" style="269" customWidth="1"/>
    <col min="7205" max="7205" width="10.90625" style="269" customWidth="1"/>
    <col min="7206" max="7206" width="9.7265625" style="269" customWidth="1"/>
    <col min="7207" max="7207" width="9.453125" style="269" customWidth="1"/>
    <col min="7208" max="7208" width="9.1796875" style="269" customWidth="1"/>
    <col min="7209" max="7209" width="10.54296875" style="269" customWidth="1"/>
    <col min="7210" max="7210" width="11.7265625" style="269" customWidth="1"/>
    <col min="7211" max="7211" width="8.1796875" style="269" customWidth="1"/>
    <col min="7212" max="7212" width="10.54296875" style="269" customWidth="1"/>
    <col min="7213" max="7217" width="8.7265625" style="269"/>
    <col min="7218" max="7218" width="11.08984375" style="269" customWidth="1"/>
    <col min="7219" max="7221" width="8.7265625" style="269"/>
    <col min="7222" max="7222" width="9.6328125" style="269" bestFit="1" customWidth="1"/>
    <col min="7223" max="7424" width="8.7265625" style="269"/>
    <col min="7425" max="7425" width="5.453125" style="269" customWidth="1"/>
    <col min="7426" max="7426" width="27.26953125" style="269" customWidth="1"/>
    <col min="7427" max="7427" width="11.7265625" style="269" customWidth="1"/>
    <col min="7428" max="7428" width="13.36328125" style="269" customWidth="1"/>
    <col min="7429" max="7429" width="12.90625" style="269" customWidth="1"/>
    <col min="7430" max="7430" width="13.1796875" style="269" customWidth="1"/>
    <col min="7431" max="7431" width="12.1796875" style="269" customWidth="1"/>
    <col min="7432" max="7435" width="11" style="269" customWidth="1"/>
    <col min="7436" max="7440" width="11.90625" style="269" customWidth="1"/>
    <col min="7441" max="7441" width="12.453125" style="269" customWidth="1"/>
    <col min="7442" max="7442" width="12.08984375" style="269" customWidth="1"/>
    <col min="7443" max="7443" width="10.54296875" style="269" customWidth="1"/>
    <col min="7444" max="7444" width="10.453125" style="269" customWidth="1"/>
    <col min="7445" max="7445" width="14.90625" style="269" customWidth="1"/>
    <col min="7446" max="7446" width="9" style="269" customWidth="1"/>
    <col min="7447" max="7447" width="13.1796875" style="269" customWidth="1"/>
    <col min="7448" max="7448" width="10.1796875" style="269" customWidth="1"/>
    <col min="7449" max="7451" width="10.26953125" style="269" customWidth="1"/>
    <col min="7452" max="7452" width="11.1796875" style="269" customWidth="1"/>
    <col min="7453" max="7453" width="12.54296875" style="269" customWidth="1"/>
    <col min="7454" max="7460" width="11.7265625" style="269" customWidth="1"/>
    <col min="7461" max="7461" width="10.90625" style="269" customWidth="1"/>
    <col min="7462" max="7462" width="9.7265625" style="269" customWidth="1"/>
    <col min="7463" max="7463" width="9.453125" style="269" customWidth="1"/>
    <col min="7464" max="7464" width="9.1796875" style="269" customWidth="1"/>
    <col min="7465" max="7465" width="10.54296875" style="269" customWidth="1"/>
    <col min="7466" max="7466" width="11.7265625" style="269" customWidth="1"/>
    <col min="7467" max="7467" width="8.1796875" style="269" customWidth="1"/>
    <col min="7468" max="7468" width="10.54296875" style="269" customWidth="1"/>
    <col min="7469" max="7473" width="8.7265625" style="269"/>
    <col min="7474" max="7474" width="11.08984375" style="269" customWidth="1"/>
    <col min="7475" max="7477" width="8.7265625" style="269"/>
    <col min="7478" max="7478" width="9.6328125" style="269" bestFit="1" customWidth="1"/>
    <col min="7479" max="7680" width="8.7265625" style="269"/>
    <col min="7681" max="7681" width="5.453125" style="269" customWidth="1"/>
    <col min="7682" max="7682" width="27.26953125" style="269" customWidth="1"/>
    <col min="7683" max="7683" width="11.7265625" style="269" customWidth="1"/>
    <col min="7684" max="7684" width="13.36328125" style="269" customWidth="1"/>
    <col min="7685" max="7685" width="12.90625" style="269" customWidth="1"/>
    <col min="7686" max="7686" width="13.1796875" style="269" customWidth="1"/>
    <col min="7687" max="7687" width="12.1796875" style="269" customWidth="1"/>
    <col min="7688" max="7691" width="11" style="269" customWidth="1"/>
    <col min="7692" max="7696" width="11.90625" style="269" customWidth="1"/>
    <col min="7697" max="7697" width="12.453125" style="269" customWidth="1"/>
    <col min="7698" max="7698" width="12.08984375" style="269" customWidth="1"/>
    <col min="7699" max="7699" width="10.54296875" style="269" customWidth="1"/>
    <col min="7700" max="7700" width="10.453125" style="269" customWidth="1"/>
    <col min="7701" max="7701" width="14.90625" style="269" customWidth="1"/>
    <col min="7702" max="7702" width="9" style="269" customWidth="1"/>
    <col min="7703" max="7703" width="13.1796875" style="269" customWidth="1"/>
    <col min="7704" max="7704" width="10.1796875" style="269" customWidth="1"/>
    <col min="7705" max="7707" width="10.26953125" style="269" customWidth="1"/>
    <col min="7708" max="7708" width="11.1796875" style="269" customWidth="1"/>
    <col min="7709" max="7709" width="12.54296875" style="269" customWidth="1"/>
    <col min="7710" max="7716" width="11.7265625" style="269" customWidth="1"/>
    <col min="7717" max="7717" width="10.90625" style="269" customWidth="1"/>
    <col min="7718" max="7718" width="9.7265625" style="269" customWidth="1"/>
    <col min="7719" max="7719" width="9.453125" style="269" customWidth="1"/>
    <col min="7720" max="7720" width="9.1796875" style="269" customWidth="1"/>
    <col min="7721" max="7721" width="10.54296875" style="269" customWidth="1"/>
    <col min="7722" max="7722" width="11.7265625" style="269" customWidth="1"/>
    <col min="7723" max="7723" width="8.1796875" style="269" customWidth="1"/>
    <col min="7724" max="7724" width="10.54296875" style="269" customWidth="1"/>
    <col min="7725" max="7729" width="8.7265625" style="269"/>
    <col min="7730" max="7730" width="11.08984375" style="269" customWidth="1"/>
    <col min="7731" max="7733" width="8.7265625" style="269"/>
    <col min="7734" max="7734" width="9.6328125" style="269" bestFit="1" customWidth="1"/>
    <col min="7735" max="7936" width="8.7265625" style="269"/>
    <col min="7937" max="7937" width="5.453125" style="269" customWidth="1"/>
    <col min="7938" max="7938" width="27.26953125" style="269" customWidth="1"/>
    <col min="7939" max="7939" width="11.7265625" style="269" customWidth="1"/>
    <col min="7940" max="7940" width="13.36328125" style="269" customWidth="1"/>
    <col min="7941" max="7941" width="12.90625" style="269" customWidth="1"/>
    <col min="7942" max="7942" width="13.1796875" style="269" customWidth="1"/>
    <col min="7943" max="7943" width="12.1796875" style="269" customWidth="1"/>
    <col min="7944" max="7947" width="11" style="269" customWidth="1"/>
    <col min="7948" max="7952" width="11.90625" style="269" customWidth="1"/>
    <col min="7953" max="7953" width="12.453125" style="269" customWidth="1"/>
    <col min="7954" max="7954" width="12.08984375" style="269" customWidth="1"/>
    <col min="7955" max="7955" width="10.54296875" style="269" customWidth="1"/>
    <col min="7956" max="7956" width="10.453125" style="269" customWidth="1"/>
    <col min="7957" max="7957" width="14.90625" style="269" customWidth="1"/>
    <col min="7958" max="7958" width="9" style="269" customWidth="1"/>
    <col min="7959" max="7959" width="13.1796875" style="269" customWidth="1"/>
    <col min="7960" max="7960" width="10.1796875" style="269" customWidth="1"/>
    <col min="7961" max="7963" width="10.26953125" style="269" customWidth="1"/>
    <col min="7964" max="7964" width="11.1796875" style="269" customWidth="1"/>
    <col min="7965" max="7965" width="12.54296875" style="269" customWidth="1"/>
    <col min="7966" max="7972" width="11.7265625" style="269" customWidth="1"/>
    <col min="7973" max="7973" width="10.90625" style="269" customWidth="1"/>
    <col min="7974" max="7974" width="9.7265625" style="269" customWidth="1"/>
    <col min="7975" max="7975" width="9.453125" style="269" customWidth="1"/>
    <col min="7976" max="7976" width="9.1796875" style="269" customWidth="1"/>
    <col min="7977" max="7977" width="10.54296875" style="269" customWidth="1"/>
    <col min="7978" max="7978" width="11.7265625" style="269" customWidth="1"/>
    <col min="7979" max="7979" width="8.1796875" style="269" customWidth="1"/>
    <col min="7980" max="7980" width="10.54296875" style="269" customWidth="1"/>
    <col min="7981" max="7985" width="8.7265625" style="269"/>
    <col min="7986" max="7986" width="11.08984375" style="269" customWidth="1"/>
    <col min="7987" max="7989" width="8.7265625" style="269"/>
    <col min="7990" max="7990" width="9.6328125" style="269" bestFit="1" customWidth="1"/>
    <col min="7991" max="8192" width="8.7265625" style="269"/>
    <col min="8193" max="8193" width="5.453125" style="269" customWidth="1"/>
    <col min="8194" max="8194" width="27.26953125" style="269" customWidth="1"/>
    <col min="8195" max="8195" width="11.7265625" style="269" customWidth="1"/>
    <col min="8196" max="8196" width="13.36328125" style="269" customWidth="1"/>
    <col min="8197" max="8197" width="12.90625" style="269" customWidth="1"/>
    <col min="8198" max="8198" width="13.1796875" style="269" customWidth="1"/>
    <col min="8199" max="8199" width="12.1796875" style="269" customWidth="1"/>
    <col min="8200" max="8203" width="11" style="269" customWidth="1"/>
    <col min="8204" max="8208" width="11.90625" style="269" customWidth="1"/>
    <col min="8209" max="8209" width="12.453125" style="269" customWidth="1"/>
    <col min="8210" max="8210" width="12.08984375" style="269" customWidth="1"/>
    <col min="8211" max="8211" width="10.54296875" style="269" customWidth="1"/>
    <col min="8212" max="8212" width="10.453125" style="269" customWidth="1"/>
    <col min="8213" max="8213" width="14.90625" style="269" customWidth="1"/>
    <col min="8214" max="8214" width="9" style="269" customWidth="1"/>
    <col min="8215" max="8215" width="13.1796875" style="269" customWidth="1"/>
    <col min="8216" max="8216" width="10.1796875" style="269" customWidth="1"/>
    <col min="8217" max="8219" width="10.26953125" style="269" customWidth="1"/>
    <col min="8220" max="8220" width="11.1796875" style="269" customWidth="1"/>
    <col min="8221" max="8221" width="12.54296875" style="269" customWidth="1"/>
    <col min="8222" max="8228" width="11.7265625" style="269" customWidth="1"/>
    <col min="8229" max="8229" width="10.90625" style="269" customWidth="1"/>
    <col min="8230" max="8230" width="9.7265625" style="269" customWidth="1"/>
    <col min="8231" max="8231" width="9.453125" style="269" customWidth="1"/>
    <col min="8232" max="8232" width="9.1796875" style="269" customWidth="1"/>
    <col min="8233" max="8233" width="10.54296875" style="269" customWidth="1"/>
    <col min="8234" max="8234" width="11.7265625" style="269" customWidth="1"/>
    <col min="8235" max="8235" width="8.1796875" style="269" customWidth="1"/>
    <col min="8236" max="8236" width="10.54296875" style="269" customWidth="1"/>
    <col min="8237" max="8241" width="8.7265625" style="269"/>
    <col min="8242" max="8242" width="11.08984375" style="269" customWidth="1"/>
    <col min="8243" max="8245" width="8.7265625" style="269"/>
    <col min="8246" max="8246" width="9.6328125" style="269" bestFit="1" customWidth="1"/>
    <col min="8247" max="8448" width="8.7265625" style="269"/>
    <col min="8449" max="8449" width="5.453125" style="269" customWidth="1"/>
    <col min="8450" max="8450" width="27.26953125" style="269" customWidth="1"/>
    <col min="8451" max="8451" width="11.7265625" style="269" customWidth="1"/>
    <col min="8452" max="8452" width="13.36328125" style="269" customWidth="1"/>
    <col min="8453" max="8453" width="12.90625" style="269" customWidth="1"/>
    <col min="8454" max="8454" width="13.1796875" style="269" customWidth="1"/>
    <col min="8455" max="8455" width="12.1796875" style="269" customWidth="1"/>
    <col min="8456" max="8459" width="11" style="269" customWidth="1"/>
    <col min="8460" max="8464" width="11.90625" style="269" customWidth="1"/>
    <col min="8465" max="8465" width="12.453125" style="269" customWidth="1"/>
    <col min="8466" max="8466" width="12.08984375" style="269" customWidth="1"/>
    <col min="8467" max="8467" width="10.54296875" style="269" customWidth="1"/>
    <col min="8468" max="8468" width="10.453125" style="269" customWidth="1"/>
    <col min="8469" max="8469" width="14.90625" style="269" customWidth="1"/>
    <col min="8470" max="8470" width="9" style="269" customWidth="1"/>
    <col min="8471" max="8471" width="13.1796875" style="269" customWidth="1"/>
    <col min="8472" max="8472" width="10.1796875" style="269" customWidth="1"/>
    <col min="8473" max="8475" width="10.26953125" style="269" customWidth="1"/>
    <col min="8476" max="8476" width="11.1796875" style="269" customWidth="1"/>
    <col min="8477" max="8477" width="12.54296875" style="269" customWidth="1"/>
    <col min="8478" max="8484" width="11.7265625" style="269" customWidth="1"/>
    <col min="8485" max="8485" width="10.90625" style="269" customWidth="1"/>
    <col min="8486" max="8486" width="9.7265625" style="269" customWidth="1"/>
    <col min="8487" max="8487" width="9.453125" style="269" customWidth="1"/>
    <col min="8488" max="8488" width="9.1796875" style="269" customWidth="1"/>
    <col min="8489" max="8489" width="10.54296875" style="269" customWidth="1"/>
    <col min="8490" max="8490" width="11.7265625" style="269" customWidth="1"/>
    <col min="8491" max="8491" width="8.1796875" style="269" customWidth="1"/>
    <col min="8492" max="8492" width="10.54296875" style="269" customWidth="1"/>
    <col min="8493" max="8497" width="8.7265625" style="269"/>
    <col min="8498" max="8498" width="11.08984375" style="269" customWidth="1"/>
    <col min="8499" max="8501" width="8.7265625" style="269"/>
    <col min="8502" max="8502" width="9.6328125" style="269" bestFit="1" customWidth="1"/>
    <col min="8503" max="8704" width="8.7265625" style="269"/>
    <col min="8705" max="8705" width="5.453125" style="269" customWidth="1"/>
    <col min="8706" max="8706" width="27.26953125" style="269" customWidth="1"/>
    <col min="8707" max="8707" width="11.7265625" style="269" customWidth="1"/>
    <col min="8708" max="8708" width="13.36328125" style="269" customWidth="1"/>
    <col min="8709" max="8709" width="12.90625" style="269" customWidth="1"/>
    <col min="8710" max="8710" width="13.1796875" style="269" customWidth="1"/>
    <col min="8711" max="8711" width="12.1796875" style="269" customWidth="1"/>
    <col min="8712" max="8715" width="11" style="269" customWidth="1"/>
    <col min="8716" max="8720" width="11.90625" style="269" customWidth="1"/>
    <col min="8721" max="8721" width="12.453125" style="269" customWidth="1"/>
    <col min="8722" max="8722" width="12.08984375" style="269" customWidth="1"/>
    <col min="8723" max="8723" width="10.54296875" style="269" customWidth="1"/>
    <col min="8724" max="8724" width="10.453125" style="269" customWidth="1"/>
    <col min="8725" max="8725" width="14.90625" style="269" customWidth="1"/>
    <col min="8726" max="8726" width="9" style="269" customWidth="1"/>
    <col min="8727" max="8727" width="13.1796875" style="269" customWidth="1"/>
    <col min="8728" max="8728" width="10.1796875" style="269" customWidth="1"/>
    <col min="8729" max="8731" width="10.26953125" style="269" customWidth="1"/>
    <col min="8732" max="8732" width="11.1796875" style="269" customWidth="1"/>
    <col min="8733" max="8733" width="12.54296875" style="269" customWidth="1"/>
    <col min="8734" max="8740" width="11.7265625" style="269" customWidth="1"/>
    <col min="8741" max="8741" width="10.90625" style="269" customWidth="1"/>
    <col min="8742" max="8742" width="9.7265625" style="269" customWidth="1"/>
    <col min="8743" max="8743" width="9.453125" style="269" customWidth="1"/>
    <col min="8744" max="8744" width="9.1796875" style="269" customWidth="1"/>
    <col min="8745" max="8745" width="10.54296875" style="269" customWidth="1"/>
    <col min="8746" max="8746" width="11.7265625" style="269" customWidth="1"/>
    <col min="8747" max="8747" width="8.1796875" style="269" customWidth="1"/>
    <col min="8748" max="8748" width="10.54296875" style="269" customWidth="1"/>
    <col min="8749" max="8753" width="8.7265625" style="269"/>
    <col min="8754" max="8754" width="11.08984375" style="269" customWidth="1"/>
    <col min="8755" max="8757" width="8.7265625" style="269"/>
    <col min="8758" max="8758" width="9.6328125" style="269" bestFit="1" customWidth="1"/>
    <col min="8759" max="8960" width="8.7265625" style="269"/>
    <col min="8961" max="8961" width="5.453125" style="269" customWidth="1"/>
    <col min="8962" max="8962" width="27.26953125" style="269" customWidth="1"/>
    <col min="8963" max="8963" width="11.7265625" style="269" customWidth="1"/>
    <col min="8964" max="8964" width="13.36328125" style="269" customWidth="1"/>
    <col min="8965" max="8965" width="12.90625" style="269" customWidth="1"/>
    <col min="8966" max="8966" width="13.1796875" style="269" customWidth="1"/>
    <col min="8967" max="8967" width="12.1796875" style="269" customWidth="1"/>
    <col min="8968" max="8971" width="11" style="269" customWidth="1"/>
    <col min="8972" max="8976" width="11.90625" style="269" customWidth="1"/>
    <col min="8977" max="8977" width="12.453125" style="269" customWidth="1"/>
    <col min="8978" max="8978" width="12.08984375" style="269" customWidth="1"/>
    <col min="8979" max="8979" width="10.54296875" style="269" customWidth="1"/>
    <col min="8980" max="8980" width="10.453125" style="269" customWidth="1"/>
    <col min="8981" max="8981" width="14.90625" style="269" customWidth="1"/>
    <col min="8982" max="8982" width="9" style="269" customWidth="1"/>
    <col min="8983" max="8983" width="13.1796875" style="269" customWidth="1"/>
    <col min="8984" max="8984" width="10.1796875" style="269" customWidth="1"/>
    <col min="8985" max="8987" width="10.26953125" style="269" customWidth="1"/>
    <col min="8988" max="8988" width="11.1796875" style="269" customWidth="1"/>
    <col min="8989" max="8989" width="12.54296875" style="269" customWidth="1"/>
    <col min="8990" max="8996" width="11.7265625" style="269" customWidth="1"/>
    <col min="8997" max="8997" width="10.90625" style="269" customWidth="1"/>
    <col min="8998" max="8998" width="9.7265625" style="269" customWidth="1"/>
    <col min="8999" max="8999" width="9.453125" style="269" customWidth="1"/>
    <col min="9000" max="9000" width="9.1796875" style="269" customWidth="1"/>
    <col min="9001" max="9001" width="10.54296875" style="269" customWidth="1"/>
    <col min="9002" max="9002" width="11.7265625" style="269" customWidth="1"/>
    <col min="9003" max="9003" width="8.1796875" style="269" customWidth="1"/>
    <col min="9004" max="9004" width="10.54296875" style="269" customWidth="1"/>
    <col min="9005" max="9009" width="8.7265625" style="269"/>
    <col min="9010" max="9010" width="11.08984375" style="269" customWidth="1"/>
    <col min="9011" max="9013" width="8.7265625" style="269"/>
    <col min="9014" max="9014" width="9.6328125" style="269" bestFit="1" customWidth="1"/>
    <col min="9015" max="9216" width="8.7265625" style="269"/>
    <col min="9217" max="9217" width="5.453125" style="269" customWidth="1"/>
    <col min="9218" max="9218" width="27.26953125" style="269" customWidth="1"/>
    <col min="9219" max="9219" width="11.7265625" style="269" customWidth="1"/>
    <col min="9220" max="9220" width="13.36328125" style="269" customWidth="1"/>
    <col min="9221" max="9221" width="12.90625" style="269" customWidth="1"/>
    <col min="9222" max="9222" width="13.1796875" style="269" customWidth="1"/>
    <col min="9223" max="9223" width="12.1796875" style="269" customWidth="1"/>
    <col min="9224" max="9227" width="11" style="269" customWidth="1"/>
    <col min="9228" max="9232" width="11.90625" style="269" customWidth="1"/>
    <col min="9233" max="9233" width="12.453125" style="269" customWidth="1"/>
    <col min="9234" max="9234" width="12.08984375" style="269" customWidth="1"/>
    <col min="9235" max="9235" width="10.54296875" style="269" customWidth="1"/>
    <col min="9236" max="9236" width="10.453125" style="269" customWidth="1"/>
    <col min="9237" max="9237" width="14.90625" style="269" customWidth="1"/>
    <col min="9238" max="9238" width="9" style="269" customWidth="1"/>
    <col min="9239" max="9239" width="13.1796875" style="269" customWidth="1"/>
    <col min="9240" max="9240" width="10.1796875" style="269" customWidth="1"/>
    <col min="9241" max="9243" width="10.26953125" style="269" customWidth="1"/>
    <col min="9244" max="9244" width="11.1796875" style="269" customWidth="1"/>
    <col min="9245" max="9245" width="12.54296875" style="269" customWidth="1"/>
    <col min="9246" max="9252" width="11.7265625" style="269" customWidth="1"/>
    <col min="9253" max="9253" width="10.90625" style="269" customWidth="1"/>
    <col min="9254" max="9254" width="9.7265625" style="269" customWidth="1"/>
    <col min="9255" max="9255" width="9.453125" style="269" customWidth="1"/>
    <col min="9256" max="9256" width="9.1796875" style="269" customWidth="1"/>
    <col min="9257" max="9257" width="10.54296875" style="269" customWidth="1"/>
    <col min="9258" max="9258" width="11.7265625" style="269" customWidth="1"/>
    <col min="9259" max="9259" width="8.1796875" style="269" customWidth="1"/>
    <col min="9260" max="9260" width="10.54296875" style="269" customWidth="1"/>
    <col min="9261" max="9265" width="8.7265625" style="269"/>
    <col min="9266" max="9266" width="11.08984375" style="269" customWidth="1"/>
    <col min="9267" max="9269" width="8.7265625" style="269"/>
    <col min="9270" max="9270" width="9.6328125" style="269" bestFit="1" customWidth="1"/>
    <col min="9271" max="9472" width="8.7265625" style="269"/>
    <col min="9473" max="9473" width="5.453125" style="269" customWidth="1"/>
    <col min="9474" max="9474" width="27.26953125" style="269" customWidth="1"/>
    <col min="9475" max="9475" width="11.7265625" style="269" customWidth="1"/>
    <col min="9476" max="9476" width="13.36328125" style="269" customWidth="1"/>
    <col min="9477" max="9477" width="12.90625" style="269" customWidth="1"/>
    <col min="9478" max="9478" width="13.1796875" style="269" customWidth="1"/>
    <col min="9479" max="9479" width="12.1796875" style="269" customWidth="1"/>
    <col min="9480" max="9483" width="11" style="269" customWidth="1"/>
    <col min="9484" max="9488" width="11.90625" style="269" customWidth="1"/>
    <col min="9489" max="9489" width="12.453125" style="269" customWidth="1"/>
    <col min="9490" max="9490" width="12.08984375" style="269" customWidth="1"/>
    <col min="9491" max="9491" width="10.54296875" style="269" customWidth="1"/>
    <col min="9492" max="9492" width="10.453125" style="269" customWidth="1"/>
    <col min="9493" max="9493" width="14.90625" style="269" customWidth="1"/>
    <col min="9494" max="9494" width="9" style="269" customWidth="1"/>
    <col min="9495" max="9495" width="13.1796875" style="269" customWidth="1"/>
    <col min="9496" max="9496" width="10.1796875" style="269" customWidth="1"/>
    <col min="9497" max="9499" width="10.26953125" style="269" customWidth="1"/>
    <col min="9500" max="9500" width="11.1796875" style="269" customWidth="1"/>
    <col min="9501" max="9501" width="12.54296875" style="269" customWidth="1"/>
    <col min="9502" max="9508" width="11.7265625" style="269" customWidth="1"/>
    <col min="9509" max="9509" width="10.90625" style="269" customWidth="1"/>
    <col min="9510" max="9510" width="9.7265625" style="269" customWidth="1"/>
    <col min="9511" max="9511" width="9.453125" style="269" customWidth="1"/>
    <col min="9512" max="9512" width="9.1796875" style="269" customWidth="1"/>
    <col min="9513" max="9513" width="10.54296875" style="269" customWidth="1"/>
    <col min="9514" max="9514" width="11.7265625" style="269" customWidth="1"/>
    <col min="9515" max="9515" width="8.1796875" style="269" customWidth="1"/>
    <col min="9516" max="9516" width="10.54296875" style="269" customWidth="1"/>
    <col min="9517" max="9521" width="8.7265625" style="269"/>
    <col min="9522" max="9522" width="11.08984375" style="269" customWidth="1"/>
    <col min="9523" max="9525" width="8.7265625" style="269"/>
    <col min="9526" max="9526" width="9.6328125" style="269" bestFit="1" customWidth="1"/>
    <col min="9527" max="9728" width="8.7265625" style="269"/>
    <col min="9729" max="9729" width="5.453125" style="269" customWidth="1"/>
    <col min="9730" max="9730" width="27.26953125" style="269" customWidth="1"/>
    <col min="9731" max="9731" width="11.7265625" style="269" customWidth="1"/>
    <col min="9732" max="9732" width="13.36328125" style="269" customWidth="1"/>
    <col min="9733" max="9733" width="12.90625" style="269" customWidth="1"/>
    <col min="9734" max="9734" width="13.1796875" style="269" customWidth="1"/>
    <col min="9735" max="9735" width="12.1796875" style="269" customWidth="1"/>
    <col min="9736" max="9739" width="11" style="269" customWidth="1"/>
    <col min="9740" max="9744" width="11.90625" style="269" customWidth="1"/>
    <col min="9745" max="9745" width="12.453125" style="269" customWidth="1"/>
    <col min="9746" max="9746" width="12.08984375" style="269" customWidth="1"/>
    <col min="9747" max="9747" width="10.54296875" style="269" customWidth="1"/>
    <col min="9748" max="9748" width="10.453125" style="269" customWidth="1"/>
    <col min="9749" max="9749" width="14.90625" style="269" customWidth="1"/>
    <col min="9750" max="9750" width="9" style="269" customWidth="1"/>
    <col min="9751" max="9751" width="13.1796875" style="269" customWidth="1"/>
    <col min="9752" max="9752" width="10.1796875" style="269" customWidth="1"/>
    <col min="9753" max="9755" width="10.26953125" style="269" customWidth="1"/>
    <col min="9756" max="9756" width="11.1796875" style="269" customWidth="1"/>
    <col min="9757" max="9757" width="12.54296875" style="269" customWidth="1"/>
    <col min="9758" max="9764" width="11.7265625" style="269" customWidth="1"/>
    <col min="9765" max="9765" width="10.90625" style="269" customWidth="1"/>
    <col min="9766" max="9766" width="9.7265625" style="269" customWidth="1"/>
    <col min="9767" max="9767" width="9.453125" style="269" customWidth="1"/>
    <col min="9768" max="9768" width="9.1796875" style="269" customWidth="1"/>
    <col min="9769" max="9769" width="10.54296875" style="269" customWidth="1"/>
    <col min="9770" max="9770" width="11.7265625" style="269" customWidth="1"/>
    <col min="9771" max="9771" width="8.1796875" style="269" customWidth="1"/>
    <col min="9772" max="9772" width="10.54296875" style="269" customWidth="1"/>
    <col min="9773" max="9777" width="8.7265625" style="269"/>
    <col min="9778" max="9778" width="11.08984375" style="269" customWidth="1"/>
    <col min="9779" max="9781" width="8.7265625" style="269"/>
    <col min="9782" max="9782" width="9.6328125" style="269" bestFit="1" customWidth="1"/>
    <col min="9783" max="9984" width="8.7265625" style="269"/>
    <col min="9985" max="9985" width="5.453125" style="269" customWidth="1"/>
    <col min="9986" max="9986" width="27.26953125" style="269" customWidth="1"/>
    <col min="9987" max="9987" width="11.7265625" style="269" customWidth="1"/>
    <col min="9988" max="9988" width="13.36328125" style="269" customWidth="1"/>
    <col min="9989" max="9989" width="12.90625" style="269" customWidth="1"/>
    <col min="9990" max="9990" width="13.1796875" style="269" customWidth="1"/>
    <col min="9991" max="9991" width="12.1796875" style="269" customWidth="1"/>
    <col min="9992" max="9995" width="11" style="269" customWidth="1"/>
    <col min="9996" max="10000" width="11.90625" style="269" customWidth="1"/>
    <col min="10001" max="10001" width="12.453125" style="269" customWidth="1"/>
    <col min="10002" max="10002" width="12.08984375" style="269" customWidth="1"/>
    <col min="10003" max="10003" width="10.54296875" style="269" customWidth="1"/>
    <col min="10004" max="10004" width="10.453125" style="269" customWidth="1"/>
    <col min="10005" max="10005" width="14.90625" style="269" customWidth="1"/>
    <col min="10006" max="10006" width="9" style="269" customWidth="1"/>
    <col min="10007" max="10007" width="13.1796875" style="269" customWidth="1"/>
    <col min="10008" max="10008" width="10.1796875" style="269" customWidth="1"/>
    <col min="10009" max="10011" width="10.26953125" style="269" customWidth="1"/>
    <col min="10012" max="10012" width="11.1796875" style="269" customWidth="1"/>
    <col min="10013" max="10013" width="12.54296875" style="269" customWidth="1"/>
    <col min="10014" max="10020" width="11.7265625" style="269" customWidth="1"/>
    <col min="10021" max="10021" width="10.90625" style="269" customWidth="1"/>
    <col min="10022" max="10022" width="9.7265625" style="269" customWidth="1"/>
    <col min="10023" max="10023" width="9.453125" style="269" customWidth="1"/>
    <col min="10024" max="10024" width="9.1796875" style="269" customWidth="1"/>
    <col min="10025" max="10025" width="10.54296875" style="269" customWidth="1"/>
    <col min="10026" max="10026" width="11.7265625" style="269" customWidth="1"/>
    <col min="10027" max="10027" width="8.1796875" style="269" customWidth="1"/>
    <col min="10028" max="10028" width="10.54296875" style="269" customWidth="1"/>
    <col min="10029" max="10033" width="8.7265625" style="269"/>
    <col min="10034" max="10034" width="11.08984375" style="269" customWidth="1"/>
    <col min="10035" max="10037" width="8.7265625" style="269"/>
    <col min="10038" max="10038" width="9.6328125" style="269" bestFit="1" customWidth="1"/>
    <col min="10039" max="10240" width="8.7265625" style="269"/>
    <col min="10241" max="10241" width="5.453125" style="269" customWidth="1"/>
    <col min="10242" max="10242" width="27.26953125" style="269" customWidth="1"/>
    <col min="10243" max="10243" width="11.7265625" style="269" customWidth="1"/>
    <col min="10244" max="10244" width="13.36328125" style="269" customWidth="1"/>
    <col min="10245" max="10245" width="12.90625" style="269" customWidth="1"/>
    <col min="10246" max="10246" width="13.1796875" style="269" customWidth="1"/>
    <col min="10247" max="10247" width="12.1796875" style="269" customWidth="1"/>
    <col min="10248" max="10251" width="11" style="269" customWidth="1"/>
    <col min="10252" max="10256" width="11.90625" style="269" customWidth="1"/>
    <col min="10257" max="10257" width="12.453125" style="269" customWidth="1"/>
    <col min="10258" max="10258" width="12.08984375" style="269" customWidth="1"/>
    <col min="10259" max="10259" width="10.54296875" style="269" customWidth="1"/>
    <col min="10260" max="10260" width="10.453125" style="269" customWidth="1"/>
    <col min="10261" max="10261" width="14.90625" style="269" customWidth="1"/>
    <col min="10262" max="10262" width="9" style="269" customWidth="1"/>
    <col min="10263" max="10263" width="13.1796875" style="269" customWidth="1"/>
    <col min="10264" max="10264" width="10.1796875" style="269" customWidth="1"/>
    <col min="10265" max="10267" width="10.26953125" style="269" customWidth="1"/>
    <col min="10268" max="10268" width="11.1796875" style="269" customWidth="1"/>
    <col min="10269" max="10269" width="12.54296875" style="269" customWidth="1"/>
    <col min="10270" max="10276" width="11.7265625" style="269" customWidth="1"/>
    <col min="10277" max="10277" width="10.90625" style="269" customWidth="1"/>
    <col min="10278" max="10278" width="9.7265625" style="269" customWidth="1"/>
    <col min="10279" max="10279" width="9.453125" style="269" customWidth="1"/>
    <col min="10280" max="10280" width="9.1796875" style="269" customWidth="1"/>
    <col min="10281" max="10281" width="10.54296875" style="269" customWidth="1"/>
    <col min="10282" max="10282" width="11.7265625" style="269" customWidth="1"/>
    <col min="10283" max="10283" width="8.1796875" style="269" customWidth="1"/>
    <col min="10284" max="10284" width="10.54296875" style="269" customWidth="1"/>
    <col min="10285" max="10289" width="8.7265625" style="269"/>
    <col min="10290" max="10290" width="11.08984375" style="269" customWidth="1"/>
    <col min="10291" max="10293" width="8.7265625" style="269"/>
    <col min="10294" max="10294" width="9.6328125" style="269" bestFit="1" customWidth="1"/>
    <col min="10295" max="10496" width="8.7265625" style="269"/>
    <col min="10497" max="10497" width="5.453125" style="269" customWidth="1"/>
    <col min="10498" max="10498" width="27.26953125" style="269" customWidth="1"/>
    <col min="10499" max="10499" width="11.7265625" style="269" customWidth="1"/>
    <col min="10500" max="10500" width="13.36328125" style="269" customWidth="1"/>
    <col min="10501" max="10501" width="12.90625" style="269" customWidth="1"/>
    <col min="10502" max="10502" width="13.1796875" style="269" customWidth="1"/>
    <col min="10503" max="10503" width="12.1796875" style="269" customWidth="1"/>
    <col min="10504" max="10507" width="11" style="269" customWidth="1"/>
    <col min="10508" max="10512" width="11.90625" style="269" customWidth="1"/>
    <col min="10513" max="10513" width="12.453125" style="269" customWidth="1"/>
    <col min="10514" max="10514" width="12.08984375" style="269" customWidth="1"/>
    <col min="10515" max="10515" width="10.54296875" style="269" customWidth="1"/>
    <col min="10516" max="10516" width="10.453125" style="269" customWidth="1"/>
    <col min="10517" max="10517" width="14.90625" style="269" customWidth="1"/>
    <col min="10518" max="10518" width="9" style="269" customWidth="1"/>
    <col min="10519" max="10519" width="13.1796875" style="269" customWidth="1"/>
    <col min="10520" max="10520" width="10.1796875" style="269" customWidth="1"/>
    <col min="10521" max="10523" width="10.26953125" style="269" customWidth="1"/>
    <col min="10524" max="10524" width="11.1796875" style="269" customWidth="1"/>
    <col min="10525" max="10525" width="12.54296875" style="269" customWidth="1"/>
    <col min="10526" max="10532" width="11.7265625" style="269" customWidth="1"/>
    <col min="10533" max="10533" width="10.90625" style="269" customWidth="1"/>
    <col min="10534" max="10534" width="9.7265625" style="269" customWidth="1"/>
    <col min="10535" max="10535" width="9.453125" style="269" customWidth="1"/>
    <col min="10536" max="10536" width="9.1796875" style="269" customWidth="1"/>
    <col min="10537" max="10537" width="10.54296875" style="269" customWidth="1"/>
    <col min="10538" max="10538" width="11.7265625" style="269" customWidth="1"/>
    <col min="10539" max="10539" width="8.1796875" style="269" customWidth="1"/>
    <col min="10540" max="10540" width="10.54296875" style="269" customWidth="1"/>
    <col min="10541" max="10545" width="8.7265625" style="269"/>
    <col min="10546" max="10546" width="11.08984375" style="269" customWidth="1"/>
    <col min="10547" max="10549" width="8.7265625" style="269"/>
    <col min="10550" max="10550" width="9.6328125" style="269" bestFit="1" customWidth="1"/>
    <col min="10551" max="10752" width="8.7265625" style="269"/>
    <col min="10753" max="10753" width="5.453125" style="269" customWidth="1"/>
    <col min="10754" max="10754" width="27.26953125" style="269" customWidth="1"/>
    <col min="10755" max="10755" width="11.7265625" style="269" customWidth="1"/>
    <col min="10756" max="10756" width="13.36328125" style="269" customWidth="1"/>
    <col min="10757" max="10757" width="12.90625" style="269" customWidth="1"/>
    <col min="10758" max="10758" width="13.1796875" style="269" customWidth="1"/>
    <col min="10759" max="10759" width="12.1796875" style="269" customWidth="1"/>
    <col min="10760" max="10763" width="11" style="269" customWidth="1"/>
    <col min="10764" max="10768" width="11.90625" style="269" customWidth="1"/>
    <col min="10769" max="10769" width="12.453125" style="269" customWidth="1"/>
    <col min="10770" max="10770" width="12.08984375" style="269" customWidth="1"/>
    <col min="10771" max="10771" width="10.54296875" style="269" customWidth="1"/>
    <col min="10772" max="10772" width="10.453125" style="269" customWidth="1"/>
    <col min="10773" max="10773" width="14.90625" style="269" customWidth="1"/>
    <col min="10774" max="10774" width="9" style="269" customWidth="1"/>
    <col min="10775" max="10775" width="13.1796875" style="269" customWidth="1"/>
    <col min="10776" max="10776" width="10.1796875" style="269" customWidth="1"/>
    <col min="10777" max="10779" width="10.26953125" style="269" customWidth="1"/>
    <col min="10780" max="10780" width="11.1796875" style="269" customWidth="1"/>
    <col min="10781" max="10781" width="12.54296875" style="269" customWidth="1"/>
    <col min="10782" max="10788" width="11.7265625" style="269" customWidth="1"/>
    <col min="10789" max="10789" width="10.90625" style="269" customWidth="1"/>
    <col min="10790" max="10790" width="9.7265625" style="269" customWidth="1"/>
    <col min="10791" max="10791" width="9.453125" style="269" customWidth="1"/>
    <col min="10792" max="10792" width="9.1796875" style="269" customWidth="1"/>
    <col min="10793" max="10793" width="10.54296875" style="269" customWidth="1"/>
    <col min="10794" max="10794" width="11.7265625" style="269" customWidth="1"/>
    <col min="10795" max="10795" width="8.1796875" style="269" customWidth="1"/>
    <col min="10796" max="10796" width="10.54296875" style="269" customWidth="1"/>
    <col min="10797" max="10801" width="8.7265625" style="269"/>
    <col min="10802" max="10802" width="11.08984375" style="269" customWidth="1"/>
    <col min="10803" max="10805" width="8.7265625" style="269"/>
    <col min="10806" max="10806" width="9.6328125" style="269" bestFit="1" customWidth="1"/>
    <col min="10807" max="11008" width="8.7265625" style="269"/>
    <col min="11009" max="11009" width="5.453125" style="269" customWidth="1"/>
    <col min="11010" max="11010" width="27.26953125" style="269" customWidth="1"/>
    <col min="11011" max="11011" width="11.7265625" style="269" customWidth="1"/>
    <col min="11012" max="11012" width="13.36328125" style="269" customWidth="1"/>
    <col min="11013" max="11013" width="12.90625" style="269" customWidth="1"/>
    <col min="11014" max="11014" width="13.1796875" style="269" customWidth="1"/>
    <col min="11015" max="11015" width="12.1796875" style="269" customWidth="1"/>
    <col min="11016" max="11019" width="11" style="269" customWidth="1"/>
    <col min="11020" max="11024" width="11.90625" style="269" customWidth="1"/>
    <col min="11025" max="11025" width="12.453125" style="269" customWidth="1"/>
    <col min="11026" max="11026" width="12.08984375" style="269" customWidth="1"/>
    <col min="11027" max="11027" width="10.54296875" style="269" customWidth="1"/>
    <col min="11028" max="11028" width="10.453125" style="269" customWidth="1"/>
    <col min="11029" max="11029" width="14.90625" style="269" customWidth="1"/>
    <col min="11030" max="11030" width="9" style="269" customWidth="1"/>
    <col min="11031" max="11031" width="13.1796875" style="269" customWidth="1"/>
    <col min="11032" max="11032" width="10.1796875" style="269" customWidth="1"/>
    <col min="11033" max="11035" width="10.26953125" style="269" customWidth="1"/>
    <col min="11036" max="11036" width="11.1796875" style="269" customWidth="1"/>
    <col min="11037" max="11037" width="12.54296875" style="269" customWidth="1"/>
    <col min="11038" max="11044" width="11.7265625" style="269" customWidth="1"/>
    <col min="11045" max="11045" width="10.90625" style="269" customWidth="1"/>
    <col min="11046" max="11046" width="9.7265625" style="269" customWidth="1"/>
    <col min="11047" max="11047" width="9.453125" style="269" customWidth="1"/>
    <col min="11048" max="11048" width="9.1796875" style="269" customWidth="1"/>
    <col min="11049" max="11049" width="10.54296875" style="269" customWidth="1"/>
    <col min="11050" max="11050" width="11.7265625" style="269" customWidth="1"/>
    <col min="11051" max="11051" width="8.1796875" style="269" customWidth="1"/>
    <col min="11052" max="11052" width="10.54296875" style="269" customWidth="1"/>
    <col min="11053" max="11057" width="8.7265625" style="269"/>
    <col min="11058" max="11058" width="11.08984375" style="269" customWidth="1"/>
    <col min="11059" max="11061" width="8.7265625" style="269"/>
    <col min="11062" max="11062" width="9.6328125" style="269" bestFit="1" customWidth="1"/>
    <col min="11063" max="11264" width="8.7265625" style="269"/>
    <col min="11265" max="11265" width="5.453125" style="269" customWidth="1"/>
    <col min="11266" max="11266" width="27.26953125" style="269" customWidth="1"/>
    <col min="11267" max="11267" width="11.7265625" style="269" customWidth="1"/>
    <col min="11268" max="11268" width="13.36328125" style="269" customWidth="1"/>
    <col min="11269" max="11269" width="12.90625" style="269" customWidth="1"/>
    <col min="11270" max="11270" width="13.1796875" style="269" customWidth="1"/>
    <col min="11271" max="11271" width="12.1796875" style="269" customWidth="1"/>
    <col min="11272" max="11275" width="11" style="269" customWidth="1"/>
    <col min="11276" max="11280" width="11.90625" style="269" customWidth="1"/>
    <col min="11281" max="11281" width="12.453125" style="269" customWidth="1"/>
    <col min="11282" max="11282" width="12.08984375" style="269" customWidth="1"/>
    <col min="11283" max="11283" width="10.54296875" style="269" customWidth="1"/>
    <col min="11284" max="11284" width="10.453125" style="269" customWidth="1"/>
    <col min="11285" max="11285" width="14.90625" style="269" customWidth="1"/>
    <col min="11286" max="11286" width="9" style="269" customWidth="1"/>
    <col min="11287" max="11287" width="13.1796875" style="269" customWidth="1"/>
    <col min="11288" max="11288" width="10.1796875" style="269" customWidth="1"/>
    <col min="11289" max="11291" width="10.26953125" style="269" customWidth="1"/>
    <col min="11292" max="11292" width="11.1796875" style="269" customWidth="1"/>
    <col min="11293" max="11293" width="12.54296875" style="269" customWidth="1"/>
    <col min="11294" max="11300" width="11.7265625" style="269" customWidth="1"/>
    <col min="11301" max="11301" width="10.90625" style="269" customWidth="1"/>
    <col min="11302" max="11302" width="9.7265625" style="269" customWidth="1"/>
    <col min="11303" max="11303" width="9.453125" style="269" customWidth="1"/>
    <col min="11304" max="11304" width="9.1796875" style="269" customWidth="1"/>
    <col min="11305" max="11305" width="10.54296875" style="269" customWidth="1"/>
    <col min="11306" max="11306" width="11.7265625" style="269" customWidth="1"/>
    <col min="11307" max="11307" width="8.1796875" style="269" customWidth="1"/>
    <col min="11308" max="11308" width="10.54296875" style="269" customWidth="1"/>
    <col min="11309" max="11313" width="8.7265625" style="269"/>
    <col min="11314" max="11314" width="11.08984375" style="269" customWidth="1"/>
    <col min="11315" max="11317" width="8.7265625" style="269"/>
    <col min="11318" max="11318" width="9.6328125" style="269" bestFit="1" customWidth="1"/>
    <col min="11319" max="11520" width="8.7265625" style="269"/>
    <col min="11521" max="11521" width="5.453125" style="269" customWidth="1"/>
    <col min="11522" max="11522" width="27.26953125" style="269" customWidth="1"/>
    <col min="11523" max="11523" width="11.7265625" style="269" customWidth="1"/>
    <col min="11524" max="11524" width="13.36328125" style="269" customWidth="1"/>
    <col min="11525" max="11525" width="12.90625" style="269" customWidth="1"/>
    <col min="11526" max="11526" width="13.1796875" style="269" customWidth="1"/>
    <col min="11527" max="11527" width="12.1796875" style="269" customWidth="1"/>
    <col min="11528" max="11531" width="11" style="269" customWidth="1"/>
    <col min="11532" max="11536" width="11.90625" style="269" customWidth="1"/>
    <col min="11537" max="11537" width="12.453125" style="269" customWidth="1"/>
    <col min="11538" max="11538" width="12.08984375" style="269" customWidth="1"/>
    <col min="11539" max="11539" width="10.54296875" style="269" customWidth="1"/>
    <col min="11540" max="11540" width="10.453125" style="269" customWidth="1"/>
    <col min="11541" max="11541" width="14.90625" style="269" customWidth="1"/>
    <col min="11542" max="11542" width="9" style="269" customWidth="1"/>
    <col min="11543" max="11543" width="13.1796875" style="269" customWidth="1"/>
    <col min="11544" max="11544" width="10.1796875" style="269" customWidth="1"/>
    <col min="11545" max="11547" width="10.26953125" style="269" customWidth="1"/>
    <col min="11548" max="11548" width="11.1796875" style="269" customWidth="1"/>
    <col min="11549" max="11549" width="12.54296875" style="269" customWidth="1"/>
    <col min="11550" max="11556" width="11.7265625" style="269" customWidth="1"/>
    <col min="11557" max="11557" width="10.90625" style="269" customWidth="1"/>
    <col min="11558" max="11558" width="9.7265625" style="269" customWidth="1"/>
    <col min="11559" max="11559" width="9.453125" style="269" customWidth="1"/>
    <col min="11560" max="11560" width="9.1796875" style="269" customWidth="1"/>
    <col min="11561" max="11561" width="10.54296875" style="269" customWidth="1"/>
    <col min="11562" max="11562" width="11.7265625" style="269" customWidth="1"/>
    <col min="11563" max="11563" width="8.1796875" style="269" customWidth="1"/>
    <col min="11564" max="11564" width="10.54296875" style="269" customWidth="1"/>
    <col min="11565" max="11569" width="8.7265625" style="269"/>
    <col min="11570" max="11570" width="11.08984375" style="269" customWidth="1"/>
    <col min="11571" max="11573" width="8.7265625" style="269"/>
    <col min="11574" max="11574" width="9.6328125" style="269" bestFit="1" customWidth="1"/>
    <col min="11575" max="11776" width="8.7265625" style="269"/>
    <col min="11777" max="11777" width="5.453125" style="269" customWidth="1"/>
    <col min="11778" max="11778" width="27.26953125" style="269" customWidth="1"/>
    <col min="11779" max="11779" width="11.7265625" style="269" customWidth="1"/>
    <col min="11780" max="11780" width="13.36328125" style="269" customWidth="1"/>
    <col min="11781" max="11781" width="12.90625" style="269" customWidth="1"/>
    <col min="11782" max="11782" width="13.1796875" style="269" customWidth="1"/>
    <col min="11783" max="11783" width="12.1796875" style="269" customWidth="1"/>
    <col min="11784" max="11787" width="11" style="269" customWidth="1"/>
    <col min="11788" max="11792" width="11.90625" style="269" customWidth="1"/>
    <col min="11793" max="11793" width="12.453125" style="269" customWidth="1"/>
    <col min="11794" max="11794" width="12.08984375" style="269" customWidth="1"/>
    <col min="11795" max="11795" width="10.54296875" style="269" customWidth="1"/>
    <col min="11796" max="11796" width="10.453125" style="269" customWidth="1"/>
    <col min="11797" max="11797" width="14.90625" style="269" customWidth="1"/>
    <col min="11798" max="11798" width="9" style="269" customWidth="1"/>
    <col min="11799" max="11799" width="13.1796875" style="269" customWidth="1"/>
    <col min="11800" max="11800" width="10.1796875" style="269" customWidth="1"/>
    <col min="11801" max="11803" width="10.26953125" style="269" customWidth="1"/>
    <col min="11804" max="11804" width="11.1796875" style="269" customWidth="1"/>
    <col min="11805" max="11805" width="12.54296875" style="269" customWidth="1"/>
    <col min="11806" max="11812" width="11.7265625" style="269" customWidth="1"/>
    <col min="11813" max="11813" width="10.90625" style="269" customWidth="1"/>
    <col min="11814" max="11814" width="9.7265625" style="269" customWidth="1"/>
    <col min="11815" max="11815" width="9.453125" style="269" customWidth="1"/>
    <col min="11816" max="11816" width="9.1796875" style="269" customWidth="1"/>
    <col min="11817" max="11817" width="10.54296875" style="269" customWidth="1"/>
    <col min="11818" max="11818" width="11.7265625" style="269" customWidth="1"/>
    <col min="11819" max="11819" width="8.1796875" style="269" customWidth="1"/>
    <col min="11820" max="11820" width="10.54296875" style="269" customWidth="1"/>
    <col min="11821" max="11825" width="8.7265625" style="269"/>
    <col min="11826" max="11826" width="11.08984375" style="269" customWidth="1"/>
    <col min="11827" max="11829" width="8.7265625" style="269"/>
    <col min="11830" max="11830" width="9.6328125" style="269" bestFit="1" customWidth="1"/>
    <col min="11831" max="12032" width="8.7265625" style="269"/>
    <col min="12033" max="12033" width="5.453125" style="269" customWidth="1"/>
    <col min="12034" max="12034" width="27.26953125" style="269" customWidth="1"/>
    <col min="12035" max="12035" width="11.7265625" style="269" customWidth="1"/>
    <col min="12036" max="12036" width="13.36328125" style="269" customWidth="1"/>
    <col min="12037" max="12037" width="12.90625" style="269" customWidth="1"/>
    <col min="12038" max="12038" width="13.1796875" style="269" customWidth="1"/>
    <col min="12039" max="12039" width="12.1796875" style="269" customWidth="1"/>
    <col min="12040" max="12043" width="11" style="269" customWidth="1"/>
    <col min="12044" max="12048" width="11.90625" style="269" customWidth="1"/>
    <col min="12049" max="12049" width="12.453125" style="269" customWidth="1"/>
    <col min="12050" max="12050" width="12.08984375" style="269" customWidth="1"/>
    <col min="12051" max="12051" width="10.54296875" style="269" customWidth="1"/>
    <col min="12052" max="12052" width="10.453125" style="269" customWidth="1"/>
    <col min="12053" max="12053" width="14.90625" style="269" customWidth="1"/>
    <col min="12054" max="12054" width="9" style="269" customWidth="1"/>
    <col min="12055" max="12055" width="13.1796875" style="269" customWidth="1"/>
    <col min="12056" max="12056" width="10.1796875" style="269" customWidth="1"/>
    <col min="12057" max="12059" width="10.26953125" style="269" customWidth="1"/>
    <col min="12060" max="12060" width="11.1796875" style="269" customWidth="1"/>
    <col min="12061" max="12061" width="12.54296875" style="269" customWidth="1"/>
    <col min="12062" max="12068" width="11.7265625" style="269" customWidth="1"/>
    <col min="12069" max="12069" width="10.90625" style="269" customWidth="1"/>
    <col min="12070" max="12070" width="9.7265625" style="269" customWidth="1"/>
    <col min="12071" max="12071" width="9.453125" style="269" customWidth="1"/>
    <col min="12072" max="12072" width="9.1796875" style="269" customWidth="1"/>
    <col min="12073" max="12073" width="10.54296875" style="269" customWidth="1"/>
    <col min="12074" max="12074" width="11.7265625" style="269" customWidth="1"/>
    <col min="12075" max="12075" width="8.1796875" style="269" customWidth="1"/>
    <col min="12076" max="12076" width="10.54296875" style="269" customWidth="1"/>
    <col min="12077" max="12081" width="8.7265625" style="269"/>
    <col min="12082" max="12082" width="11.08984375" style="269" customWidth="1"/>
    <col min="12083" max="12085" width="8.7265625" style="269"/>
    <col min="12086" max="12086" width="9.6328125" style="269" bestFit="1" customWidth="1"/>
    <col min="12087" max="12288" width="8.7265625" style="269"/>
    <col min="12289" max="12289" width="5.453125" style="269" customWidth="1"/>
    <col min="12290" max="12290" width="27.26953125" style="269" customWidth="1"/>
    <col min="12291" max="12291" width="11.7265625" style="269" customWidth="1"/>
    <col min="12292" max="12292" width="13.36328125" style="269" customWidth="1"/>
    <col min="12293" max="12293" width="12.90625" style="269" customWidth="1"/>
    <col min="12294" max="12294" width="13.1796875" style="269" customWidth="1"/>
    <col min="12295" max="12295" width="12.1796875" style="269" customWidth="1"/>
    <col min="12296" max="12299" width="11" style="269" customWidth="1"/>
    <col min="12300" max="12304" width="11.90625" style="269" customWidth="1"/>
    <col min="12305" max="12305" width="12.453125" style="269" customWidth="1"/>
    <col min="12306" max="12306" width="12.08984375" style="269" customWidth="1"/>
    <col min="12307" max="12307" width="10.54296875" style="269" customWidth="1"/>
    <col min="12308" max="12308" width="10.453125" style="269" customWidth="1"/>
    <col min="12309" max="12309" width="14.90625" style="269" customWidth="1"/>
    <col min="12310" max="12310" width="9" style="269" customWidth="1"/>
    <col min="12311" max="12311" width="13.1796875" style="269" customWidth="1"/>
    <col min="12312" max="12312" width="10.1796875" style="269" customWidth="1"/>
    <col min="12313" max="12315" width="10.26953125" style="269" customWidth="1"/>
    <col min="12316" max="12316" width="11.1796875" style="269" customWidth="1"/>
    <col min="12317" max="12317" width="12.54296875" style="269" customWidth="1"/>
    <col min="12318" max="12324" width="11.7265625" style="269" customWidth="1"/>
    <col min="12325" max="12325" width="10.90625" style="269" customWidth="1"/>
    <col min="12326" max="12326" width="9.7265625" style="269" customWidth="1"/>
    <col min="12327" max="12327" width="9.453125" style="269" customWidth="1"/>
    <col min="12328" max="12328" width="9.1796875" style="269" customWidth="1"/>
    <col min="12329" max="12329" width="10.54296875" style="269" customWidth="1"/>
    <col min="12330" max="12330" width="11.7265625" style="269" customWidth="1"/>
    <col min="12331" max="12331" width="8.1796875" style="269" customWidth="1"/>
    <col min="12332" max="12332" width="10.54296875" style="269" customWidth="1"/>
    <col min="12333" max="12337" width="8.7265625" style="269"/>
    <col min="12338" max="12338" width="11.08984375" style="269" customWidth="1"/>
    <col min="12339" max="12341" width="8.7265625" style="269"/>
    <col min="12342" max="12342" width="9.6328125" style="269" bestFit="1" customWidth="1"/>
    <col min="12343" max="12544" width="8.7265625" style="269"/>
    <col min="12545" max="12545" width="5.453125" style="269" customWidth="1"/>
    <col min="12546" max="12546" width="27.26953125" style="269" customWidth="1"/>
    <col min="12547" max="12547" width="11.7265625" style="269" customWidth="1"/>
    <col min="12548" max="12548" width="13.36328125" style="269" customWidth="1"/>
    <col min="12549" max="12549" width="12.90625" style="269" customWidth="1"/>
    <col min="12550" max="12550" width="13.1796875" style="269" customWidth="1"/>
    <col min="12551" max="12551" width="12.1796875" style="269" customWidth="1"/>
    <col min="12552" max="12555" width="11" style="269" customWidth="1"/>
    <col min="12556" max="12560" width="11.90625" style="269" customWidth="1"/>
    <col min="12561" max="12561" width="12.453125" style="269" customWidth="1"/>
    <col min="12562" max="12562" width="12.08984375" style="269" customWidth="1"/>
    <col min="12563" max="12563" width="10.54296875" style="269" customWidth="1"/>
    <col min="12564" max="12564" width="10.453125" style="269" customWidth="1"/>
    <col min="12565" max="12565" width="14.90625" style="269" customWidth="1"/>
    <col min="12566" max="12566" width="9" style="269" customWidth="1"/>
    <col min="12567" max="12567" width="13.1796875" style="269" customWidth="1"/>
    <col min="12568" max="12568" width="10.1796875" style="269" customWidth="1"/>
    <col min="12569" max="12571" width="10.26953125" style="269" customWidth="1"/>
    <col min="12572" max="12572" width="11.1796875" style="269" customWidth="1"/>
    <col min="12573" max="12573" width="12.54296875" style="269" customWidth="1"/>
    <col min="12574" max="12580" width="11.7265625" style="269" customWidth="1"/>
    <col min="12581" max="12581" width="10.90625" style="269" customWidth="1"/>
    <col min="12582" max="12582" width="9.7265625" style="269" customWidth="1"/>
    <col min="12583" max="12583" width="9.453125" style="269" customWidth="1"/>
    <col min="12584" max="12584" width="9.1796875" style="269" customWidth="1"/>
    <col min="12585" max="12585" width="10.54296875" style="269" customWidth="1"/>
    <col min="12586" max="12586" width="11.7265625" style="269" customWidth="1"/>
    <col min="12587" max="12587" width="8.1796875" style="269" customWidth="1"/>
    <col min="12588" max="12588" width="10.54296875" style="269" customWidth="1"/>
    <col min="12589" max="12593" width="8.7265625" style="269"/>
    <col min="12594" max="12594" width="11.08984375" style="269" customWidth="1"/>
    <col min="12595" max="12597" width="8.7265625" style="269"/>
    <col min="12598" max="12598" width="9.6328125" style="269" bestFit="1" customWidth="1"/>
    <col min="12599" max="12800" width="8.7265625" style="269"/>
    <col min="12801" max="12801" width="5.453125" style="269" customWidth="1"/>
    <col min="12802" max="12802" width="27.26953125" style="269" customWidth="1"/>
    <col min="12803" max="12803" width="11.7265625" style="269" customWidth="1"/>
    <col min="12804" max="12804" width="13.36328125" style="269" customWidth="1"/>
    <col min="12805" max="12805" width="12.90625" style="269" customWidth="1"/>
    <col min="12806" max="12806" width="13.1796875" style="269" customWidth="1"/>
    <col min="12807" max="12807" width="12.1796875" style="269" customWidth="1"/>
    <col min="12808" max="12811" width="11" style="269" customWidth="1"/>
    <col min="12812" max="12816" width="11.90625" style="269" customWidth="1"/>
    <col min="12817" max="12817" width="12.453125" style="269" customWidth="1"/>
    <col min="12818" max="12818" width="12.08984375" style="269" customWidth="1"/>
    <col min="12819" max="12819" width="10.54296875" style="269" customWidth="1"/>
    <col min="12820" max="12820" width="10.453125" style="269" customWidth="1"/>
    <col min="12821" max="12821" width="14.90625" style="269" customWidth="1"/>
    <col min="12822" max="12822" width="9" style="269" customWidth="1"/>
    <col min="12823" max="12823" width="13.1796875" style="269" customWidth="1"/>
    <col min="12824" max="12824" width="10.1796875" style="269" customWidth="1"/>
    <col min="12825" max="12827" width="10.26953125" style="269" customWidth="1"/>
    <col min="12828" max="12828" width="11.1796875" style="269" customWidth="1"/>
    <col min="12829" max="12829" width="12.54296875" style="269" customWidth="1"/>
    <col min="12830" max="12836" width="11.7265625" style="269" customWidth="1"/>
    <col min="12837" max="12837" width="10.90625" style="269" customWidth="1"/>
    <col min="12838" max="12838" width="9.7265625" style="269" customWidth="1"/>
    <col min="12839" max="12839" width="9.453125" style="269" customWidth="1"/>
    <col min="12840" max="12840" width="9.1796875" style="269" customWidth="1"/>
    <col min="12841" max="12841" width="10.54296875" style="269" customWidth="1"/>
    <col min="12842" max="12842" width="11.7265625" style="269" customWidth="1"/>
    <col min="12843" max="12843" width="8.1796875" style="269" customWidth="1"/>
    <col min="12844" max="12844" width="10.54296875" style="269" customWidth="1"/>
    <col min="12845" max="12849" width="8.7265625" style="269"/>
    <col min="12850" max="12850" width="11.08984375" style="269" customWidth="1"/>
    <col min="12851" max="12853" width="8.7265625" style="269"/>
    <col min="12854" max="12854" width="9.6328125" style="269" bestFit="1" customWidth="1"/>
    <col min="12855" max="13056" width="8.7265625" style="269"/>
    <col min="13057" max="13057" width="5.453125" style="269" customWidth="1"/>
    <col min="13058" max="13058" width="27.26953125" style="269" customWidth="1"/>
    <col min="13059" max="13059" width="11.7265625" style="269" customWidth="1"/>
    <col min="13060" max="13060" width="13.36328125" style="269" customWidth="1"/>
    <col min="13061" max="13061" width="12.90625" style="269" customWidth="1"/>
    <col min="13062" max="13062" width="13.1796875" style="269" customWidth="1"/>
    <col min="13063" max="13063" width="12.1796875" style="269" customWidth="1"/>
    <col min="13064" max="13067" width="11" style="269" customWidth="1"/>
    <col min="13068" max="13072" width="11.90625" style="269" customWidth="1"/>
    <col min="13073" max="13073" width="12.453125" style="269" customWidth="1"/>
    <col min="13074" max="13074" width="12.08984375" style="269" customWidth="1"/>
    <col min="13075" max="13075" width="10.54296875" style="269" customWidth="1"/>
    <col min="13076" max="13076" width="10.453125" style="269" customWidth="1"/>
    <col min="13077" max="13077" width="14.90625" style="269" customWidth="1"/>
    <col min="13078" max="13078" width="9" style="269" customWidth="1"/>
    <col min="13079" max="13079" width="13.1796875" style="269" customWidth="1"/>
    <col min="13080" max="13080" width="10.1796875" style="269" customWidth="1"/>
    <col min="13081" max="13083" width="10.26953125" style="269" customWidth="1"/>
    <col min="13084" max="13084" width="11.1796875" style="269" customWidth="1"/>
    <col min="13085" max="13085" width="12.54296875" style="269" customWidth="1"/>
    <col min="13086" max="13092" width="11.7265625" style="269" customWidth="1"/>
    <col min="13093" max="13093" width="10.90625" style="269" customWidth="1"/>
    <col min="13094" max="13094" width="9.7265625" style="269" customWidth="1"/>
    <col min="13095" max="13095" width="9.453125" style="269" customWidth="1"/>
    <col min="13096" max="13096" width="9.1796875" style="269" customWidth="1"/>
    <col min="13097" max="13097" width="10.54296875" style="269" customWidth="1"/>
    <col min="13098" max="13098" width="11.7265625" style="269" customWidth="1"/>
    <col min="13099" max="13099" width="8.1796875" style="269" customWidth="1"/>
    <col min="13100" max="13100" width="10.54296875" style="269" customWidth="1"/>
    <col min="13101" max="13105" width="8.7265625" style="269"/>
    <col min="13106" max="13106" width="11.08984375" style="269" customWidth="1"/>
    <col min="13107" max="13109" width="8.7265625" style="269"/>
    <col min="13110" max="13110" width="9.6328125" style="269" bestFit="1" customWidth="1"/>
    <col min="13111" max="13312" width="8.7265625" style="269"/>
    <col min="13313" max="13313" width="5.453125" style="269" customWidth="1"/>
    <col min="13314" max="13314" width="27.26953125" style="269" customWidth="1"/>
    <col min="13315" max="13315" width="11.7265625" style="269" customWidth="1"/>
    <col min="13316" max="13316" width="13.36328125" style="269" customWidth="1"/>
    <col min="13317" max="13317" width="12.90625" style="269" customWidth="1"/>
    <col min="13318" max="13318" width="13.1796875" style="269" customWidth="1"/>
    <col min="13319" max="13319" width="12.1796875" style="269" customWidth="1"/>
    <col min="13320" max="13323" width="11" style="269" customWidth="1"/>
    <col min="13324" max="13328" width="11.90625" style="269" customWidth="1"/>
    <col min="13329" max="13329" width="12.453125" style="269" customWidth="1"/>
    <col min="13330" max="13330" width="12.08984375" style="269" customWidth="1"/>
    <col min="13331" max="13331" width="10.54296875" style="269" customWidth="1"/>
    <col min="13332" max="13332" width="10.453125" style="269" customWidth="1"/>
    <col min="13333" max="13333" width="14.90625" style="269" customWidth="1"/>
    <col min="13334" max="13334" width="9" style="269" customWidth="1"/>
    <col min="13335" max="13335" width="13.1796875" style="269" customWidth="1"/>
    <col min="13336" max="13336" width="10.1796875" style="269" customWidth="1"/>
    <col min="13337" max="13339" width="10.26953125" style="269" customWidth="1"/>
    <col min="13340" max="13340" width="11.1796875" style="269" customWidth="1"/>
    <col min="13341" max="13341" width="12.54296875" style="269" customWidth="1"/>
    <col min="13342" max="13348" width="11.7265625" style="269" customWidth="1"/>
    <col min="13349" max="13349" width="10.90625" style="269" customWidth="1"/>
    <col min="13350" max="13350" width="9.7265625" style="269" customWidth="1"/>
    <col min="13351" max="13351" width="9.453125" style="269" customWidth="1"/>
    <col min="13352" max="13352" width="9.1796875" style="269" customWidth="1"/>
    <col min="13353" max="13353" width="10.54296875" style="269" customWidth="1"/>
    <col min="13354" max="13354" width="11.7265625" style="269" customWidth="1"/>
    <col min="13355" max="13355" width="8.1796875" style="269" customWidth="1"/>
    <col min="13356" max="13356" width="10.54296875" style="269" customWidth="1"/>
    <col min="13357" max="13361" width="8.7265625" style="269"/>
    <col min="13362" max="13362" width="11.08984375" style="269" customWidth="1"/>
    <col min="13363" max="13365" width="8.7265625" style="269"/>
    <col min="13366" max="13366" width="9.6328125" style="269" bestFit="1" customWidth="1"/>
    <col min="13367" max="13568" width="8.7265625" style="269"/>
    <col min="13569" max="13569" width="5.453125" style="269" customWidth="1"/>
    <col min="13570" max="13570" width="27.26953125" style="269" customWidth="1"/>
    <col min="13571" max="13571" width="11.7265625" style="269" customWidth="1"/>
    <col min="13572" max="13572" width="13.36328125" style="269" customWidth="1"/>
    <col min="13573" max="13573" width="12.90625" style="269" customWidth="1"/>
    <col min="13574" max="13574" width="13.1796875" style="269" customWidth="1"/>
    <col min="13575" max="13575" width="12.1796875" style="269" customWidth="1"/>
    <col min="13576" max="13579" width="11" style="269" customWidth="1"/>
    <col min="13580" max="13584" width="11.90625" style="269" customWidth="1"/>
    <col min="13585" max="13585" width="12.453125" style="269" customWidth="1"/>
    <col min="13586" max="13586" width="12.08984375" style="269" customWidth="1"/>
    <col min="13587" max="13587" width="10.54296875" style="269" customWidth="1"/>
    <col min="13588" max="13588" width="10.453125" style="269" customWidth="1"/>
    <col min="13589" max="13589" width="14.90625" style="269" customWidth="1"/>
    <col min="13590" max="13590" width="9" style="269" customWidth="1"/>
    <col min="13591" max="13591" width="13.1796875" style="269" customWidth="1"/>
    <col min="13592" max="13592" width="10.1796875" style="269" customWidth="1"/>
    <col min="13593" max="13595" width="10.26953125" style="269" customWidth="1"/>
    <col min="13596" max="13596" width="11.1796875" style="269" customWidth="1"/>
    <col min="13597" max="13597" width="12.54296875" style="269" customWidth="1"/>
    <col min="13598" max="13604" width="11.7265625" style="269" customWidth="1"/>
    <col min="13605" max="13605" width="10.90625" style="269" customWidth="1"/>
    <col min="13606" max="13606" width="9.7265625" style="269" customWidth="1"/>
    <col min="13607" max="13607" width="9.453125" style="269" customWidth="1"/>
    <col min="13608" max="13608" width="9.1796875" style="269" customWidth="1"/>
    <col min="13609" max="13609" width="10.54296875" style="269" customWidth="1"/>
    <col min="13610" max="13610" width="11.7265625" style="269" customWidth="1"/>
    <col min="13611" max="13611" width="8.1796875" style="269" customWidth="1"/>
    <col min="13612" max="13612" width="10.54296875" style="269" customWidth="1"/>
    <col min="13613" max="13617" width="8.7265625" style="269"/>
    <col min="13618" max="13618" width="11.08984375" style="269" customWidth="1"/>
    <col min="13619" max="13621" width="8.7265625" style="269"/>
    <col min="13622" max="13622" width="9.6328125" style="269" bestFit="1" customWidth="1"/>
    <col min="13623" max="13824" width="8.7265625" style="269"/>
    <col min="13825" max="13825" width="5.453125" style="269" customWidth="1"/>
    <col min="13826" max="13826" width="27.26953125" style="269" customWidth="1"/>
    <col min="13827" max="13827" width="11.7265625" style="269" customWidth="1"/>
    <col min="13828" max="13828" width="13.36328125" style="269" customWidth="1"/>
    <col min="13829" max="13829" width="12.90625" style="269" customWidth="1"/>
    <col min="13830" max="13830" width="13.1796875" style="269" customWidth="1"/>
    <col min="13831" max="13831" width="12.1796875" style="269" customWidth="1"/>
    <col min="13832" max="13835" width="11" style="269" customWidth="1"/>
    <col min="13836" max="13840" width="11.90625" style="269" customWidth="1"/>
    <col min="13841" max="13841" width="12.453125" style="269" customWidth="1"/>
    <col min="13842" max="13842" width="12.08984375" style="269" customWidth="1"/>
    <col min="13843" max="13843" width="10.54296875" style="269" customWidth="1"/>
    <col min="13844" max="13844" width="10.453125" style="269" customWidth="1"/>
    <col min="13845" max="13845" width="14.90625" style="269" customWidth="1"/>
    <col min="13846" max="13846" width="9" style="269" customWidth="1"/>
    <col min="13847" max="13847" width="13.1796875" style="269" customWidth="1"/>
    <col min="13848" max="13848" width="10.1796875" style="269" customWidth="1"/>
    <col min="13849" max="13851" width="10.26953125" style="269" customWidth="1"/>
    <col min="13852" max="13852" width="11.1796875" style="269" customWidth="1"/>
    <col min="13853" max="13853" width="12.54296875" style="269" customWidth="1"/>
    <col min="13854" max="13860" width="11.7265625" style="269" customWidth="1"/>
    <col min="13861" max="13861" width="10.90625" style="269" customWidth="1"/>
    <col min="13862" max="13862" width="9.7265625" style="269" customWidth="1"/>
    <col min="13863" max="13863" width="9.453125" style="269" customWidth="1"/>
    <col min="13864" max="13864" width="9.1796875" style="269" customWidth="1"/>
    <col min="13865" max="13865" width="10.54296875" style="269" customWidth="1"/>
    <col min="13866" max="13866" width="11.7265625" style="269" customWidth="1"/>
    <col min="13867" max="13867" width="8.1796875" style="269" customWidth="1"/>
    <col min="13868" max="13868" width="10.54296875" style="269" customWidth="1"/>
    <col min="13869" max="13873" width="8.7265625" style="269"/>
    <col min="13874" max="13874" width="11.08984375" style="269" customWidth="1"/>
    <col min="13875" max="13877" width="8.7265625" style="269"/>
    <col min="13878" max="13878" width="9.6328125" style="269" bestFit="1" customWidth="1"/>
    <col min="13879" max="14080" width="8.7265625" style="269"/>
    <col min="14081" max="14081" width="5.453125" style="269" customWidth="1"/>
    <col min="14082" max="14082" width="27.26953125" style="269" customWidth="1"/>
    <col min="14083" max="14083" width="11.7265625" style="269" customWidth="1"/>
    <col min="14084" max="14084" width="13.36328125" style="269" customWidth="1"/>
    <col min="14085" max="14085" width="12.90625" style="269" customWidth="1"/>
    <col min="14086" max="14086" width="13.1796875" style="269" customWidth="1"/>
    <col min="14087" max="14087" width="12.1796875" style="269" customWidth="1"/>
    <col min="14088" max="14091" width="11" style="269" customWidth="1"/>
    <col min="14092" max="14096" width="11.90625" style="269" customWidth="1"/>
    <col min="14097" max="14097" width="12.453125" style="269" customWidth="1"/>
    <col min="14098" max="14098" width="12.08984375" style="269" customWidth="1"/>
    <col min="14099" max="14099" width="10.54296875" style="269" customWidth="1"/>
    <col min="14100" max="14100" width="10.453125" style="269" customWidth="1"/>
    <col min="14101" max="14101" width="14.90625" style="269" customWidth="1"/>
    <col min="14102" max="14102" width="9" style="269" customWidth="1"/>
    <col min="14103" max="14103" width="13.1796875" style="269" customWidth="1"/>
    <col min="14104" max="14104" width="10.1796875" style="269" customWidth="1"/>
    <col min="14105" max="14107" width="10.26953125" style="269" customWidth="1"/>
    <col min="14108" max="14108" width="11.1796875" style="269" customWidth="1"/>
    <col min="14109" max="14109" width="12.54296875" style="269" customWidth="1"/>
    <col min="14110" max="14116" width="11.7265625" style="269" customWidth="1"/>
    <col min="14117" max="14117" width="10.90625" style="269" customWidth="1"/>
    <col min="14118" max="14118" width="9.7265625" style="269" customWidth="1"/>
    <col min="14119" max="14119" width="9.453125" style="269" customWidth="1"/>
    <col min="14120" max="14120" width="9.1796875" style="269" customWidth="1"/>
    <col min="14121" max="14121" width="10.54296875" style="269" customWidth="1"/>
    <col min="14122" max="14122" width="11.7265625" style="269" customWidth="1"/>
    <col min="14123" max="14123" width="8.1796875" style="269" customWidth="1"/>
    <col min="14124" max="14124" width="10.54296875" style="269" customWidth="1"/>
    <col min="14125" max="14129" width="8.7265625" style="269"/>
    <col min="14130" max="14130" width="11.08984375" style="269" customWidth="1"/>
    <col min="14131" max="14133" width="8.7265625" style="269"/>
    <col min="14134" max="14134" width="9.6328125" style="269" bestFit="1" customWidth="1"/>
    <col min="14135" max="14336" width="8.7265625" style="269"/>
    <col min="14337" max="14337" width="5.453125" style="269" customWidth="1"/>
    <col min="14338" max="14338" width="27.26953125" style="269" customWidth="1"/>
    <col min="14339" max="14339" width="11.7265625" style="269" customWidth="1"/>
    <col min="14340" max="14340" width="13.36328125" style="269" customWidth="1"/>
    <col min="14341" max="14341" width="12.90625" style="269" customWidth="1"/>
    <col min="14342" max="14342" width="13.1796875" style="269" customWidth="1"/>
    <col min="14343" max="14343" width="12.1796875" style="269" customWidth="1"/>
    <col min="14344" max="14347" width="11" style="269" customWidth="1"/>
    <col min="14348" max="14352" width="11.90625" style="269" customWidth="1"/>
    <col min="14353" max="14353" width="12.453125" style="269" customWidth="1"/>
    <col min="14354" max="14354" width="12.08984375" style="269" customWidth="1"/>
    <col min="14355" max="14355" width="10.54296875" style="269" customWidth="1"/>
    <col min="14356" max="14356" width="10.453125" style="269" customWidth="1"/>
    <col min="14357" max="14357" width="14.90625" style="269" customWidth="1"/>
    <col min="14358" max="14358" width="9" style="269" customWidth="1"/>
    <col min="14359" max="14359" width="13.1796875" style="269" customWidth="1"/>
    <col min="14360" max="14360" width="10.1796875" style="269" customWidth="1"/>
    <col min="14361" max="14363" width="10.26953125" style="269" customWidth="1"/>
    <col min="14364" max="14364" width="11.1796875" style="269" customWidth="1"/>
    <col min="14365" max="14365" width="12.54296875" style="269" customWidth="1"/>
    <col min="14366" max="14372" width="11.7265625" style="269" customWidth="1"/>
    <col min="14373" max="14373" width="10.90625" style="269" customWidth="1"/>
    <col min="14374" max="14374" width="9.7265625" style="269" customWidth="1"/>
    <col min="14375" max="14375" width="9.453125" style="269" customWidth="1"/>
    <col min="14376" max="14376" width="9.1796875" style="269" customWidth="1"/>
    <col min="14377" max="14377" width="10.54296875" style="269" customWidth="1"/>
    <col min="14378" max="14378" width="11.7265625" style="269" customWidth="1"/>
    <col min="14379" max="14379" width="8.1796875" style="269" customWidth="1"/>
    <col min="14380" max="14380" width="10.54296875" style="269" customWidth="1"/>
    <col min="14381" max="14385" width="8.7265625" style="269"/>
    <col min="14386" max="14386" width="11.08984375" style="269" customWidth="1"/>
    <col min="14387" max="14389" width="8.7265625" style="269"/>
    <col min="14390" max="14390" width="9.6328125" style="269" bestFit="1" customWidth="1"/>
    <col min="14391" max="14592" width="8.7265625" style="269"/>
    <col min="14593" max="14593" width="5.453125" style="269" customWidth="1"/>
    <col min="14594" max="14594" width="27.26953125" style="269" customWidth="1"/>
    <col min="14595" max="14595" width="11.7265625" style="269" customWidth="1"/>
    <col min="14596" max="14596" width="13.36328125" style="269" customWidth="1"/>
    <col min="14597" max="14597" width="12.90625" style="269" customWidth="1"/>
    <col min="14598" max="14598" width="13.1796875" style="269" customWidth="1"/>
    <col min="14599" max="14599" width="12.1796875" style="269" customWidth="1"/>
    <col min="14600" max="14603" width="11" style="269" customWidth="1"/>
    <col min="14604" max="14608" width="11.90625" style="269" customWidth="1"/>
    <col min="14609" max="14609" width="12.453125" style="269" customWidth="1"/>
    <col min="14610" max="14610" width="12.08984375" style="269" customWidth="1"/>
    <col min="14611" max="14611" width="10.54296875" style="269" customWidth="1"/>
    <col min="14612" max="14612" width="10.453125" style="269" customWidth="1"/>
    <col min="14613" max="14613" width="14.90625" style="269" customWidth="1"/>
    <col min="14614" max="14614" width="9" style="269" customWidth="1"/>
    <col min="14615" max="14615" width="13.1796875" style="269" customWidth="1"/>
    <col min="14616" max="14616" width="10.1796875" style="269" customWidth="1"/>
    <col min="14617" max="14619" width="10.26953125" style="269" customWidth="1"/>
    <col min="14620" max="14620" width="11.1796875" style="269" customWidth="1"/>
    <col min="14621" max="14621" width="12.54296875" style="269" customWidth="1"/>
    <col min="14622" max="14628" width="11.7265625" style="269" customWidth="1"/>
    <col min="14629" max="14629" width="10.90625" style="269" customWidth="1"/>
    <col min="14630" max="14630" width="9.7265625" style="269" customWidth="1"/>
    <col min="14631" max="14631" width="9.453125" style="269" customWidth="1"/>
    <col min="14632" max="14632" width="9.1796875" style="269" customWidth="1"/>
    <col min="14633" max="14633" width="10.54296875" style="269" customWidth="1"/>
    <col min="14634" max="14634" width="11.7265625" style="269" customWidth="1"/>
    <col min="14635" max="14635" width="8.1796875" style="269" customWidth="1"/>
    <col min="14636" max="14636" width="10.54296875" style="269" customWidth="1"/>
    <col min="14637" max="14641" width="8.7265625" style="269"/>
    <col min="14642" max="14642" width="11.08984375" style="269" customWidth="1"/>
    <col min="14643" max="14645" width="8.7265625" style="269"/>
    <col min="14646" max="14646" width="9.6328125" style="269" bestFit="1" customWidth="1"/>
    <col min="14647" max="14848" width="8.7265625" style="269"/>
    <col min="14849" max="14849" width="5.453125" style="269" customWidth="1"/>
    <col min="14850" max="14850" width="27.26953125" style="269" customWidth="1"/>
    <col min="14851" max="14851" width="11.7265625" style="269" customWidth="1"/>
    <col min="14852" max="14852" width="13.36328125" style="269" customWidth="1"/>
    <col min="14853" max="14853" width="12.90625" style="269" customWidth="1"/>
    <col min="14854" max="14854" width="13.1796875" style="269" customWidth="1"/>
    <col min="14855" max="14855" width="12.1796875" style="269" customWidth="1"/>
    <col min="14856" max="14859" width="11" style="269" customWidth="1"/>
    <col min="14860" max="14864" width="11.90625" style="269" customWidth="1"/>
    <col min="14865" max="14865" width="12.453125" style="269" customWidth="1"/>
    <col min="14866" max="14866" width="12.08984375" style="269" customWidth="1"/>
    <col min="14867" max="14867" width="10.54296875" style="269" customWidth="1"/>
    <col min="14868" max="14868" width="10.453125" style="269" customWidth="1"/>
    <col min="14869" max="14869" width="14.90625" style="269" customWidth="1"/>
    <col min="14870" max="14870" width="9" style="269" customWidth="1"/>
    <col min="14871" max="14871" width="13.1796875" style="269" customWidth="1"/>
    <col min="14872" max="14872" width="10.1796875" style="269" customWidth="1"/>
    <col min="14873" max="14875" width="10.26953125" style="269" customWidth="1"/>
    <col min="14876" max="14876" width="11.1796875" style="269" customWidth="1"/>
    <col min="14877" max="14877" width="12.54296875" style="269" customWidth="1"/>
    <col min="14878" max="14884" width="11.7265625" style="269" customWidth="1"/>
    <col min="14885" max="14885" width="10.90625" style="269" customWidth="1"/>
    <col min="14886" max="14886" width="9.7265625" style="269" customWidth="1"/>
    <col min="14887" max="14887" width="9.453125" style="269" customWidth="1"/>
    <col min="14888" max="14888" width="9.1796875" style="269" customWidth="1"/>
    <col min="14889" max="14889" width="10.54296875" style="269" customWidth="1"/>
    <col min="14890" max="14890" width="11.7265625" style="269" customWidth="1"/>
    <col min="14891" max="14891" width="8.1796875" style="269" customWidth="1"/>
    <col min="14892" max="14892" width="10.54296875" style="269" customWidth="1"/>
    <col min="14893" max="14897" width="8.7265625" style="269"/>
    <col min="14898" max="14898" width="11.08984375" style="269" customWidth="1"/>
    <col min="14899" max="14901" width="8.7265625" style="269"/>
    <col min="14902" max="14902" width="9.6328125" style="269" bestFit="1" customWidth="1"/>
    <col min="14903" max="15104" width="8.7265625" style="269"/>
    <col min="15105" max="15105" width="5.453125" style="269" customWidth="1"/>
    <col min="15106" max="15106" width="27.26953125" style="269" customWidth="1"/>
    <col min="15107" max="15107" width="11.7265625" style="269" customWidth="1"/>
    <col min="15108" max="15108" width="13.36328125" style="269" customWidth="1"/>
    <col min="15109" max="15109" width="12.90625" style="269" customWidth="1"/>
    <col min="15110" max="15110" width="13.1796875" style="269" customWidth="1"/>
    <col min="15111" max="15111" width="12.1796875" style="269" customWidth="1"/>
    <col min="15112" max="15115" width="11" style="269" customWidth="1"/>
    <col min="15116" max="15120" width="11.90625" style="269" customWidth="1"/>
    <col min="15121" max="15121" width="12.453125" style="269" customWidth="1"/>
    <col min="15122" max="15122" width="12.08984375" style="269" customWidth="1"/>
    <col min="15123" max="15123" width="10.54296875" style="269" customWidth="1"/>
    <col min="15124" max="15124" width="10.453125" style="269" customWidth="1"/>
    <col min="15125" max="15125" width="14.90625" style="269" customWidth="1"/>
    <col min="15126" max="15126" width="9" style="269" customWidth="1"/>
    <col min="15127" max="15127" width="13.1796875" style="269" customWidth="1"/>
    <col min="15128" max="15128" width="10.1796875" style="269" customWidth="1"/>
    <col min="15129" max="15131" width="10.26953125" style="269" customWidth="1"/>
    <col min="15132" max="15132" width="11.1796875" style="269" customWidth="1"/>
    <col min="15133" max="15133" width="12.54296875" style="269" customWidth="1"/>
    <col min="15134" max="15140" width="11.7265625" style="269" customWidth="1"/>
    <col min="15141" max="15141" width="10.90625" style="269" customWidth="1"/>
    <col min="15142" max="15142" width="9.7265625" style="269" customWidth="1"/>
    <col min="15143" max="15143" width="9.453125" style="269" customWidth="1"/>
    <col min="15144" max="15144" width="9.1796875" style="269" customWidth="1"/>
    <col min="15145" max="15145" width="10.54296875" style="269" customWidth="1"/>
    <col min="15146" max="15146" width="11.7265625" style="269" customWidth="1"/>
    <col min="15147" max="15147" width="8.1796875" style="269" customWidth="1"/>
    <col min="15148" max="15148" width="10.54296875" style="269" customWidth="1"/>
    <col min="15149" max="15153" width="8.7265625" style="269"/>
    <col min="15154" max="15154" width="11.08984375" style="269" customWidth="1"/>
    <col min="15155" max="15157" width="8.7265625" style="269"/>
    <col min="15158" max="15158" width="9.6328125" style="269" bestFit="1" customWidth="1"/>
    <col min="15159" max="15360" width="8.7265625" style="269"/>
    <col min="15361" max="15361" width="5.453125" style="269" customWidth="1"/>
    <col min="15362" max="15362" width="27.26953125" style="269" customWidth="1"/>
    <col min="15363" max="15363" width="11.7265625" style="269" customWidth="1"/>
    <col min="15364" max="15364" width="13.36328125" style="269" customWidth="1"/>
    <col min="15365" max="15365" width="12.90625" style="269" customWidth="1"/>
    <col min="15366" max="15366" width="13.1796875" style="269" customWidth="1"/>
    <col min="15367" max="15367" width="12.1796875" style="269" customWidth="1"/>
    <col min="15368" max="15371" width="11" style="269" customWidth="1"/>
    <col min="15372" max="15376" width="11.90625" style="269" customWidth="1"/>
    <col min="15377" max="15377" width="12.453125" style="269" customWidth="1"/>
    <col min="15378" max="15378" width="12.08984375" style="269" customWidth="1"/>
    <col min="15379" max="15379" width="10.54296875" style="269" customWidth="1"/>
    <col min="15380" max="15380" width="10.453125" style="269" customWidth="1"/>
    <col min="15381" max="15381" width="14.90625" style="269" customWidth="1"/>
    <col min="15382" max="15382" width="9" style="269" customWidth="1"/>
    <col min="15383" max="15383" width="13.1796875" style="269" customWidth="1"/>
    <col min="15384" max="15384" width="10.1796875" style="269" customWidth="1"/>
    <col min="15385" max="15387" width="10.26953125" style="269" customWidth="1"/>
    <col min="15388" max="15388" width="11.1796875" style="269" customWidth="1"/>
    <col min="15389" max="15389" width="12.54296875" style="269" customWidth="1"/>
    <col min="15390" max="15396" width="11.7265625" style="269" customWidth="1"/>
    <col min="15397" max="15397" width="10.90625" style="269" customWidth="1"/>
    <col min="15398" max="15398" width="9.7265625" style="269" customWidth="1"/>
    <col min="15399" max="15399" width="9.453125" style="269" customWidth="1"/>
    <col min="15400" max="15400" width="9.1796875" style="269" customWidth="1"/>
    <col min="15401" max="15401" width="10.54296875" style="269" customWidth="1"/>
    <col min="15402" max="15402" width="11.7265625" style="269" customWidth="1"/>
    <col min="15403" max="15403" width="8.1796875" style="269" customWidth="1"/>
    <col min="15404" max="15404" width="10.54296875" style="269" customWidth="1"/>
    <col min="15405" max="15409" width="8.7265625" style="269"/>
    <col min="15410" max="15410" width="11.08984375" style="269" customWidth="1"/>
    <col min="15411" max="15413" width="8.7265625" style="269"/>
    <col min="15414" max="15414" width="9.6328125" style="269" bestFit="1" customWidth="1"/>
    <col min="15415" max="15616" width="8.7265625" style="269"/>
    <col min="15617" max="15617" width="5.453125" style="269" customWidth="1"/>
    <col min="15618" max="15618" width="27.26953125" style="269" customWidth="1"/>
    <col min="15619" max="15619" width="11.7265625" style="269" customWidth="1"/>
    <col min="15620" max="15620" width="13.36328125" style="269" customWidth="1"/>
    <col min="15621" max="15621" width="12.90625" style="269" customWidth="1"/>
    <col min="15622" max="15622" width="13.1796875" style="269" customWidth="1"/>
    <col min="15623" max="15623" width="12.1796875" style="269" customWidth="1"/>
    <col min="15624" max="15627" width="11" style="269" customWidth="1"/>
    <col min="15628" max="15632" width="11.90625" style="269" customWidth="1"/>
    <col min="15633" max="15633" width="12.453125" style="269" customWidth="1"/>
    <col min="15634" max="15634" width="12.08984375" style="269" customWidth="1"/>
    <col min="15635" max="15635" width="10.54296875" style="269" customWidth="1"/>
    <col min="15636" max="15636" width="10.453125" style="269" customWidth="1"/>
    <col min="15637" max="15637" width="14.90625" style="269" customWidth="1"/>
    <col min="15638" max="15638" width="9" style="269" customWidth="1"/>
    <col min="15639" max="15639" width="13.1796875" style="269" customWidth="1"/>
    <col min="15640" max="15640" width="10.1796875" style="269" customWidth="1"/>
    <col min="15641" max="15643" width="10.26953125" style="269" customWidth="1"/>
    <col min="15644" max="15644" width="11.1796875" style="269" customWidth="1"/>
    <col min="15645" max="15645" width="12.54296875" style="269" customWidth="1"/>
    <col min="15646" max="15652" width="11.7265625" style="269" customWidth="1"/>
    <col min="15653" max="15653" width="10.90625" style="269" customWidth="1"/>
    <col min="15654" max="15654" width="9.7265625" style="269" customWidth="1"/>
    <col min="15655" max="15655" width="9.453125" style="269" customWidth="1"/>
    <col min="15656" max="15656" width="9.1796875" style="269" customWidth="1"/>
    <col min="15657" max="15657" width="10.54296875" style="269" customWidth="1"/>
    <col min="15658" max="15658" width="11.7265625" style="269" customWidth="1"/>
    <col min="15659" max="15659" width="8.1796875" style="269" customWidth="1"/>
    <col min="15660" max="15660" width="10.54296875" style="269" customWidth="1"/>
    <col min="15661" max="15665" width="8.7265625" style="269"/>
    <col min="15666" max="15666" width="11.08984375" style="269" customWidth="1"/>
    <col min="15667" max="15669" width="8.7265625" style="269"/>
    <col min="15670" max="15670" width="9.6328125" style="269" bestFit="1" customWidth="1"/>
    <col min="15671" max="15872" width="8.7265625" style="269"/>
    <col min="15873" max="15873" width="5.453125" style="269" customWidth="1"/>
    <col min="15874" max="15874" width="27.26953125" style="269" customWidth="1"/>
    <col min="15875" max="15875" width="11.7265625" style="269" customWidth="1"/>
    <col min="15876" max="15876" width="13.36328125" style="269" customWidth="1"/>
    <col min="15877" max="15877" width="12.90625" style="269" customWidth="1"/>
    <col min="15878" max="15878" width="13.1796875" style="269" customWidth="1"/>
    <col min="15879" max="15879" width="12.1796875" style="269" customWidth="1"/>
    <col min="15880" max="15883" width="11" style="269" customWidth="1"/>
    <col min="15884" max="15888" width="11.90625" style="269" customWidth="1"/>
    <col min="15889" max="15889" width="12.453125" style="269" customWidth="1"/>
    <col min="15890" max="15890" width="12.08984375" style="269" customWidth="1"/>
    <col min="15891" max="15891" width="10.54296875" style="269" customWidth="1"/>
    <col min="15892" max="15892" width="10.453125" style="269" customWidth="1"/>
    <col min="15893" max="15893" width="14.90625" style="269" customWidth="1"/>
    <col min="15894" max="15894" width="9" style="269" customWidth="1"/>
    <col min="15895" max="15895" width="13.1796875" style="269" customWidth="1"/>
    <col min="15896" max="15896" width="10.1796875" style="269" customWidth="1"/>
    <col min="15897" max="15899" width="10.26953125" style="269" customWidth="1"/>
    <col min="15900" max="15900" width="11.1796875" style="269" customWidth="1"/>
    <col min="15901" max="15901" width="12.54296875" style="269" customWidth="1"/>
    <col min="15902" max="15908" width="11.7265625" style="269" customWidth="1"/>
    <col min="15909" max="15909" width="10.90625" style="269" customWidth="1"/>
    <col min="15910" max="15910" width="9.7265625" style="269" customWidth="1"/>
    <col min="15911" max="15911" width="9.453125" style="269" customWidth="1"/>
    <col min="15912" max="15912" width="9.1796875" style="269" customWidth="1"/>
    <col min="15913" max="15913" width="10.54296875" style="269" customWidth="1"/>
    <col min="15914" max="15914" width="11.7265625" style="269" customWidth="1"/>
    <col min="15915" max="15915" width="8.1796875" style="269" customWidth="1"/>
    <col min="15916" max="15916" width="10.54296875" style="269" customWidth="1"/>
    <col min="15917" max="15921" width="8.7265625" style="269"/>
    <col min="15922" max="15922" width="11.08984375" style="269" customWidth="1"/>
    <col min="15923" max="15925" width="8.7265625" style="269"/>
    <col min="15926" max="15926" width="9.6328125" style="269" bestFit="1" customWidth="1"/>
    <col min="15927" max="16128" width="8.7265625" style="269"/>
    <col min="16129" max="16129" width="5.453125" style="269" customWidth="1"/>
    <col min="16130" max="16130" width="27.26953125" style="269" customWidth="1"/>
    <col min="16131" max="16131" width="11.7265625" style="269" customWidth="1"/>
    <col min="16132" max="16132" width="13.36328125" style="269" customWidth="1"/>
    <col min="16133" max="16133" width="12.90625" style="269" customWidth="1"/>
    <col min="16134" max="16134" width="13.1796875" style="269" customWidth="1"/>
    <col min="16135" max="16135" width="12.1796875" style="269" customWidth="1"/>
    <col min="16136" max="16139" width="11" style="269" customWidth="1"/>
    <col min="16140" max="16144" width="11.90625" style="269" customWidth="1"/>
    <col min="16145" max="16145" width="12.453125" style="269" customWidth="1"/>
    <col min="16146" max="16146" width="12.08984375" style="269" customWidth="1"/>
    <col min="16147" max="16147" width="10.54296875" style="269" customWidth="1"/>
    <col min="16148" max="16148" width="10.453125" style="269" customWidth="1"/>
    <col min="16149" max="16149" width="14.90625" style="269" customWidth="1"/>
    <col min="16150" max="16150" width="9" style="269" customWidth="1"/>
    <col min="16151" max="16151" width="13.1796875" style="269" customWidth="1"/>
    <col min="16152" max="16152" width="10.1796875" style="269" customWidth="1"/>
    <col min="16153" max="16155" width="10.26953125" style="269" customWidth="1"/>
    <col min="16156" max="16156" width="11.1796875" style="269" customWidth="1"/>
    <col min="16157" max="16157" width="12.54296875" style="269" customWidth="1"/>
    <col min="16158" max="16164" width="11.7265625" style="269" customWidth="1"/>
    <col min="16165" max="16165" width="10.90625" style="269" customWidth="1"/>
    <col min="16166" max="16166" width="9.7265625" style="269" customWidth="1"/>
    <col min="16167" max="16167" width="9.453125" style="269" customWidth="1"/>
    <col min="16168" max="16168" width="9.1796875" style="269" customWidth="1"/>
    <col min="16169" max="16169" width="10.54296875" style="269" customWidth="1"/>
    <col min="16170" max="16170" width="11.7265625" style="269" customWidth="1"/>
    <col min="16171" max="16171" width="8.1796875" style="269" customWidth="1"/>
    <col min="16172" max="16172" width="10.54296875" style="269" customWidth="1"/>
    <col min="16173" max="16177" width="8.7265625" style="269"/>
    <col min="16178" max="16178" width="11.08984375" style="269" customWidth="1"/>
    <col min="16179" max="16181" width="8.7265625" style="269"/>
    <col min="16182" max="16182" width="9.6328125" style="269" bestFit="1" customWidth="1"/>
    <col min="16183" max="16384" width="8.7265625" style="269"/>
  </cols>
  <sheetData>
    <row r="1" spans="1:54" ht="13">
      <c r="A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54" ht="18.5">
      <c r="A2" s="270"/>
      <c r="B2" s="270"/>
      <c r="C2" s="270"/>
      <c r="D2" s="270"/>
      <c r="E2" s="391" t="s">
        <v>87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271"/>
      <c r="AM2" s="271"/>
      <c r="AN2" s="270"/>
      <c r="AO2" s="271"/>
      <c r="AP2" s="270" t="s">
        <v>88</v>
      </c>
      <c r="AQ2" s="270"/>
      <c r="AR2" s="270"/>
      <c r="AS2" s="272"/>
      <c r="AT2" s="273"/>
    </row>
    <row r="3" spans="1:54" ht="18.5">
      <c r="A3" s="270"/>
      <c r="B3" s="270"/>
      <c r="C3" s="270"/>
      <c r="D3" s="270"/>
      <c r="E3" s="392" t="s">
        <v>53</v>
      </c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271"/>
      <c r="AM3" s="271"/>
      <c r="AN3" s="271"/>
      <c r="AO3" s="271"/>
      <c r="AP3" s="270"/>
      <c r="AQ3" s="270"/>
      <c r="AR3" s="270"/>
      <c r="AS3" s="272"/>
      <c r="AT3" s="273"/>
    </row>
    <row r="4" spans="1:54" s="275" customFormat="1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</row>
    <row r="5" spans="1:54" s="276" customFormat="1" ht="12.75" customHeight="1">
      <c r="A5" s="393" t="s">
        <v>2</v>
      </c>
      <c r="B5" s="393" t="s">
        <v>89</v>
      </c>
      <c r="C5" s="365" t="s">
        <v>90</v>
      </c>
      <c r="D5" s="394"/>
      <c r="E5" s="397" t="s">
        <v>91</v>
      </c>
      <c r="F5" s="371" t="s">
        <v>92</v>
      </c>
      <c r="G5" s="372"/>
      <c r="H5" s="373"/>
      <c r="I5" s="372" t="s">
        <v>93</v>
      </c>
      <c r="J5" s="372"/>
      <c r="K5" s="373"/>
      <c r="L5" s="365" t="s">
        <v>94</v>
      </c>
      <c r="M5" s="366"/>
      <c r="N5" s="366"/>
      <c r="O5" s="366"/>
      <c r="P5" s="366"/>
      <c r="Q5" s="366"/>
      <c r="R5" s="394"/>
      <c r="S5" s="363" t="s">
        <v>95</v>
      </c>
      <c r="T5" s="363"/>
      <c r="U5" s="363"/>
      <c r="V5" s="363"/>
      <c r="W5" s="363"/>
      <c r="X5" s="363"/>
      <c r="Y5" s="363"/>
      <c r="Z5" s="371" t="s">
        <v>96</v>
      </c>
      <c r="AA5" s="372"/>
      <c r="AB5" s="373"/>
      <c r="AC5" s="363" t="s">
        <v>97</v>
      </c>
      <c r="AD5" s="363"/>
      <c r="AE5" s="363"/>
      <c r="AF5" s="363"/>
      <c r="AG5" s="363"/>
      <c r="AH5" s="363"/>
      <c r="AI5" s="371" t="s">
        <v>98</v>
      </c>
      <c r="AJ5" s="372"/>
      <c r="AK5" s="373"/>
      <c r="AL5" s="363" t="s">
        <v>99</v>
      </c>
      <c r="AM5" s="363"/>
      <c r="AN5" s="363"/>
      <c r="AO5" s="363"/>
      <c r="AP5" s="363"/>
      <c r="AQ5" s="363"/>
      <c r="AR5" s="363"/>
    </row>
    <row r="6" spans="1:54" s="276" customFormat="1" ht="25.5" customHeight="1">
      <c r="A6" s="393"/>
      <c r="B6" s="393"/>
      <c r="C6" s="395"/>
      <c r="D6" s="396"/>
      <c r="E6" s="398"/>
      <c r="F6" s="374"/>
      <c r="G6" s="375"/>
      <c r="H6" s="376"/>
      <c r="I6" s="375"/>
      <c r="J6" s="375"/>
      <c r="K6" s="376"/>
      <c r="L6" s="399"/>
      <c r="M6" s="400"/>
      <c r="N6" s="400"/>
      <c r="O6" s="400"/>
      <c r="P6" s="400"/>
      <c r="Q6" s="400"/>
      <c r="R6" s="401"/>
      <c r="S6" s="363"/>
      <c r="T6" s="363"/>
      <c r="U6" s="363"/>
      <c r="V6" s="363"/>
      <c r="W6" s="363"/>
      <c r="X6" s="363"/>
      <c r="Y6" s="363"/>
      <c r="Z6" s="374"/>
      <c r="AA6" s="375"/>
      <c r="AB6" s="376"/>
      <c r="AC6" s="363"/>
      <c r="AD6" s="363"/>
      <c r="AE6" s="363"/>
      <c r="AF6" s="363"/>
      <c r="AG6" s="363"/>
      <c r="AH6" s="363"/>
      <c r="AI6" s="374"/>
      <c r="AJ6" s="375"/>
      <c r="AK6" s="376"/>
      <c r="AL6" s="363"/>
      <c r="AM6" s="363"/>
      <c r="AN6" s="363"/>
      <c r="AO6" s="363"/>
      <c r="AP6" s="363"/>
      <c r="AQ6" s="363"/>
      <c r="AR6" s="363"/>
    </row>
    <row r="7" spans="1:54" s="276" customFormat="1" ht="51" customHeight="1">
      <c r="A7" s="393"/>
      <c r="B7" s="393"/>
      <c r="C7" s="380" t="s">
        <v>100</v>
      </c>
      <c r="D7" s="380" t="s">
        <v>101</v>
      </c>
      <c r="E7" s="374"/>
      <c r="F7" s="382" t="s">
        <v>102</v>
      </c>
      <c r="G7" s="384" t="s">
        <v>103</v>
      </c>
      <c r="H7" s="386" t="s">
        <v>104</v>
      </c>
      <c r="I7" s="375"/>
      <c r="J7" s="375"/>
      <c r="K7" s="376"/>
      <c r="L7" s="388" t="s">
        <v>105</v>
      </c>
      <c r="M7" s="389"/>
      <c r="N7" s="390"/>
      <c r="O7" s="365" t="s">
        <v>106</v>
      </c>
      <c r="P7" s="366"/>
      <c r="Q7" s="367"/>
      <c r="R7" s="368" t="s">
        <v>107</v>
      </c>
      <c r="S7" s="370" t="s">
        <v>4</v>
      </c>
      <c r="T7" s="363" t="s">
        <v>108</v>
      </c>
      <c r="U7" s="364" t="s">
        <v>109</v>
      </c>
      <c r="V7" s="363" t="s">
        <v>110</v>
      </c>
      <c r="W7" s="364" t="s">
        <v>111</v>
      </c>
      <c r="X7" s="363" t="s">
        <v>112</v>
      </c>
      <c r="Y7" s="364" t="s">
        <v>113</v>
      </c>
      <c r="Z7" s="377"/>
      <c r="AA7" s="378"/>
      <c r="AB7" s="379"/>
      <c r="AC7" s="363" t="s">
        <v>114</v>
      </c>
      <c r="AD7" s="363" t="s">
        <v>115</v>
      </c>
      <c r="AE7" s="364" t="s">
        <v>116</v>
      </c>
      <c r="AF7" s="363" t="s">
        <v>117</v>
      </c>
      <c r="AG7" s="364" t="s">
        <v>118</v>
      </c>
      <c r="AH7" s="364" t="s">
        <v>113</v>
      </c>
      <c r="AI7" s="377"/>
      <c r="AJ7" s="378"/>
      <c r="AK7" s="379"/>
      <c r="AL7" s="363" t="s">
        <v>119</v>
      </c>
      <c r="AM7" s="363" t="s">
        <v>115</v>
      </c>
      <c r="AN7" s="360" t="s">
        <v>120</v>
      </c>
      <c r="AO7" s="359" t="s">
        <v>121</v>
      </c>
      <c r="AP7" s="360" t="s">
        <v>122</v>
      </c>
      <c r="AQ7" s="361" t="s">
        <v>123</v>
      </c>
      <c r="AR7" s="359" t="s">
        <v>113</v>
      </c>
    </row>
    <row r="8" spans="1:54" s="276" customFormat="1" ht="25.5" customHeight="1">
      <c r="A8" s="393"/>
      <c r="B8" s="393"/>
      <c r="C8" s="381"/>
      <c r="D8" s="381"/>
      <c r="E8" s="377"/>
      <c r="F8" s="383"/>
      <c r="G8" s="385"/>
      <c r="H8" s="387"/>
      <c r="I8" s="252" t="s">
        <v>16</v>
      </c>
      <c r="J8" s="252" t="s">
        <v>17</v>
      </c>
      <c r="K8" s="252" t="s">
        <v>18</v>
      </c>
      <c r="L8" s="252" t="s">
        <v>16</v>
      </c>
      <c r="M8" s="252" t="s">
        <v>17</v>
      </c>
      <c r="N8" s="252" t="s">
        <v>18</v>
      </c>
      <c r="O8" s="252" t="s">
        <v>16</v>
      </c>
      <c r="P8" s="252" t="s">
        <v>17</v>
      </c>
      <c r="Q8" s="252" t="s">
        <v>18</v>
      </c>
      <c r="R8" s="369"/>
      <c r="S8" s="370"/>
      <c r="T8" s="363"/>
      <c r="U8" s="364"/>
      <c r="V8" s="363"/>
      <c r="W8" s="364"/>
      <c r="X8" s="363"/>
      <c r="Y8" s="364"/>
      <c r="Z8" s="277" t="s">
        <v>16</v>
      </c>
      <c r="AA8" s="277" t="s">
        <v>17</v>
      </c>
      <c r="AB8" s="253" t="s">
        <v>18</v>
      </c>
      <c r="AC8" s="363"/>
      <c r="AD8" s="363"/>
      <c r="AE8" s="364"/>
      <c r="AF8" s="363"/>
      <c r="AG8" s="364"/>
      <c r="AH8" s="364"/>
      <c r="AI8" s="277" t="s">
        <v>16</v>
      </c>
      <c r="AJ8" s="277" t="s">
        <v>17</v>
      </c>
      <c r="AK8" s="253" t="s">
        <v>18</v>
      </c>
      <c r="AL8" s="363"/>
      <c r="AM8" s="363"/>
      <c r="AN8" s="360"/>
      <c r="AO8" s="359"/>
      <c r="AP8" s="360"/>
      <c r="AQ8" s="362"/>
      <c r="AR8" s="359"/>
    </row>
    <row r="9" spans="1:54" s="275" customFormat="1" ht="19" customHeight="1">
      <c r="A9" s="254">
        <v>1</v>
      </c>
      <c r="B9" s="254">
        <v>2</v>
      </c>
      <c r="C9" s="254">
        <v>3</v>
      </c>
      <c r="D9" s="254">
        <v>4</v>
      </c>
      <c r="E9" s="254">
        <v>5</v>
      </c>
      <c r="F9" s="254">
        <v>6</v>
      </c>
      <c r="G9" s="254">
        <v>7</v>
      </c>
      <c r="H9" s="254">
        <v>8</v>
      </c>
      <c r="I9" s="254">
        <v>9</v>
      </c>
      <c r="J9" s="254">
        <v>10</v>
      </c>
      <c r="K9" s="254">
        <v>11</v>
      </c>
      <c r="L9" s="254">
        <v>12</v>
      </c>
      <c r="M9" s="254">
        <v>13</v>
      </c>
      <c r="N9" s="254">
        <v>14</v>
      </c>
      <c r="O9" s="254">
        <v>15</v>
      </c>
      <c r="P9" s="254">
        <v>16</v>
      </c>
      <c r="Q9" s="254">
        <v>17</v>
      </c>
      <c r="R9" s="254">
        <v>18</v>
      </c>
      <c r="S9" s="254">
        <v>19</v>
      </c>
      <c r="T9" s="254">
        <v>20</v>
      </c>
      <c r="U9" s="254">
        <v>21</v>
      </c>
      <c r="V9" s="254">
        <v>22</v>
      </c>
      <c r="W9" s="254">
        <v>23</v>
      </c>
      <c r="X9" s="254">
        <v>24</v>
      </c>
      <c r="Y9" s="254">
        <v>25</v>
      </c>
      <c r="Z9" s="254"/>
      <c r="AA9" s="254"/>
      <c r="AB9" s="254">
        <v>26</v>
      </c>
      <c r="AC9" s="254">
        <v>27</v>
      </c>
      <c r="AD9" s="254">
        <v>28</v>
      </c>
      <c r="AE9" s="254">
        <v>29</v>
      </c>
      <c r="AF9" s="254">
        <v>30</v>
      </c>
      <c r="AG9" s="254">
        <v>31</v>
      </c>
      <c r="AH9" s="254">
        <v>32</v>
      </c>
      <c r="AI9" s="254"/>
      <c r="AJ9" s="254"/>
      <c r="AK9" s="254">
        <v>33</v>
      </c>
      <c r="AL9" s="254">
        <v>34</v>
      </c>
      <c r="AM9" s="254">
        <v>35</v>
      </c>
      <c r="AN9" s="254">
        <v>36</v>
      </c>
      <c r="AO9" s="254">
        <v>37</v>
      </c>
      <c r="AP9" s="254">
        <v>38</v>
      </c>
      <c r="AQ9" s="254">
        <v>39</v>
      </c>
      <c r="AR9" s="254">
        <v>40</v>
      </c>
    </row>
    <row r="10" spans="1:54" s="275" customFormat="1" ht="12.75" customHeight="1" thickBot="1">
      <c r="A10" s="255"/>
      <c r="B10" s="256"/>
      <c r="C10" s="256"/>
      <c r="D10" s="256"/>
      <c r="E10" s="257"/>
      <c r="F10" s="278"/>
      <c r="G10" s="278"/>
      <c r="H10" s="257"/>
      <c r="I10" s="257"/>
      <c r="J10" s="257"/>
      <c r="K10" s="257"/>
      <c r="L10" s="257"/>
      <c r="M10" s="257"/>
      <c r="N10" s="257"/>
      <c r="O10" s="257"/>
      <c r="P10" s="257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</row>
    <row r="11" spans="1:54" s="289" customFormat="1" ht="33" customHeight="1" thickBot="1">
      <c r="A11" s="280">
        <v>1</v>
      </c>
      <c r="B11" s="258" t="s">
        <v>19</v>
      </c>
      <c r="C11" s="281">
        <v>6</v>
      </c>
      <c r="D11" s="281">
        <v>359</v>
      </c>
      <c r="E11" s="262">
        <f>SUM(C11:D11)</f>
        <v>365</v>
      </c>
      <c r="F11" s="282">
        <v>3</v>
      </c>
      <c r="G11" s="282">
        <v>1</v>
      </c>
      <c r="H11" s="283">
        <f>SUM(F11:G11)</f>
        <v>4</v>
      </c>
      <c r="I11" s="259">
        <f>1+1+1</f>
        <v>3</v>
      </c>
      <c r="J11" s="259">
        <v>1</v>
      </c>
      <c r="K11" s="259">
        <f>SUM(I11:J11)</f>
        <v>4</v>
      </c>
      <c r="L11" s="259">
        <f>1+1+1+1</f>
        <v>4</v>
      </c>
      <c r="M11" s="259">
        <f>1+1</f>
        <v>2</v>
      </c>
      <c r="N11" s="259">
        <f>SUM(L11:M11)</f>
        <v>6</v>
      </c>
      <c r="O11" s="259"/>
      <c r="P11" s="259"/>
      <c r="Q11" s="284">
        <f>SUM(O11:P11)</f>
        <v>0</v>
      </c>
      <c r="R11" s="284">
        <f>N11+Q11</f>
        <v>6</v>
      </c>
      <c r="S11" s="285">
        <v>1</v>
      </c>
      <c r="T11" s="285">
        <f>1+1+1</f>
        <v>3</v>
      </c>
      <c r="U11" s="285"/>
      <c r="V11" s="285">
        <v>1</v>
      </c>
      <c r="W11" s="285"/>
      <c r="X11" s="285"/>
      <c r="Y11" s="285">
        <v>1</v>
      </c>
      <c r="Z11" s="285"/>
      <c r="AA11" s="285"/>
      <c r="AB11" s="285">
        <f>SUM(AC11:AH11)</f>
        <v>0</v>
      </c>
      <c r="AC11" s="285"/>
      <c r="AD11" s="285"/>
      <c r="AE11" s="285"/>
      <c r="AF11" s="285"/>
      <c r="AG11" s="285"/>
      <c r="AH11" s="285"/>
      <c r="AI11" s="285">
        <v>1</v>
      </c>
      <c r="AJ11" s="285"/>
      <c r="AK11" s="285">
        <f>SUM(AL11:AR11)</f>
        <v>1</v>
      </c>
      <c r="AL11" s="285"/>
      <c r="AM11" s="285"/>
      <c r="AN11" s="285"/>
      <c r="AO11" s="285"/>
      <c r="AP11" s="285"/>
      <c r="AQ11" s="285"/>
      <c r="AR11" s="285">
        <v>1</v>
      </c>
      <c r="AS11" s="286"/>
      <c r="AT11" s="287">
        <f>R11+AB11</f>
        <v>6</v>
      </c>
      <c r="AU11" s="288"/>
      <c r="AV11" s="287"/>
      <c r="AW11" s="287"/>
      <c r="AX11" s="288"/>
      <c r="AZ11" s="288"/>
      <c r="BA11" s="287"/>
      <c r="BB11" s="288"/>
    </row>
    <row r="12" spans="1:54" s="289" customFormat="1" ht="33" customHeight="1" thickBot="1">
      <c r="A12" s="280">
        <v>2</v>
      </c>
      <c r="B12" s="258" t="s">
        <v>20</v>
      </c>
      <c r="C12" s="281">
        <v>6</v>
      </c>
      <c r="D12" s="281">
        <v>454</v>
      </c>
      <c r="E12" s="262">
        <f t="shared" ref="E12:E37" si="0">SUM(C12:D12)</f>
        <v>460</v>
      </c>
      <c r="F12" s="290">
        <v>4</v>
      </c>
      <c r="G12" s="290">
        <v>7</v>
      </c>
      <c r="H12" s="283">
        <f t="shared" ref="H12:H37" si="1">SUM(F12:G12)</f>
        <v>11</v>
      </c>
      <c r="I12" s="259">
        <v>1</v>
      </c>
      <c r="J12" s="259">
        <v>1</v>
      </c>
      <c r="K12" s="259">
        <f t="shared" ref="K12:K38" si="2">SUM(I12:J12)</f>
        <v>2</v>
      </c>
      <c r="L12" s="259">
        <v>1</v>
      </c>
      <c r="M12" s="259">
        <f>1+1+1</f>
        <v>3</v>
      </c>
      <c r="N12" s="259">
        <f t="shared" ref="N12:N38" si="3">SUM(L12:M12)</f>
        <v>4</v>
      </c>
      <c r="O12" s="259"/>
      <c r="P12" s="259"/>
      <c r="Q12" s="284">
        <f t="shared" ref="Q12:Q37" si="4">SUM(O12:P12)</f>
        <v>0</v>
      </c>
      <c r="R12" s="284">
        <f t="shared" ref="R12:R37" si="5">N12+Q12</f>
        <v>4</v>
      </c>
      <c r="S12" s="285">
        <v>1</v>
      </c>
      <c r="T12" s="285">
        <f>1+1+1</f>
        <v>3</v>
      </c>
      <c r="U12" s="285"/>
      <c r="V12" s="285"/>
      <c r="W12" s="285"/>
      <c r="X12" s="285"/>
      <c r="Y12" s="285"/>
      <c r="Z12" s="285"/>
      <c r="AA12" s="285"/>
      <c r="AB12" s="285">
        <f t="shared" ref="AB12:AB37" si="6">SUM(AC12:AH12)</f>
        <v>0</v>
      </c>
      <c r="AC12" s="285"/>
      <c r="AD12" s="285"/>
      <c r="AE12" s="285"/>
      <c r="AF12" s="285"/>
      <c r="AG12" s="285"/>
      <c r="AH12" s="285"/>
      <c r="AI12" s="285"/>
      <c r="AJ12" s="285"/>
      <c r="AK12" s="285">
        <f t="shared" ref="AK12:AK37" si="7">SUM(AL12:AR12)</f>
        <v>0</v>
      </c>
      <c r="AL12" s="285"/>
      <c r="AM12" s="285"/>
      <c r="AN12" s="285"/>
      <c r="AO12" s="285"/>
      <c r="AP12" s="285"/>
      <c r="AQ12" s="285"/>
      <c r="AR12" s="285"/>
      <c r="AS12" s="286"/>
      <c r="AT12" s="287">
        <f>R12+AB12</f>
        <v>4</v>
      </c>
      <c r="AU12" s="288"/>
      <c r="AX12" s="288"/>
      <c r="AZ12" s="288"/>
      <c r="BB12" s="288"/>
    </row>
    <row r="13" spans="1:54" s="289" customFormat="1" ht="33" customHeight="1" thickBot="1">
      <c r="A13" s="280">
        <v>3</v>
      </c>
      <c r="B13" s="258" t="s">
        <v>21</v>
      </c>
      <c r="C13" s="281">
        <v>4</v>
      </c>
      <c r="D13" s="281">
        <v>333</v>
      </c>
      <c r="E13" s="262">
        <f t="shared" si="0"/>
        <v>337</v>
      </c>
      <c r="F13" s="282">
        <v>0</v>
      </c>
      <c r="G13" s="282">
        <v>0</v>
      </c>
      <c r="H13" s="283">
        <f t="shared" si="1"/>
        <v>0</v>
      </c>
      <c r="I13" s="259">
        <f>1+1</f>
        <v>2</v>
      </c>
      <c r="J13" s="259"/>
      <c r="K13" s="259">
        <f t="shared" si="2"/>
        <v>2</v>
      </c>
      <c r="L13" s="259"/>
      <c r="M13" s="259">
        <v>1</v>
      </c>
      <c r="N13" s="259">
        <f t="shared" si="3"/>
        <v>1</v>
      </c>
      <c r="O13" s="259"/>
      <c r="P13" s="259"/>
      <c r="Q13" s="284">
        <f t="shared" si="4"/>
        <v>0</v>
      </c>
      <c r="R13" s="284">
        <f t="shared" si="5"/>
        <v>1</v>
      </c>
      <c r="S13" s="285"/>
      <c r="T13" s="285"/>
      <c r="U13" s="285"/>
      <c r="V13" s="285"/>
      <c r="W13" s="285"/>
      <c r="X13" s="285"/>
      <c r="Y13" s="285">
        <v>1</v>
      </c>
      <c r="Z13" s="285"/>
      <c r="AA13" s="285"/>
      <c r="AB13" s="285">
        <f t="shared" si="6"/>
        <v>0</v>
      </c>
      <c r="AC13" s="285"/>
      <c r="AD13" s="285"/>
      <c r="AE13" s="285"/>
      <c r="AF13" s="285"/>
      <c r="AG13" s="285"/>
      <c r="AH13" s="285"/>
      <c r="AI13" s="285"/>
      <c r="AJ13" s="285"/>
      <c r="AK13" s="285">
        <f t="shared" si="7"/>
        <v>0</v>
      </c>
      <c r="AL13" s="285"/>
      <c r="AM13" s="285"/>
      <c r="AN13" s="285"/>
      <c r="AO13" s="285"/>
      <c r="AP13" s="285"/>
      <c r="AQ13" s="285"/>
      <c r="AR13" s="285"/>
      <c r="AS13" s="286"/>
      <c r="AT13" s="287">
        <f t="shared" ref="AT13:AT38" si="8">R13+AB13</f>
        <v>1</v>
      </c>
      <c r="AU13" s="288"/>
      <c r="AX13" s="288"/>
      <c r="AZ13" s="288"/>
      <c r="BB13" s="288"/>
    </row>
    <row r="14" spans="1:54" s="289" customFormat="1" ht="33" customHeight="1" thickBot="1">
      <c r="A14" s="280">
        <v>4</v>
      </c>
      <c r="B14" s="258" t="s">
        <v>22</v>
      </c>
      <c r="C14" s="281">
        <v>14</v>
      </c>
      <c r="D14" s="281">
        <v>310</v>
      </c>
      <c r="E14" s="262">
        <f t="shared" si="0"/>
        <v>324</v>
      </c>
      <c r="F14" s="290">
        <v>8</v>
      </c>
      <c r="G14" s="282">
        <v>5</v>
      </c>
      <c r="H14" s="283">
        <f t="shared" si="1"/>
        <v>13</v>
      </c>
      <c r="I14" s="259">
        <f>1+1</f>
        <v>2</v>
      </c>
      <c r="J14" s="259"/>
      <c r="K14" s="259">
        <f t="shared" si="2"/>
        <v>2</v>
      </c>
      <c r="L14" s="259"/>
      <c r="M14" s="259"/>
      <c r="N14" s="259">
        <f t="shared" si="3"/>
        <v>0</v>
      </c>
      <c r="O14" s="259"/>
      <c r="P14" s="259"/>
      <c r="Q14" s="284">
        <f t="shared" si="4"/>
        <v>0</v>
      </c>
      <c r="R14" s="284">
        <f t="shared" si="5"/>
        <v>0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>
        <f t="shared" si="6"/>
        <v>0</v>
      </c>
      <c r="AC14" s="285"/>
      <c r="AD14" s="285"/>
      <c r="AE14" s="285"/>
      <c r="AF14" s="285"/>
      <c r="AG14" s="285"/>
      <c r="AH14" s="285"/>
      <c r="AI14" s="285"/>
      <c r="AJ14" s="285">
        <v>1</v>
      </c>
      <c r="AK14" s="285">
        <f t="shared" si="7"/>
        <v>1</v>
      </c>
      <c r="AL14" s="285"/>
      <c r="AM14" s="285"/>
      <c r="AN14" s="285"/>
      <c r="AO14" s="285"/>
      <c r="AP14" s="285"/>
      <c r="AQ14" s="285"/>
      <c r="AR14" s="285">
        <v>1</v>
      </c>
      <c r="AS14" s="286"/>
      <c r="AT14" s="287">
        <f t="shared" si="8"/>
        <v>0</v>
      </c>
      <c r="AU14" s="288"/>
      <c r="AV14" s="287"/>
      <c r="AW14" s="287"/>
      <c r="AX14" s="288"/>
      <c r="AZ14" s="288"/>
      <c r="BA14" s="287"/>
      <c r="BB14" s="288"/>
    </row>
    <row r="15" spans="1:54" s="289" customFormat="1" ht="33" customHeight="1" thickBot="1">
      <c r="A15" s="280">
        <v>5</v>
      </c>
      <c r="B15" s="258" t="s">
        <v>23</v>
      </c>
      <c r="C15" s="281">
        <v>15</v>
      </c>
      <c r="D15" s="281">
        <v>376</v>
      </c>
      <c r="E15" s="262">
        <f t="shared" si="0"/>
        <v>391</v>
      </c>
      <c r="F15" s="282">
        <v>11</v>
      </c>
      <c r="G15" s="282">
        <v>5</v>
      </c>
      <c r="H15" s="283">
        <f t="shared" si="1"/>
        <v>16</v>
      </c>
      <c r="I15" s="259">
        <f>1+1</f>
        <v>2</v>
      </c>
      <c r="J15" s="259"/>
      <c r="K15" s="259">
        <f t="shared" si="2"/>
        <v>2</v>
      </c>
      <c r="L15" s="259"/>
      <c r="M15" s="259"/>
      <c r="N15" s="259">
        <f t="shared" si="3"/>
        <v>0</v>
      </c>
      <c r="O15" s="259">
        <f>1+1</f>
        <v>2</v>
      </c>
      <c r="P15" s="259"/>
      <c r="Q15" s="284">
        <f t="shared" si="4"/>
        <v>2</v>
      </c>
      <c r="R15" s="284">
        <f t="shared" si="5"/>
        <v>2</v>
      </c>
      <c r="S15" s="285">
        <v>1</v>
      </c>
      <c r="T15" s="285">
        <v>1</v>
      </c>
      <c r="U15" s="285"/>
      <c r="V15" s="285"/>
      <c r="W15" s="285"/>
      <c r="X15" s="285"/>
      <c r="Y15" s="285"/>
      <c r="Z15" s="285"/>
      <c r="AA15" s="285"/>
      <c r="AB15" s="285">
        <f t="shared" si="6"/>
        <v>0</v>
      </c>
      <c r="AC15" s="285"/>
      <c r="AD15" s="285"/>
      <c r="AE15" s="285"/>
      <c r="AF15" s="285"/>
      <c r="AG15" s="285"/>
      <c r="AH15" s="285"/>
      <c r="AI15" s="285"/>
      <c r="AJ15" s="285"/>
      <c r="AK15" s="285">
        <f t="shared" si="7"/>
        <v>0</v>
      </c>
      <c r="AL15" s="285"/>
      <c r="AM15" s="285"/>
      <c r="AN15" s="285"/>
      <c r="AO15" s="285"/>
      <c r="AP15" s="285"/>
      <c r="AQ15" s="285"/>
      <c r="AR15" s="285"/>
      <c r="AS15" s="286"/>
      <c r="AT15" s="287">
        <f t="shared" si="8"/>
        <v>2</v>
      </c>
      <c r="AU15" s="288"/>
      <c r="AX15" s="288"/>
      <c r="AZ15" s="288"/>
      <c r="BB15" s="288"/>
    </row>
    <row r="16" spans="1:54" s="289" customFormat="1" ht="33" customHeight="1" thickBot="1">
      <c r="A16" s="280">
        <v>6</v>
      </c>
      <c r="B16" s="258" t="s">
        <v>24</v>
      </c>
      <c r="C16" s="281">
        <v>8</v>
      </c>
      <c r="D16" s="281">
        <v>376</v>
      </c>
      <c r="E16" s="262">
        <f t="shared" si="0"/>
        <v>384</v>
      </c>
      <c r="F16" s="282">
        <v>5</v>
      </c>
      <c r="G16" s="282">
        <v>2</v>
      </c>
      <c r="H16" s="283">
        <f t="shared" si="1"/>
        <v>7</v>
      </c>
      <c r="I16" s="259">
        <v>1</v>
      </c>
      <c r="J16" s="259"/>
      <c r="K16" s="259">
        <f t="shared" si="2"/>
        <v>1</v>
      </c>
      <c r="L16" s="259"/>
      <c r="M16" s="259">
        <v>1</v>
      </c>
      <c r="N16" s="259">
        <f t="shared" si="3"/>
        <v>1</v>
      </c>
      <c r="O16" s="259"/>
      <c r="P16" s="259"/>
      <c r="Q16" s="284">
        <f t="shared" si="4"/>
        <v>0</v>
      </c>
      <c r="R16" s="284">
        <f t="shared" si="5"/>
        <v>1</v>
      </c>
      <c r="S16" s="285"/>
      <c r="T16" s="285"/>
      <c r="U16" s="285"/>
      <c r="V16" s="285"/>
      <c r="W16" s="285">
        <v>1</v>
      </c>
      <c r="X16" s="285"/>
      <c r="Y16" s="285"/>
      <c r="Z16" s="285"/>
      <c r="AA16" s="285"/>
      <c r="AB16" s="285">
        <f t="shared" si="6"/>
        <v>0</v>
      </c>
      <c r="AC16" s="285"/>
      <c r="AD16" s="285"/>
      <c r="AE16" s="285"/>
      <c r="AF16" s="285"/>
      <c r="AG16" s="285"/>
      <c r="AH16" s="285"/>
      <c r="AI16" s="285"/>
      <c r="AJ16" s="285"/>
      <c r="AK16" s="285">
        <f t="shared" si="7"/>
        <v>0</v>
      </c>
      <c r="AL16" s="285"/>
      <c r="AM16" s="285"/>
      <c r="AN16" s="285"/>
      <c r="AO16" s="285"/>
      <c r="AP16" s="285"/>
      <c r="AQ16" s="285"/>
      <c r="AR16" s="285"/>
      <c r="AS16" s="286"/>
      <c r="AT16" s="287">
        <f t="shared" si="8"/>
        <v>1</v>
      </c>
      <c r="AU16" s="288"/>
      <c r="AV16" s="287"/>
      <c r="AW16" s="287"/>
      <c r="AX16" s="288"/>
      <c r="AZ16" s="288"/>
      <c r="BA16" s="287"/>
      <c r="BB16" s="288"/>
    </row>
    <row r="17" spans="1:54" s="289" customFormat="1" ht="33" customHeight="1" thickBot="1">
      <c r="A17" s="280">
        <v>7</v>
      </c>
      <c r="B17" s="258" t="s">
        <v>25</v>
      </c>
      <c r="C17" s="281">
        <v>19</v>
      </c>
      <c r="D17" s="281">
        <v>315</v>
      </c>
      <c r="E17" s="262">
        <f t="shared" si="0"/>
        <v>334</v>
      </c>
      <c r="F17" s="291">
        <v>8</v>
      </c>
      <c r="G17" s="291">
        <v>6</v>
      </c>
      <c r="H17" s="283">
        <f t="shared" si="1"/>
        <v>14</v>
      </c>
      <c r="I17" s="259"/>
      <c r="J17" s="259"/>
      <c r="K17" s="259">
        <f t="shared" si="2"/>
        <v>0</v>
      </c>
      <c r="L17" s="259">
        <v>1</v>
      </c>
      <c r="M17" s="259">
        <f>1+1</f>
        <v>2</v>
      </c>
      <c r="N17" s="259">
        <f t="shared" si="3"/>
        <v>3</v>
      </c>
      <c r="O17" s="259"/>
      <c r="P17" s="259"/>
      <c r="Q17" s="284">
        <f t="shared" si="4"/>
        <v>0</v>
      </c>
      <c r="R17" s="284">
        <f t="shared" si="5"/>
        <v>3</v>
      </c>
      <c r="S17" s="285">
        <f>1+1</f>
        <v>2</v>
      </c>
      <c r="T17" s="285">
        <v>1</v>
      </c>
      <c r="U17" s="285"/>
      <c r="V17" s="285"/>
      <c r="W17" s="285"/>
      <c r="X17" s="285"/>
      <c r="Y17" s="285"/>
      <c r="Z17" s="285"/>
      <c r="AA17" s="285"/>
      <c r="AB17" s="285">
        <f t="shared" si="6"/>
        <v>0</v>
      </c>
      <c r="AC17" s="285"/>
      <c r="AD17" s="285"/>
      <c r="AE17" s="285"/>
      <c r="AF17" s="285"/>
      <c r="AG17" s="285"/>
      <c r="AH17" s="285"/>
      <c r="AI17" s="285"/>
      <c r="AJ17" s="285"/>
      <c r="AK17" s="285">
        <f t="shared" si="7"/>
        <v>0</v>
      </c>
      <c r="AL17" s="285"/>
      <c r="AM17" s="285"/>
      <c r="AN17" s="285"/>
      <c r="AO17" s="285"/>
      <c r="AP17" s="285"/>
      <c r="AQ17" s="285"/>
      <c r="AR17" s="285"/>
      <c r="AS17" s="286"/>
      <c r="AT17" s="287">
        <f t="shared" si="8"/>
        <v>3</v>
      </c>
      <c r="AU17" s="288"/>
      <c r="AX17" s="288"/>
      <c r="AZ17" s="288"/>
      <c r="BB17" s="288"/>
    </row>
    <row r="18" spans="1:54" s="289" customFormat="1" ht="33" customHeight="1" thickBot="1">
      <c r="A18" s="280">
        <v>8</v>
      </c>
      <c r="B18" s="258" t="s">
        <v>26</v>
      </c>
      <c r="C18" s="281">
        <v>2</v>
      </c>
      <c r="D18" s="281">
        <v>296</v>
      </c>
      <c r="E18" s="262">
        <f t="shared" si="0"/>
        <v>298</v>
      </c>
      <c r="F18" s="282">
        <v>3</v>
      </c>
      <c r="G18" s="282">
        <v>2</v>
      </c>
      <c r="H18" s="283">
        <f t="shared" si="1"/>
        <v>5</v>
      </c>
      <c r="I18" s="259">
        <f>1+1</f>
        <v>2</v>
      </c>
      <c r="J18" s="259">
        <f>1+1</f>
        <v>2</v>
      </c>
      <c r="K18" s="259">
        <f t="shared" si="2"/>
        <v>4</v>
      </c>
      <c r="L18" s="259">
        <f>1+1</f>
        <v>2</v>
      </c>
      <c r="M18" s="259"/>
      <c r="N18" s="259">
        <f>SUM(L18:M18)</f>
        <v>2</v>
      </c>
      <c r="O18" s="259">
        <v>1</v>
      </c>
      <c r="P18" s="259"/>
      <c r="Q18" s="284">
        <f t="shared" si="4"/>
        <v>1</v>
      </c>
      <c r="R18" s="284">
        <f t="shared" si="5"/>
        <v>3</v>
      </c>
      <c r="S18" s="285"/>
      <c r="T18" s="285"/>
      <c r="U18" s="285"/>
      <c r="V18" s="285"/>
      <c r="W18" s="285">
        <f>1+1</f>
        <v>2</v>
      </c>
      <c r="X18" s="285"/>
      <c r="Y18" s="285">
        <v>1</v>
      </c>
      <c r="Z18" s="285"/>
      <c r="AA18" s="285">
        <v>1</v>
      </c>
      <c r="AB18" s="285">
        <f t="shared" si="6"/>
        <v>1</v>
      </c>
      <c r="AC18" s="285"/>
      <c r="AD18" s="285"/>
      <c r="AE18" s="285">
        <v>1</v>
      </c>
      <c r="AF18" s="285"/>
      <c r="AG18" s="285"/>
      <c r="AH18" s="285"/>
      <c r="AI18" s="285"/>
      <c r="AJ18" s="285">
        <v>1</v>
      </c>
      <c r="AK18" s="285">
        <f t="shared" si="7"/>
        <v>1</v>
      </c>
      <c r="AL18" s="285"/>
      <c r="AM18" s="285"/>
      <c r="AN18" s="285"/>
      <c r="AO18" s="285"/>
      <c r="AP18" s="285"/>
      <c r="AQ18" s="285"/>
      <c r="AR18" s="285">
        <v>1</v>
      </c>
      <c r="AS18" s="286"/>
      <c r="AT18" s="287">
        <f t="shared" si="8"/>
        <v>4</v>
      </c>
      <c r="AU18" s="288"/>
      <c r="AV18" s="287"/>
      <c r="AW18" s="287"/>
      <c r="AX18" s="288"/>
      <c r="AZ18" s="288"/>
      <c r="BA18" s="287"/>
      <c r="BB18" s="288"/>
    </row>
    <row r="19" spans="1:54" s="289" customFormat="1" ht="33" customHeight="1" thickBot="1">
      <c r="A19" s="280">
        <v>9</v>
      </c>
      <c r="B19" s="258" t="s">
        <v>27</v>
      </c>
      <c r="C19" s="281">
        <v>16</v>
      </c>
      <c r="D19" s="281">
        <v>358</v>
      </c>
      <c r="E19" s="262">
        <f t="shared" si="0"/>
        <v>374</v>
      </c>
      <c r="F19" s="282">
        <v>15</v>
      </c>
      <c r="G19" s="282">
        <v>16</v>
      </c>
      <c r="H19" s="283">
        <f t="shared" si="1"/>
        <v>31</v>
      </c>
      <c r="I19" s="259">
        <f>1+1</f>
        <v>2</v>
      </c>
      <c r="J19" s="259"/>
      <c r="K19" s="259">
        <f t="shared" si="2"/>
        <v>2</v>
      </c>
      <c r="L19" s="259">
        <f>1+1+1</f>
        <v>3</v>
      </c>
      <c r="M19" s="259"/>
      <c r="N19" s="259">
        <f t="shared" si="3"/>
        <v>3</v>
      </c>
      <c r="O19" s="259">
        <v>1</v>
      </c>
      <c r="P19" s="259">
        <f>1+1</f>
        <v>2</v>
      </c>
      <c r="Q19" s="284">
        <f t="shared" si="4"/>
        <v>3</v>
      </c>
      <c r="R19" s="284">
        <f t="shared" si="5"/>
        <v>6</v>
      </c>
      <c r="S19" s="285">
        <f>1+1+1+1</f>
        <v>4</v>
      </c>
      <c r="T19" s="285">
        <v>1</v>
      </c>
      <c r="U19" s="285"/>
      <c r="V19" s="285"/>
      <c r="W19" s="285">
        <v>1</v>
      </c>
      <c r="X19" s="285"/>
      <c r="Y19" s="285"/>
      <c r="Z19" s="285"/>
      <c r="AA19" s="285">
        <v>1</v>
      </c>
      <c r="AB19" s="285">
        <f t="shared" si="6"/>
        <v>1</v>
      </c>
      <c r="AC19" s="285"/>
      <c r="AD19" s="285"/>
      <c r="AE19" s="285"/>
      <c r="AF19" s="285"/>
      <c r="AG19" s="285">
        <v>1</v>
      </c>
      <c r="AH19" s="285"/>
      <c r="AI19" s="285"/>
      <c r="AJ19" s="285">
        <v>1</v>
      </c>
      <c r="AK19" s="285">
        <f t="shared" si="7"/>
        <v>1</v>
      </c>
      <c r="AL19" s="285"/>
      <c r="AM19" s="285"/>
      <c r="AN19" s="285"/>
      <c r="AO19" s="285"/>
      <c r="AP19" s="285"/>
      <c r="AQ19" s="285"/>
      <c r="AR19" s="285">
        <v>1</v>
      </c>
      <c r="AS19" s="286"/>
      <c r="AT19" s="287">
        <f t="shared" si="8"/>
        <v>7</v>
      </c>
      <c r="AU19" s="288"/>
      <c r="AX19" s="288"/>
      <c r="AZ19" s="288"/>
      <c r="BB19" s="288"/>
    </row>
    <row r="20" spans="1:54" s="289" customFormat="1" ht="33" customHeight="1" thickBot="1">
      <c r="A20" s="280">
        <v>10</v>
      </c>
      <c r="B20" s="260" t="s">
        <v>28</v>
      </c>
      <c r="C20" s="281">
        <v>7</v>
      </c>
      <c r="D20" s="281">
        <v>517</v>
      </c>
      <c r="E20" s="262">
        <f t="shared" si="0"/>
        <v>524</v>
      </c>
      <c r="F20" s="282">
        <v>0</v>
      </c>
      <c r="G20" s="282">
        <v>3</v>
      </c>
      <c r="H20" s="283">
        <f t="shared" si="1"/>
        <v>3</v>
      </c>
      <c r="I20" s="259">
        <f>1+1+1</f>
        <v>3</v>
      </c>
      <c r="J20" s="259">
        <v>1</v>
      </c>
      <c r="K20" s="259">
        <f t="shared" si="2"/>
        <v>4</v>
      </c>
      <c r="L20" s="259">
        <f>1+1+1</f>
        <v>3</v>
      </c>
      <c r="M20" s="259"/>
      <c r="N20" s="259">
        <f t="shared" si="3"/>
        <v>3</v>
      </c>
      <c r="O20" s="259">
        <v>1</v>
      </c>
      <c r="P20" s="259"/>
      <c r="Q20" s="284">
        <f t="shared" si="4"/>
        <v>1</v>
      </c>
      <c r="R20" s="284">
        <f t="shared" si="5"/>
        <v>4</v>
      </c>
      <c r="S20" s="285"/>
      <c r="T20" s="285">
        <f>1+1+1+1</f>
        <v>4</v>
      </c>
      <c r="U20" s="285"/>
      <c r="V20" s="285"/>
      <c r="W20" s="285"/>
      <c r="X20" s="285"/>
      <c r="Y20" s="285"/>
      <c r="Z20" s="285"/>
      <c r="AA20" s="285">
        <v>1</v>
      </c>
      <c r="AB20" s="285">
        <f t="shared" si="6"/>
        <v>1</v>
      </c>
      <c r="AC20" s="285"/>
      <c r="AD20" s="285"/>
      <c r="AE20" s="285">
        <v>1</v>
      </c>
      <c r="AF20" s="285"/>
      <c r="AG20" s="285"/>
      <c r="AH20" s="285"/>
      <c r="AI20" s="285"/>
      <c r="AJ20" s="285"/>
      <c r="AK20" s="285">
        <f t="shared" si="7"/>
        <v>0</v>
      </c>
      <c r="AL20" s="285"/>
      <c r="AM20" s="285"/>
      <c r="AN20" s="285"/>
      <c r="AO20" s="285"/>
      <c r="AP20" s="285"/>
      <c r="AQ20" s="285"/>
      <c r="AR20" s="285"/>
      <c r="AS20" s="286"/>
      <c r="AT20" s="287">
        <f t="shared" si="8"/>
        <v>5</v>
      </c>
      <c r="AU20" s="288"/>
      <c r="AV20" s="287"/>
      <c r="AW20" s="287"/>
      <c r="AX20" s="288"/>
      <c r="AZ20" s="288"/>
      <c r="BA20" s="287"/>
      <c r="BB20" s="288"/>
    </row>
    <row r="21" spans="1:54" s="289" customFormat="1" ht="33" customHeight="1" thickBot="1">
      <c r="A21" s="280">
        <v>11</v>
      </c>
      <c r="B21" s="260" t="s">
        <v>29</v>
      </c>
      <c r="C21" s="281">
        <v>15</v>
      </c>
      <c r="D21" s="281">
        <v>483</v>
      </c>
      <c r="E21" s="262">
        <f t="shared" si="0"/>
        <v>498</v>
      </c>
      <c r="F21" s="282">
        <v>8</v>
      </c>
      <c r="G21" s="282">
        <v>7</v>
      </c>
      <c r="H21" s="283">
        <f t="shared" si="1"/>
        <v>15</v>
      </c>
      <c r="I21" s="259">
        <f>1+1+1</f>
        <v>3</v>
      </c>
      <c r="J21" s="259">
        <f>1+1+1</f>
        <v>3</v>
      </c>
      <c r="K21" s="259">
        <f t="shared" si="2"/>
        <v>6</v>
      </c>
      <c r="L21" s="259"/>
      <c r="M21" s="259">
        <f>1+1</f>
        <v>2</v>
      </c>
      <c r="N21" s="259">
        <f t="shared" si="3"/>
        <v>2</v>
      </c>
      <c r="O21" s="259">
        <v>1</v>
      </c>
      <c r="P21" s="259">
        <v>1</v>
      </c>
      <c r="Q21" s="284">
        <f t="shared" si="4"/>
        <v>2</v>
      </c>
      <c r="R21" s="284">
        <f t="shared" si="5"/>
        <v>4</v>
      </c>
      <c r="S21" s="285"/>
      <c r="T21" s="285">
        <v>1</v>
      </c>
      <c r="U21" s="285"/>
      <c r="V21" s="285"/>
      <c r="W21" s="285">
        <v>1</v>
      </c>
      <c r="X21" s="285"/>
      <c r="Y21" s="285">
        <f>1+1</f>
        <v>2</v>
      </c>
      <c r="Z21" s="285"/>
      <c r="AA21" s="285"/>
      <c r="AB21" s="285">
        <f t="shared" si="6"/>
        <v>0</v>
      </c>
      <c r="AC21" s="285"/>
      <c r="AD21" s="285"/>
      <c r="AE21" s="285"/>
      <c r="AF21" s="285"/>
      <c r="AG21" s="285"/>
      <c r="AH21" s="285"/>
      <c r="AI21" s="285"/>
      <c r="AJ21" s="285">
        <f>1+1</f>
        <v>2</v>
      </c>
      <c r="AK21" s="285">
        <f t="shared" si="7"/>
        <v>2</v>
      </c>
      <c r="AL21" s="285"/>
      <c r="AM21" s="285"/>
      <c r="AN21" s="285"/>
      <c r="AO21" s="285"/>
      <c r="AP21" s="285">
        <v>1</v>
      </c>
      <c r="AQ21" s="285"/>
      <c r="AR21" s="285">
        <v>1</v>
      </c>
      <c r="AS21" s="286"/>
      <c r="AT21" s="287">
        <f t="shared" si="8"/>
        <v>4</v>
      </c>
      <c r="AU21" s="288"/>
      <c r="AV21" s="287"/>
      <c r="AW21" s="287"/>
      <c r="AX21" s="288"/>
      <c r="AZ21" s="288"/>
      <c r="BA21" s="287"/>
      <c r="BB21" s="288"/>
    </row>
    <row r="22" spans="1:54" s="289" customFormat="1" ht="33" customHeight="1" thickBot="1">
      <c r="A22" s="280">
        <v>12</v>
      </c>
      <c r="B22" s="260" t="s">
        <v>30</v>
      </c>
      <c r="C22" s="281">
        <v>14</v>
      </c>
      <c r="D22" s="281">
        <v>353</v>
      </c>
      <c r="E22" s="262">
        <f t="shared" si="0"/>
        <v>367</v>
      </c>
      <c r="F22" s="282">
        <v>13</v>
      </c>
      <c r="G22" s="282">
        <v>7</v>
      </c>
      <c r="H22" s="283">
        <f t="shared" si="1"/>
        <v>20</v>
      </c>
      <c r="I22" s="259">
        <f>1+1</f>
        <v>2</v>
      </c>
      <c r="J22" s="259"/>
      <c r="K22" s="259">
        <f t="shared" si="2"/>
        <v>2</v>
      </c>
      <c r="L22" s="259">
        <v>1</v>
      </c>
      <c r="M22" s="259"/>
      <c r="N22" s="259">
        <f t="shared" si="3"/>
        <v>1</v>
      </c>
      <c r="O22" s="259"/>
      <c r="P22" s="259"/>
      <c r="Q22" s="284">
        <f t="shared" si="4"/>
        <v>0</v>
      </c>
      <c r="R22" s="284">
        <f t="shared" si="5"/>
        <v>1</v>
      </c>
      <c r="S22" s="285"/>
      <c r="T22" s="285">
        <v>1</v>
      </c>
      <c r="U22" s="285"/>
      <c r="V22" s="285"/>
      <c r="W22" s="285"/>
      <c r="X22" s="285"/>
      <c r="Y22" s="285"/>
      <c r="Z22" s="285"/>
      <c r="AA22" s="285">
        <v>1</v>
      </c>
      <c r="AB22" s="285">
        <f t="shared" si="6"/>
        <v>1</v>
      </c>
      <c r="AC22" s="285"/>
      <c r="AD22" s="285"/>
      <c r="AE22" s="285"/>
      <c r="AF22" s="285"/>
      <c r="AG22" s="285"/>
      <c r="AH22" s="285">
        <v>1</v>
      </c>
      <c r="AI22" s="285"/>
      <c r="AJ22" s="285"/>
      <c r="AK22" s="285">
        <f t="shared" si="7"/>
        <v>0</v>
      </c>
      <c r="AL22" s="285"/>
      <c r="AM22" s="285"/>
      <c r="AN22" s="285"/>
      <c r="AO22" s="285"/>
      <c r="AP22" s="285"/>
      <c r="AQ22" s="285"/>
      <c r="AR22" s="285"/>
      <c r="AS22" s="286"/>
      <c r="AT22" s="287">
        <f t="shared" si="8"/>
        <v>2</v>
      </c>
      <c r="AU22" s="288"/>
      <c r="AX22" s="288"/>
      <c r="AZ22" s="288"/>
      <c r="BB22" s="288"/>
    </row>
    <row r="23" spans="1:54" s="289" customFormat="1" ht="33" customHeight="1" thickBot="1">
      <c r="A23" s="280">
        <v>13</v>
      </c>
      <c r="B23" s="260" t="s">
        <v>31</v>
      </c>
      <c r="C23" s="281">
        <v>6</v>
      </c>
      <c r="D23" s="281">
        <v>286</v>
      </c>
      <c r="E23" s="262">
        <f t="shared" si="0"/>
        <v>292</v>
      </c>
      <c r="F23" s="282">
        <v>1</v>
      </c>
      <c r="G23" s="282">
        <v>2</v>
      </c>
      <c r="H23" s="283">
        <f t="shared" si="1"/>
        <v>3</v>
      </c>
      <c r="I23" s="259">
        <v>1</v>
      </c>
      <c r="J23" s="259"/>
      <c r="K23" s="259">
        <f t="shared" si="2"/>
        <v>1</v>
      </c>
      <c r="L23" s="259">
        <v>1</v>
      </c>
      <c r="M23" s="259"/>
      <c r="N23" s="259">
        <f t="shared" si="3"/>
        <v>1</v>
      </c>
      <c r="O23" s="259">
        <v>1</v>
      </c>
      <c r="P23" s="259"/>
      <c r="Q23" s="284">
        <f t="shared" si="4"/>
        <v>1</v>
      </c>
      <c r="R23" s="284">
        <f t="shared" si="5"/>
        <v>2</v>
      </c>
      <c r="S23" s="285">
        <v>1</v>
      </c>
      <c r="T23" s="285"/>
      <c r="U23" s="285"/>
      <c r="V23" s="285"/>
      <c r="W23" s="285"/>
      <c r="X23" s="285"/>
      <c r="Y23" s="285">
        <v>1</v>
      </c>
      <c r="Z23" s="285"/>
      <c r="AA23" s="285"/>
      <c r="AB23" s="285">
        <f t="shared" si="6"/>
        <v>0</v>
      </c>
      <c r="AC23" s="285"/>
      <c r="AD23" s="285"/>
      <c r="AE23" s="285"/>
      <c r="AF23" s="285"/>
      <c r="AG23" s="285"/>
      <c r="AH23" s="285"/>
      <c r="AI23" s="285"/>
      <c r="AJ23" s="285"/>
      <c r="AK23" s="285">
        <f t="shared" si="7"/>
        <v>0</v>
      </c>
      <c r="AL23" s="285"/>
      <c r="AM23" s="285"/>
      <c r="AN23" s="285"/>
      <c r="AO23" s="285"/>
      <c r="AP23" s="285"/>
      <c r="AQ23" s="285"/>
      <c r="AR23" s="285"/>
      <c r="AS23" s="286"/>
      <c r="AT23" s="287">
        <f t="shared" si="8"/>
        <v>2</v>
      </c>
      <c r="AU23" s="288"/>
      <c r="AV23" s="287"/>
      <c r="AW23" s="287"/>
      <c r="AX23" s="288"/>
      <c r="AZ23" s="288"/>
      <c r="BA23" s="287"/>
      <c r="BB23" s="288"/>
    </row>
    <row r="24" spans="1:54" s="289" customFormat="1" ht="33" customHeight="1" thickBot="1">
      <c r="A24" s="280">
        <v>14</v>
      </c>
      <c r="B24" s="260" t="s">
        <v>32</v>
      </c>
      <c r="C24" s="281">
        <v>7</v>
      </c>
      <c r="D24" s="281">
        <v>239</v>
      </c>
      <c r="E24" s="262">
        <f t="shared" si="0"/>
        <v>246</v>
      </c>
      <c r="F24" s="282">
        <v>3</v>
      </c>
      <c r="G24" s="282">
        <v>1</v>
      </c>
      <c r="H24" s="283">
        <f t="shared" si="1"/>
        <v>4</v>
      </c>
      <c r="I24" s="259"/>
      <c r="J24" s="259"/>
      <c r="K24" s="259">
        <f t="shared" si="2"/>
        <v>0</v>
      </c>
      <c r="L24" s="259"/>
      <c r="M24" s="259"/>
      <c r="N24" s="259">
        <f t="shared" si="3"/>
        <v>0</v>
      </c>
      <c r="O24" s="259"/>
      <c r="P24" s="259"/>
      <c r="Q24" s="284">
        <f t="shared" si="4"/>
        <v>0</v>
      </c>
      <c r="R24" s="284">
        <f t="shared" si="5"/>
        <v>0</v>
      </c>
      <c r="S24" s="285"/>
      <c r="T24" s="285"/>
      <c r="U24" s="285"/>
      <c r="V24" s="285"/>
      <c r="W24" s="285"/>
      <c r="X24" s="285"/>
      <c r="Y24" s="285"/>
      <c r="Z24" s="285">
        <v>1</v>
      </c>
      <c r="AA24" s="285"/>
      <c r="AB24" s="285">
        <f t="shared" si="6"/>
        <v>1</v>
      </c>
      <c r="AC24" s="285">
        <v>1</v>
      </c>
      <c r="AD24" s="285"/>
      <c r="AE24" s="285"/>
      <c r="AF24" s="285"/>
      <c r="AG24" s="285"/>
      <c r="AH24" s="285"/>
      <c r="AI24" s="285"/>
      <c r="AJ24" s="285"/>
      <c r="AK24" s="285">
        <f t="shared" si="7"/>
        <v>0</v>
      </c>
      <c r="AL24" s="285"/>
      <c r="AM24" s="285"/>
      <c r="AN24" s="285"/>
      <c r="AO24" s="285"/>
      <c r="AP24" s="285"/>
      <c r="AQ24" s="285"/>
      <c r="AR24" s="285"/>
      <c r="AS24" s="286"/>
      <c r="AT24" s="287">
        <f t="shared" si="8"/>
        <v>1</v>
      </c>
      <c r="AU24" s="288"/>
      <c r="AX24" s="288"/>
      <c r="AZ24" s="288"/>
      <c r="BB24" s="288"/>
    </row>
    <row r="25" spans="1:54" s="289" customFormat="1" ht="33" customHeight="1" thickBot="1">
      <c r="A25" s="280">
        <v>15</v>
      </c>
      <c r="B25" s="260" t="s">
        <v>33</v>
      </c>
      <c r="C25" s="281">
        <v>7</v>
      </c>
      <c r="D25" s="281">
        <v>274</v>
      </c>
      <c r="E25" s="262">
        <f t="shared" si="0"/>
        <v>281</v>
      </c>
      <c r="F25" s="282">
        <v>2</v>
      </c>
      <c r="G25" s="282">
        <v>1</v>
      </c>
      <c r="H25" s="283">
        <f t="shared" si="1"/>
        <v>3</v>
      </c>
      <c r="I25" s="259">
        <v>1</v>
      </c>
      <c r="J25" s="259">
        <v>1</v>
      </c>
      <c r="K25" s="259">
        <f t="shared" si="2"/>
        <v>2</v>
      </c>
      <c r="L25" s="259">
        <v>1</v>
      </c>
      <c r="M25" s="259"/>
      <c r="N25" s="259">
        <f t="shared" si="3"/>
        <v>1</v>
      </c>
      <c r="O25" s="259"/>
      <c r="P25" s="259"/>
      <c r="Q25" s="284">
        <f t="shared" si="4"/>
        <v>0</v>
      </c>
      <c r="R25" s="284">
        <f t="shared" si="5"/>
        <v>1</v>
      </c>
      <c r="S25" s="285"/>
      <c r="T25" s="285">
        <v>1</v>
      </c>
      <c r="U25" s="285"/>
      <c r="V25" s="285"/>
      <c r="W25" s="285"/>
      <c r="X25" s="285"/>
      <c r="Y25" s="285"/>
      <c r="Z25" s="285"/>
      <c r="AA25" s="285">
        <v>1</v>
      </c>
      <c r="AB25" s="285">
        <f t="shared" si="6"/>
        <v>1</v>
      </c>
      <c r="AC25" s="285"/>
      <c r="AD25" s="285"/>
      <c r="AE25" s="285"/>
      <c r="AF25" s="285"/>
      <c r="AG25" s="285"/>
      <c r="AH25" s="285">
        <v>1</v>
      </c>
      <c r="AI25" s="285"/>
      <c r="AJ25" s="285"/>
      <c r="AK25" s="285">
        <f t="shared" si="7"/>
        <v>0</v>
      </c>
      <c r="AL25" s="285"/>
      <c r="AM25" s="285"/>
      <c r="AN25" s="285"/>
      <c r="AO25" s="285"/>
      <c r="AP25" s="285"/>
      <c r="AQ25" s="285"/>
      <c r="AR25" s="285"/>
      <c r="AS25" s="286"/>
      <c r="AT25" s="287">
        <f t="shared" si="8"/>
        <v>2</v>
      </c>
      <c r="AU25" s="288"/>
      <c r="AX25" s="288"/>
      <c r="AZ25" s="288"/>
      <c r="BB25" s="288"/>
    </row>
    <row r="26" spans="1:54" s="289" customFormat="1" ht="33" customHeight="1" thickBot="1">
      <c r="A26" s="280">
        <v>16</v>
      </c>
      <c r="B26" s="260" t="s">
        <v>34</v>
      </c>
      <c r="C26" s="281">
        <v>8</v>
      </c>
      <c r="D26" s="281">
        <v>329</v>
      </c>
      <c r="E26" s="262">
        <f t="shared" si="0"/>
        <v>337</v>
      </c>
      <c r="F26" s="282">
        <v>2</v>
      </c>
      <c r="G26" s="282">
        <v>3</v>
      </c>
      <c r="H26" s="283">
        <f t="shared" si="1"/>
        <v>5</v>
      </c>
      <c r="I26" s="259"/>
      <c r="J26" s="259">
        <v>1</v>
      </c>
      <c r="K26" s="259">
        <f t="shared" si="2"/>
        <v>1</v>
      </c>
      <c r="L26" s="259">
        <f>1+1+1</f>
        <v>3</v>
      </c>
      <c r="M26" s="259"/>
      <c r="N26" s="259">
        <f t="shared" si="3"/>
        <v>3</v>
      </c>
      <c r="O26" s="259"/>
      <c r="P26" s="259"/>
      <c r="Q26" s="284">
        <f t="shared" si="4"/>
        <v>0</v>
      </c>
      <c r="R26" s="284">
        <f t="shared" si="5"/>
        <v>3</v>
      </c>
      <c r="S26" s="285">
        <f>1+1</f>
        <v>2</v>
      </c>
      <c r="T26" s="285">
        <v>1</v>
      </c>
      <c r="U26" s="285"/>
      <c r="V26" s="285"/>
      <c r="W26" s="285"/>
      <c r="X26" s="285"/>
      <c r="Y26" s="285"/>
      <c r="Z26" s="285"/>
      <c r="AA26" s="285">
        <v>1</v>
      </c>
      <c r="AB26" s="285">
        <f t="shared" si="6"/>
        <v>1</v>
      </c>
      <c r="AC26" s="285">
        <v>1</v>
      </c>
      <c r="AD26" s="285"/>
      <c r="AE26" s="285"/>
      <c r="AF26" s="285"/>
      <c r="AG26" s="285"/>
      <c r="AH26" s="285"/>
      <c r="AI26" s="285"/>
      <c r="AJ26" s="285"/>
      <c r="AK26" s="285">
        <f t="shared" si="7"/>
        <v>0</v>
      </c>
      <c r="AL26" s="285"/>
      <c r="AM26" s="285"/>
      <c r="AN26" s="285"/>
      <c r="AO26" s="285"/>
      <c r="AP26" s="285"/>
      <c r="AQ26" s="285"/>
      <c r="AR26" s="285"/>
      <c r="AS26" s="286"/>
      <c r="AT26" s="287">
        <f t="shared" si="8"/>
        <v>4</v>
      </c>
      <c r="AU26" s="288"/>
      <c r="AV26" s="287"/>
      <c r="AW26" s="287"/>
      <c r="AX26" s="288"/>
      <c r="AZ26" s="288"/>
      <c r="BA26" s="287"/>
      <c r="BB26" s="288"/>
    </row>
    <row r="27" spans="1:54" s="289" customFormat="1" ht="33" customHeight="1" thickBot="1">
      <c r="A27" s="280">
        <v>17</v>
      </c>
      <c r="B27" s="260" t="s">
        <v>35</v>
      </c>
      <c r="C27" s="281">
        <v>10</v>
      </c>
      <c r="D27" s="281">
        <v>272</v>
      </c>
      <c r="E27" s="262">
        <f t="shared" si="0"/>
        <v>282</v>
      </c>
      <c r="F27" s="282">
        <v>1</v>
      </c>
      <c r="G27" s="282">
        <v>2</v>
      </c>
      <c r="H27" s="283">
        <f t="shared" si="1"/>
        <v>3</v>
      </c>
      <c r="I27" s="259">
        <f>1+1+1</f>
        <v>3</v>
      </c>
      <c r="J27" s="259">
        <f>1+1</f>
        <v>2</v>
      </c>
      <c r="K27" s="259">
        <f t="shared" si="2"/>
        <v>5</v>
      </c>
      <c r="L27" s="259">
        <v>1</v>
      </c>
      <c r="M27" s="259"/>
      <c r="N27" s="259">
        <f t="shared" si="3"/>
        <v>1</v>
      </c>
      <c r="O27" s="259">
        <v>1</v>
      </c>
      <c r="P27" s="259"/>
      <c r="Q27" s="284">
        <f t="shared" si="4"/>
        <v>1</v>
      </c>
      <c r="R27" s="284">
        <f t="shared" si="5"/>
        <v>2</v>
      </c>
      <c r="S27" s="285"/>
      <c r="T27" s="285">
        <v>1</v>
      </c>
      <c r="U27" s="285"/>
      <c r="V27" s="285">
        <v>1</v>
      </c>
      <c r="W27" s="285"/>
      <c r="X27" s="285"/>
      <c r="Y27" s="285"/>
      <c r="Z27" s="285"/>
      <c r="AA27" s="285"/>
      <c r="AB27" s="285">
        <f t="shared" si="6"/>
        <v>0</v>
      </c>
      <c r="AC27" s="285"/>
      <c r="AD27" s="285"/>
      <c r="AE27" s="285"/>
      <c r="AF27" s="285"/>
      <c r="AG27" s="285"/>
      <c r="AH27" s="285"/>
      <c r="AI27" s="285"/>
      <c r="AJ27" s="285"/>
      <c r="AK27" s="285">
        <f t="shared" si="7"/>
        <v>0</v>
      </c>
      <c r="AL27" s="285"/>
      <c r="AM27" s="285"/>
      <c r="AN27" s="285"/>
      <c r="AO27" s="285"/>
      <c r="AP27" s="285"/>
      <c r="AQ27" s="285"/>
      <c r="AR27" s="285"/>
      <c r="AS27" s="286"/>
      <c r="AT27" s="287">
        <f t="shared" si="8"/>
        <v>2</v>
      </c>
      <c r="AU27" s="288"/>
      <c r="AX27" s="288"/>
      <c r="AZ27" s="288"/>
      <c r="BB27" s="288"/>
    </row>
    <row r="28" spans="1:54" s="289" customFormat="1" ht="33" customHeight="1" thickBot="1">
      <c r="A28" s="280">
        <v>18</v>
      </c>
      <c r="B28" s="260" t="s">
        <v>36</v>
      </c>
      <c r="C28" s="281">
        <v>15</v>
      </c>
      <c r="D28" s="281">
        <v>438</v>
      </c>
      <c r="E28" s="262">
        <f t="shared" si="0"/>
        <v>453</v>
      </c>
      <c r="F28" s="291">
        <v>10</v>
      </c>
      <c r="G28" s="291">
        <v>10</v>
      </c>
      <c r="H28" s="283">
        <f t="shared" si="1"/>
        <v>20</v>
      </c>
      <c r="I28" s="259"/>
      <c r="J28" s="259"/>
      <c r="K28" s="259">
        <f t="shared" si="2"/>
        <v>0</v>
      </c>
      <c r="L28" s="259"/>
      <c r="M28" s="259"/>
      <c r="N28" s="259">
        <f t="shared" si="3"/>
        <v>0</v>
      </c>
      <c r="O28" s="259"/>
      <c r="P28" s="259"/>
      <c r="Q28" s="284">
        <f t="shared" si="4"/>
        <v>0</v>
      </c>
      <c r="R28" s="284">
        <f t="shared" si="5"/>
        <v>0</v>
      </c>
      <c r="S28" s="285"/>
      <c r="T28" s="285"/>
      <c r="U28" s="285"/>
      <c r="V28" s="285"/>
      <c r="W28" s="285"/>
      <c r="X28" s="285"/>
      <c r="Y28" s="285"/>
      <c r="Z28" s="285">
        <v>1</v>
      </c>
      <c r="AA28" s="285"/>
      <c r="AB28" s="285">
        <f t="shared" si="6"/>
        <v>1</v>
      </c>
      <c r="AC28" s="285"/>
      <c r="AD28" s="285"/>
      <c r="AE28" s="285"/>
      <c r="AF28" s="285"/>
      <c r="AG28" s="285"/>
      <c r="AH28" s="285">
        <v>1</v>
      </c>
      <c r="AI28" s="285">
        <v>1</v>
      </c>
      <c r="AJ28" s="285"/>
      <c r="AK28" s="285">
        <f t="shared" si="7"/>
        <v>1</v>
      </c>
      <c r="AL28" s="285"/>
      <c r="AM28" s="285"/>
      <c r="AN28" s="285"/>
      <c r="AO28" s="285"/>
      <c r="AP28" s="285"/>
      <c r="AQ28" s="285"/>
      <c r="AR28" s="285">
        <v>1</v>
      </c>
      <c r="AS28" s="286"/>
      <c r="AT28" s="287">
        <f t="shared" si="8"/>
        <v>1</v>
      </c>
      <c r="AU28" s="288"/>
      <c r="AV28" s="287"/>
      <c r="AW28" s="287"/>
      <c r="AX28" s="288"/>
      <c r="AZ28" s="288"/>
      <c r="BA28" s="287"/>
      <c r="BB28" s="288"/>
    </row>
    <row r="29" spans="1:54" s="289" customFormat="1" ht="33" customHeight="1" thickBot="1">
      <c r="A29" s="280">
        <v>19</v>
      </c>
      <c r="B29" s="260" t="s">
        <v>37</v>
      </c>
      <c r="C29" s="281">
        <v>5</v>
      </c>
      <c r="D29" s="281">
        <v>263</v>
      </c>
      <c r="E29" s="262">
        <f t="shared" si="0"/>
        <v>268</v>
      </c>
      <c r="F29" s="282">
        <v>6</v>
      </c>
      <c r="G29" s="282">
        <v>3</v>
      </c>
      <c r="H29" s="283">
        <f t="shared" si="1"/>
        <v>9</v>
      </c>
      <c r="I29" s="259"/>
      <c r="J29" s="259"/>
      <c r="K29" s="259">
        <f t="shared" si="2"/>
        <v>0</v>
      </c>
      <c r="L29" s="259"/>
      <c r="M29" s="259"/>
      <c r="N29" s="259">
        <f t="shared" si="3"/>
        <v>0</v>
      </c>
      <c r="O29" s="259"/>
      <c r="P29" s="259"/>
      <c r="Q29" s="284">
        <f t="shared" si="4"/>
        <v>0</v>
      </c>
      <c r="R29" s="284">
        <f t="shared" si="5"/>
        <v>0</v>
      </c>
      <c r="S29" s="285"/>
      <c r="T29" s="285"/>
      <c r="U29" s="285"/>
      <c r="V29" s="285"/>
      <c r="W29" s="285"/>
      <c r="X29" s="285"/>
      <c r="Y29" s="285"/>
      <c r="Z29" s="285"/>
      <c r="AA29" s="285"/>
      <c r="AB29" s="285">
        <f t="shared" si="6"/>
        <v>0</v>
      </c>
      <c r="AC29" s="285"/>
      <c r="AD29" s="285"/>
      <c r="AE29" s="285"/>
      <c r="AF29" s="285"/>
      <c r="AG29" s="285"/>
      <c r="AH29" s="285"/>
      <c r="AI29" s="285"/>
      <c r="AJ29" s="285"/>
      <c r="AK29" s="285">
        <f t="shared" si="7"/>
        <v>0</v>
      </c>
      <c r="AL29" s="285"/>
      <c r="AM29" s="285"/>
      <c r="AN29" s="285"/>
      <c r="AO29" s="285"/>
      <c r="AP29" s="285"/>
      <c r="AQ29" s="285"/>
      <c r="AR29" s="285"/>
      <c r="AS29" s="286"/>
      <c r="AT29" s="287">
        <f t="shared" si="8"/>
        <v>0</v>
      </c>
      <c r="AU29" s="288"/>
      <c r="AV29" s="287"/>
      <c r="AW29" s="287"/>
      <c r="AX29" s="288"/>
      <c r="AZ29" s="288"/>
      <c r="BA29" s="287"/>
      <c r="BB29" s="288"/>
    </row>
    <row r="30" spans="1:54" s="289" customFormat="1" ht="33" customHeight="1" thickBot="1">
      <c r="A30" s="280">
        <v>20</v>
      </c>
      <c r="B30" s="260" t="s">
        <v>38</v>
      </c>
      <c r="C30" s="281">
        <v>9</v>
      </c>
      <c r="D30" s="281">
        <v>210</v>
      </c>
      <c r="E30" s="262">
        <f t="shared" si="0"/>
        <v>219</v>
      </c>
      <c r="F30" s="282">
        <v>4</v>
      </c>
      <c r="G30" s="291">
        <v>4</v>
      </c>
      <c r="H30" s="283">
        <f t="shared" si="1"/>
        <v>8</v>
      </c>
      <c r="I30" s="259">
        <v>1</v>
      </c>
      <c r="J30" s="259"/>
      <c r="K30" s="259">
        <f t="shared" si="2"/>
        <v>1</v>
      </c>
      <c r="L30" s="259"/>
      <c r="M30" s="259"/>
      <c r="N30" s="259">
        <f t="shared" si="3"/>
        <v>0</v>
      </c>
      <c r="O30" s="259"/>
      <c r="P30" s="259"/>
      <c r="Q30" s="284">
        <f t="shared" si="4"/>
        <v>0</v>
      </c>
      <c r="R30" s="284">
        <f t="shared" si="5"/>
        <v>0</v>
      </c>
      <c r="S30" s="285"/>
      <c r="T30" s="285"/>
      <c r="U30" s="285"/>
      <c r="V30" s="285"/>
      <c r="W30" s="285"/>
      <c r="X30" s="285"/>
      <c r="Y30" s="285"/>
      <c r="Z30" s="285"/>
      <c r="AA30" s="285">
        <f>1+1</f>
        <v>2</v>
      </c>
      <c r="AB30" s="285">
        <f t="shared" si="6"/>
        <v>2</v>
      </c>
      <c r="AC30" s="285"/>
      <c r="AD30" s="285"/>
      <c r="AE30" s="285">
        <v>1</v>
      </c>
      <c r="AF30" s="285"/>
      <c r="AG30" s="285"/>
      <c r="AH30" s="285">
        <v>1</v>
      </c>
      <c r="AI30" s="285"/>
      <c r="AJ30" s="285"/>
      <c r="AK30" s="285">
        <f t="shared" si="7"/>
        <v>0</v>
      </c>
      <c r="AL30" s="285"/>
      <c r="AM30" s="285"/>
      <c r="AN30" s="285"/>
      <c r="AO30" s="285"/>
      <c r="AP30" s="285"/>
      <c r="AQ30" s="285"/>
      <c r="AR30" s="285"/>
      <c r="AS30" s="286"/>
      <c r="AT30" s="287">
        <f t="shared" si="8"/>
        <v>2</v>
      </c>
      <c r="AU30" s="288"/>
      <c r="AV30" s="287"/>
      <c r="AW30" s="287"/>
      <c r="AX30" s="288"/>
      <c r="AZ30" s="288"/>
      <c r="BA30" s="287"/>
      <c r="BB30" s="288"/>
    </row>
    <row r="31" spans="1:54" s="292" customFormat="1" ht="33" customHeight="1" thickBot="1">
      <c r="A31" s="280">
        <v>21</v>
      </c>
      <c r="B31" s="260" t="s">
        <v>39</v>
      </c>
      <c r="C31" s="281">
        <v>3</v>
      </c>
      <c r="D31" s="281">
        <v>119</v>
      </c>
      <c r="E31" s="262">
        <f t="shared" si="0"/>
        <v>122</v>
      </c>
      <c r="F31" s="282">
        <v>2</v>
      </c>
      <c r="G31" s="291">
        <v>1</v>
      </c>
      <c r="H31" s="283">
        <f t="shared" si="1"/>
        <v>3</v>
      </c>
      <c r="I31" s="259">
        <f>1+1</f>
        <v>2</v>
      </c>
      <c r="J31" s="259"/>
      <c r="K31" s="259">
        <f t="shared" si="2"/>
        <v>2</v>
      </c>
      <c r="L31" s="259"/>
      <c r="M31" s="259"/>
      <c r="N31" s="259">
        <f t="shared" si="3"/>
        <v>0</v>
      </c>
      <c r="O31" s="259"/>
      <c r="P31" s="259"/>
      <c r="Q31" s="284">
        <f t="shared" si="4"/>
        <v>0</v>
      </c>
      <c r="R31" s="284">
        <f t="shared" si="5"/>
        <v>0</v>
      </c>
      <c r="S31" s="285"/>
      <c r="T31" s="285"/>
      <c r="U31" s="285"/>
      <c r="V31" s="285"/>
      <c r="W31" s="285"/>
      <c r="X31" s="285"/>
      <c r="Y31" s="285"/>
      <c r="Z31" s="285"/>
      <c r="AA31" s="285"/>
      <c r="AB31" s="285">
        <f t="shared" si="6"/>
        <v>0</v>
      </c>
      <c r="AC31" s="285"/>
      <c r="AD31" s="285"/>
      <c r="AE31" s="285"/>
      <c r="AF31" s="285"/>
      <c r="AG31" s="285"/>
      <c r="AH31" s="285"/>
      <c r="AI31" s="285">
        <v>1</v>
      </c>
      <c r="AJ31" s="285"/>
      <c r="AK31" s="285">
        <f t="shared" si="7"/>
        <v>1</v>
      </c>
      <c r="AL31" s="285"/>
      <c r="AM31" s="285"/>
      <c r="AN31" s="285"/>
      <c r="AO31" s="285"/>
      <c r="AP31" s="285"/>
      <c r="AQ31" s="285"/>
      <c r="AR31" s="285">
        <v>1</v>
      </c>
      <c r="AS31" s="286"/>
      <c r="AT31" s="287">
        <f t="shared" si="8"/>
        <v>0</v>
      </c>
      <c r="AU31" s="288"/>
      <c r="AX31" s="288"/>
      <c r="AZ31" s="288"/>
      <c r="BB31" s="288"/>
    </row>
    <row r="32" spans="1:54" s="292" customFormat="1" ht="33" customHeight="1" thickBot="1">
      <c r="A32" s="280">
        <v>22</v>
      </c>
      <c r="B32" s="260" t="s">
        <v>40</v>
      </c>
      <c r="C32" s="281">
        <v>6</v>
      </c>
      <c r="D32" s="281">
        <v>217</v>
      </c>
      <c r="E32" s="262">
        <f t="shared" si="0"/>
        <v>223</v>
      </c>
      <c r="F32" s="282">
        <v>2</v>
      </c>
      <c r="G32" s="291">
        <v>3</v>
      </c>
      <c r="H32" s="283">
        <f t="shared" si="1"/>
        <v>5</v>
      </c>
      <c r="I32" s="259">
        <v>1</v>
      </c>
      <c r="J32" s="259"/>
      <c r="K32" s="259">
        <f t="shared" si="2"/>
        <v>1</v>
      </c>
      <c r="L32" s="259"/>
      <c r="M32" s="259"/>
      <c r="N32" s="259">
        <f t="shared" si="3"/>
        <v>0</v>
      </c>
      <c r="O32" s="259"/>
      <c r="P32" s="259"/>
      <c r="Q32" s="284">
        <f t="shared" si="4"/>
        <v>0</v>
      </c>
      <c r="R32" s="284">
        <f t="shared" si="5"/>
        <v>0</v>
      </c>
      <c r="S32" s="285"/>
      <c r="T32" s="285"/>
      <c r="U32" s="285"/>
      <c r="V32" s="285"/>
      <c r="W32" s="285"/>
      <c r="X32" s="285"/>
      <c r="Y32" s="285"/>
      <c r="Z32" s="285"/>
      <c r="AA32" s="285">
        <v>1</v>
      </c>
      <c r="AB32" s="285">
        <f t="shared" si="6"/>
        <v>1</v>
      </c>
      <c r="AC32" s="285">
        <v>1</v>
      </c>
      <c r="AD32" s="285"/>
      <c r="AE32" s="285"/>
      <c r="AF32" s="285"/>
      <c r="AG32" s="285"/>
      <c r="AH32" s="285"/>
      <c r="AI32" s="285">
        <v>1</v>
      </c>
      <c r="AJ32" s="285"/>
      <c r="AK32" s="285">
        <f t="shared" si="7"/>
        <v>1</v>
      </c>
      <c r="AL32" s="285"/>
      <c r="AM32" s="285"/>
      <c r="AN32" s="285"/>
      <c r="AO32" s="285"/>
      <c r="AP32" s="285"/>
      <c r="AQ32" s="285"/>
      <c r="AR32" s="285">
        <v>1</v>
      </c>
      <c r="AS32" s="286"/>
      <c r="AT32" s="287">
        <f t="shared" si="8"/>
        <v>1</v>
      </c>
      <c r="AU32" s="288"/>
      <c r="AV32" s="293"/>
      <c r="AW32" s="293"/>
      <c r="AX32" s="288"/>
      <c r="AZ32" s="288"/>
      <c r="BA32" s="293"/>
      <c r="BB32" s="288"/>
    </row>
    <row r="33" spans="1:54" s="292" customFormat="1" ht="33" customHeight="1" thickBot="1">
      <c r="A33" s="280">
        <v>23</v>
      </c>
      <c r="B33" s="260" t="s">
        <v>41</v>
      </c>
      <c r="C33" s="281">
        <v>18</v>
      </c>
      <c r="D33" s="281">
        <v>309</v>
      </c>
      <c r="E33" s="262">
        <f t="shared" si="0"/>
        <v>327</v>
      </c>
      <c r="F33" s="282">
        <v>9</v>
      </c>
      <c r="G33" s="282">
        <v>11</v>
      </c>
      <c r="H33" s="283">
        <f t="shared" si="1"/>
        <v>20</v>
      </c>
      <c r="I33" s="259"/>
      <c r="J33" s="259">
        <f>1+1</f>
        <v>2</v>
      </c>
      <c r="K33" s="259">
        <f t="shared" si="2"/>
        <v>2</v>
      </c>
      <c r="L33" s="259">
        <v>1</v>
      </c>
      <c r="M33" s="259"/>
      <c r="N33" s="259">
        <f t="shared" si="3"/>
        <v>1</v>
      </c>
      <c r="O33" s="259"/>
      <c r="P33" s="259"/>
      <c r="Q33" s="284">
        <f t="shared" si="4"/>
        <v>0</v>
      </c>
      <c r="R33" s="284">
        <f t="shared" si="5"/>
        <v>1</v>
      </c>
      <c r="S33" s="285"/>
      <c r="T33" s="285">
        <v>1</v>
      </c>
      <c r="U33" s="285"/>
      <c r="V33" s="285"/>
      <c r="W33" s="285"/>
      <c r="X33" s="285"/>
      <c r="Y33" s="285"/>
      <c r="Z33" s="285"/>
      <c r="AA33" s="285">
        <v>1</v>
      </c>
      <c r="AB33" s="285">
        <f t="shared" si="6"/>
        <v>1</v>
      </c>
      <c r="AC33" s="285"/>
      <c r="AD33" s="285"/>
      <c r="AE33" s="285"/>
      <c r="AF33" s="285"/>
      <c r="AG33" s="285"/>
      <c r="AH33" s="285">
        <v>1</v>
      </c>
      <c r="AI33" s="285">
        <f>1+1+1</f>
        <v>3</v>
      </c>
      <c r="AJ33" s="285"/>
      <c r="AK33" s="285">
        <f t="shared" si="7"/>
        <v>3</v>
      </c>
      <c r="AL33" s="285"/>
      <c r="AM33" s="285">
        <v>1</v>
      </c>
      <c r="AN33" s="285"/>
      <c r="AO33" s="285"/>
      <c r="AP33" s="285">
        <v>1</v>
      </c>
      <c r="AQ33" s="285"/>
      <c r="AR33" s="285">
        <v>1</v>
      </c>
      <c r="AS33" s="286"/>
      <c r="AT33" s="287">
        <f t="shared" si="8"/>
        <v>2</v>
      </c>
      <c r="AU33" s="288"/>
      <c r="AX33" s="288"/>
      <c r="AZ33" s="288"/>
      <c r="BB33" s="288"/>
    </row>
    <row r="34" spans="1:54" s="292" customFormat="1" ht="33" customHeight="1" thickBot="1">
      <c r="A34" s="280">
        <v>24</v>
      </c>
      <c r="B34" s="258" t="s">
        <v>42</v>
      </c>
      <c r="C34" s="281">
        <v>5</v>
      </c>
      <c r="D34" s="281">
        <v>259</v>
      </c>
      <c r="E34" s="262">
        <f t="shared" si="0"/>
        <v>264</v>
      </c>
      <c r="F34" s="282">
        <v>1</v>
      </c>
      <c r="G34" s="282">
        <v>4</v>
      </c>
      <c r="H34" s="283">
        <f t="shared" si="1"/>
        <v>5</v>
      </c>
      <c r="I34" s="259"/>
      <c r="J34" s="259"/>
      <c r="K34" s="259">
        <f t="shared" si="2"/>
        <v>0</v>
      </c>
      <c r="L34" s="259"/>
      <c r="M34" s="259">
        <v>1</v>
      </c>
      <c r="N34" s="259">
        <f t="shared" si="3"/>
        <v>1</v>
      </c>
      <c r="O34" s="259"/>
      <c r="P34" s="259"/>
      <c r="Q34" s="284">
        <f t="shared" si="4"/>
        <v>0</v>
      </c>
      <c r="R34" s="284">
        <f t="shared" si="5"/>
        <v>1</v>
      </c>
      <c r="S34" s="285"/>
      <c r="T34" s="285">
        <v>1</v>
      </c>
      <c r="U34" s="285"/>
      <c r="V34" s="285"/>
      <c r="W34" s="285"/>
      <c r="X34" s="285"/>
      <c r="Y34" s="285"/>
      <c r="Z34" s="285"/>
      <c r="AA34" s="285">
        <v>1</v>
      </c>
      <c r="AB34" s="285">
        <f t="shared" si="6"/>
        <v>1</v>
      </c>
      <c r="AC34" s="285"/>
      <c r="AD34" s="285"/>
      <c r="AE34" s="285"/>
      <c r="AF34" s="285"/>
      <c r="AG34" s="285"/>
      <c r="AH34" s="285">
        <v>1</v>
      </c>
      <c r="AI34" s="285"/>
      <c r="AJ34" s="285"/>
      <c r="AK34" s="285">
        <f t="shared" si="7"/>
        <v>0</v>
      </c>
      <c r="AL34" s="285"/>
      <c r="AM34" s="285"/>
      <c r="AN34" s="285"/>
      <c r="AO34" s="285"/>
      <c r="AP34" s="285"/>
      <c r="AQ34" s="285"/>
      <c r="AR34" s="285"/>
      <c r="AS34" s="286"/>
      <c r="AT34" s="287">
        <f t="shared" si="8"/>
        <v>2</v>
      </c>
      <c r="AU34" s="288"/>
      <c r="AV34" s="293"/>
      <c r="AW34" s="293"/>
      <c r="AX34" s="288"/>
      <c r="AZ34" s="288"/>
      <c r="BA34" s="293"/>
      <c r="BB34" s="288"/>
    </row>
    <row r="35" spans="1:54" s="292" customFormat="1" ht="33" customHeight="1" thickBot="1">
      <c r="A35" s="280">
        <v>25</v>
      </c>
      <c r="B35" s="258" t="s">
        <v>43</v>
      </c>
      <c r="C35" s="281">
        <v>3</v>
      </c>
      <c r="D35" s="281">
        <v>197</v>
      </c>
      <c r="E35" s="262">
        <f t="shared" si="0"/>
        <v>200</v>
      </c>
      <c r="F35" s="282">
        <v>0</v>
      </c>
      <c r="G35" s="282">
        <v>0</v>
      </c>
      <c r="H35" s="283">
        <f t="shared" si="1"/>
        <v>0</v>
      </c>
      <c r="I35" s="259">
        <v>1</v>
      </c>
      <c r="J35" s="259"/>
      <c r="K35" s="259">
        <f t="shared" si="2"/>
        <v>1</v>
      </c>
      <c r="L35" s="259"/>
      <c r="M35" s="261">
        <v>1</v>
      </c>
      <c r="N35" s="259">
        <f t="shared" si="3"/>
        <v>1</v>
      </c>
      <c r="O35" s="261">
        <v>1</v>
      </c>
      <c r="P35" s="261"/>
      <c r="Q35" s="284">
        <f t="shared" si="4"/>
        <v>1</v>
      </c>
      <c r="R35" s="284">
        <f t="shared" si="5"/>
        <v>2</v>
      </c>
      <c r="S35" s="285"/>
      <c r="T35" s="285"/>
      <c r="U35" s="285"/>
      <c r="V35" s="285">
        <v>1</v>
      </c>
      <c r="W35" s="285"/>
      <c r="X35" s="285"/>
      <c r="Y35" s="285">
        <v>1</v>
      </c>
      <c r="Z35" s="285"/>
      <c r="AA35" s="285"/>
      <c r="AB35" s="285">
        <f t="shared" si="6"/>
        <v>0</v>
      </c>
      <c r="AC35" s="285"/>
      <c r="AD35" s="285"/>
      <c r="AE35" s="285"/>
      <c r="AF35" s="285"/>
      <c r="AG35" s="285"/>
      <c r="AH35" s="285"/>
      <c r="AI35" s="285"/>
      <c r="AJ35" s="285"/>
      <c r="AK35" s="285">
        <f t="shared" si="7"/>
        <v>0</v>
      </c>
      <c r="AL35" s="285"/>
      <c r="AM35" s="285"/>
      <c r="AN35" s="285"/>
      <c r="AO35" s="285"/>
      <c r="AP35" s="285"/>
      <c r="AQ35" s="285"/>
      <c r="AR35" s="285"/>
      <c r="AS35" s="286"/>
      <c r="AT35" s="287">
        <f t="shared" si="8"/>
        <v>2</v>
      </c>
      <c r="AU35" s="288"/>
      <c r="AX35" s="288"/>
      <c r="AZ35" s="288"/>
      <c r="BB35" s="288"/>
    </row>
    <row r="36" spans="1:54" s="292" customFormat="1" ht="33" customHeight="1" thickBot="1">
      <c r="A36" s="280">
        <v>26</v>
      </c>
      <c r="B36" s="258" t="s">
        <v>44</v>
      </c>
      <c r="C36" s="281">
        <v>28</v>
      </c>
      <c r="D36" s="281">
        <v>343</v>
      </c>
      <c r="E36" s="262">
        <f t="shared" si="0"/>
        <v>371</v>
      </c>
      <c r="F36" s="282">
        <v>4</v>
      </c>
      <c r="G36" s="282">
        <v>0</v>
      </c>
      <c r="H36" s="283">
        <f t="shared" si="1"/>
        <v>4</v>
      </c>
      <c r="I36" s="259">
        <f>1+1</f>
        <v>2</v>
      </c>
      <c r="J36" s="259"/>
      <c r="K36" s="259">
        <f t="shared" si="2"/>
        <v>2</v>
      </c>
      <c r="L36" s="262">
        <v>1</v>
      </c>
      <c r="M36" s="263">
        <f>1+1+1</f>
        <v>3</v>
      </c>
      <c r="N36" s="259">
        <f t="shared" si="3"/>
        <v>4</v>
      </c>
      <c r="O36" s="263">
        <v>1</v>
      </c>
      <c r="P36" s="263"/>
      <c r="Q36" s="284">
        <f t="shared" si="4"/>
        <v>1</v>
      </c>
      <c r="R36" s="284">
        <f t="shared" si="5"/>
        <v>5</v>
      </c>
      <c r="S36" s="285"/>
      <c r="T36" s="285">
        <f>1+1+1+1</f>
        <v>4</v>
      </c>
      <c r="U36" s="285"/>
      <c r="V36" s="285"/>
      <c r="W36" s="285"/>
      <c r="X36" s="285"/>
      <c r="Y36" s="285">
        <v>1</v>
      </c>
      <c r="Z36" s="285"/>
      <c r="AA36" s="285"/>
      <c r="AB36" s="285">
        <f t="shared" si="6"/>
        <v>0</v>
      </c>
      <c r="AC36" s="285"/>
      <c r="AD36" s="285"/>
      <c r="AE36" s="285"/>
      <c r="AF36" s="285"/>
      <c r="AG36" s="285"/>
      <c r="AH36" s="285"/>
      <c r="AI36" s="285">
        <v>1</v>
      </c>
      <c r="AJ36" s="285">
        <f>1+1</f>
        <v>2</v>
      </c>
      <c r="AK36" s="285">
        <f t="shared" si="7"/>
        <v>3</v>
      </c>
      <c r="AL36" s="285"/>
      <c r="AM36" s="285">
        <v>1</v>
      </c>
      <c r="AN36" s="285"/>
      <c r="AO36" s="285"/>
      <c r="AP36" s="285">
        <f>1+1</f>
        <v>2</v>
      </c>
      <c r="AQ36" s="285"/>
      <c r="AR36" s="285"/>
      <c r="AS36" s="286"/>
      <c r="AT36" s="287">
        <f t="shared" si="8"/>
        <v>5</v>
      </c>
      <c r="AU36" s="288"/>
      <c r="AV36" s="293"/>
      <c r="AW36" s="293"/>
      <c r="AX36" s="288"/>
      <c r="AZ36" s="288"/>
      <c r="BA36" s="293"/>
      <c r="BB36" s="288"/>
    </row>
    <row r="37" spans="1:54" s="292" customFormat="1" ht="33" customHeight="1" thickBot="1">
      <c r="A37" s="280">
        <v>27</v>
      </c>
      <c r="B37" s="258" t="s">
        <v>45</v>
      </c>
      <c r="C37" s="281">
        <v>18</v>
      </c>
      <c r="D37" s="281">
        <v>227</v>
      </c>
      <c r="E37" s="262">
        <f t="shared" si="0"/>
        <v>245</v>
      </c>
      <c r="F37" s="282">
        <v>8</v>
      </c>
      <c r="G37" s="282">
        <v>3</v>
      </c>
      <c r="H37" s="283">
        <f t="shared" si="1"/>
        <v>11</v>
      </c>
      <c r="I37" s="261">
        <v>1</v>
      </c>
      <c r="J37" s="259">
        <v>1</v>
      </c>
      <c r="K37" s="259">
        <f t="shared" si="2"/>
        <v>2</v>
      </c>
      <c r="L37" s="262"/>
      <c r="M37" s="263">
        <v>1</v>
      </c>
      <c r="N37" s="259">
        <f t="shared" si="3"/>
        <v>1</v>
      </c>
      <c r="O37" s="263"/>
      <c r="P37" s="263"/>
      <c r="Q37" s="284">
        <f t="shared" si="4"/>
        <v>0</v>
      </c>
      <c r="R37" s="284">
        <f t="shared" si="5"/>
        <v>1</v>
      </c>
      <c r="S37" s="285"/>
      <c r="T37" s="285"/>
      <c r="U37" s="285"/>
      <c r="V37" s="285"/>
      <c r="W37" s="285"/>
      <c r="X37" s="285"/>
      <c r="Y37" s="285">
        <v>1</v>
      </c>
      <c r="Z37" s="285"/>
      <c r="AA37" s="285"/>
      <c r="AB37" s="285">
        <f t="shared" si="6"/>
        <v>0</v>
      </c>
      <c r="AC37" s="285"/>
      <c r="AD37" s="285"/>
      <c r="AE37" s="285"/>
      <c r="AF37" s="285"/>
      <c r="AG37" s="285"/>
      <c r="AH37" s="285"/>
      <c r="AI37" s="285">
        <v>1</v>
      </c>
      <c r="AJ37" s="285">
        <f>1+1</f>
        <v>2</v>
      </c>
      <c r="AK37" s="285">
        <f t="shared" si="7"/>
        <v>3</v>
      </c>
      <c r="AL37" s="285"/>
      <c r="AM37" s="285">
        <v>1</v>
      </c>
      <c r="AN37" s="285"/>
      <c r="AO37" s="285"/>
      <c r="AP37" s="285"/>
      <c r="AQ37" s="285"/>
      <c r="AR37" s="285">
        <f>1+1</f>
        <v>2</v>
      </c>
      <c r="AS37" s="286"/>
      <c r="AT37" s="287">
        <f t="shared" si="8"/>
        <v>1</v>
      </c>
      <c r="AU37" s="288"/>
      <c r="AZ37" s="288"/>
    </row>
    <row r="38" spans="1:54" s="292" customFormat="1" ht="33" customHeight="1">
      <c r="A38" s="294"/>
      <c r="B38" s="294" t="s">
        <v>12</v>
      </c>
      <c r="C38" s="295">
        <f>SUM(C11:C37)</f>
        <v>274</v>
      </c>
      <c r="D38" s="295">
        <f>SUM(D11:D37)</f>
        <v>8512</v>
      </c>
      <c r="E38" s="264">
        <f>C38+D38</f>
        <v>8786</v>
      </c>
      <c r="F38" s="296">
        <f>SUM(F11:F37)</f>
        <v>133</v>
      </c>
      <c r="G38" s="296">
        <f>SUM(G11:G37)</f>
        <v>109</v>
      </c>
      <c r="H38" s="265">
        <f>F38+G38</f>
        <v>242</v>
      </c>
      <c r="I38" s="264">
        <f>SUM(I11:I37)</f>
        <v>36</v>
      </c>
      <c r="J38" s="295">
        <f>SUM(J11:J37)</f>
        <v>15</v>
      </c>
      <c r="K38" s="266">
        <f t="shared" si="2"/>
        <v>51</v>
      </c>
      <c r="L38" s="295">
        <f>SUM(L11:L37)</f>
        <v>23</v>
      </c>
      <c r="M38" s="295">
        <f>SUM(M11:M37)</f>
        <v>17</v>
      </c>
      <c r="N38" s="266">
        <f t="shared" si="3"/>
        <v>40</v>
      </c>
      <c r="O38" s="295">
        <f>SUM(O11:O37)</f>
        <v>10</v>
      </c>
      <c r="P38" s="295">
        <f>SUM(P11:P37)</f>
        <v>3</v>
      </c>
      <c r="Q38" s="295">
        <f>SUM(O38:P38)</f>
        <v>13</v>
      </c>
      <c r="R38" s="297">
        <f>SUM(R11:R37)</f>
        <v>53</v>
      </c>
      <c r="S38" s="298">
        <f>SUM(S11:S37)</f>
        <v>12</v>
      </c>
      <c r="T38" s="298">
        <f t="shared" ref="T38:AA38" si="9">SUM(T11:T37)</f>
        <v>24</v>
      </c>
      <c r="U38" s="298">
        <f t="shared" si="9"/>
        <v>0</v>
      </c>
      <c r="V38" s="298">
        <f t="shared" si="9"/>
        <v>3</v>
      </c>
      <c r="W38" s="298">
        <f t="shared" si="9"/>
        <v>5</v>
      </c>
      <c r="X38" s="298">
        <f t="shared" si="9"/>
        <v>0</v>
      </c>
      <c r="Y38" s="298">
        <f t="shared" si="9"/>
        <v>9</v>
      </c>
      <c r="Z38" s="298">
        <f t="shared" si="9"/>
        <v>2</v>
      </c>
      <c r="AA38" s="298">
        <f t="shared" si="9"/>
        <v>11</v>
      </c>
      <c r="AB38" s="299">
        <f>SUM(AC38:AH38)</f>
        <v>13</v>
      </c>
      <c r="AC38" s="298">
        <f t="shared" ref="AC38:AJ38" si="10">SUM(AC11:AC37)</f>
        <v>3</v>
      </c>
      <c r="AD38" s="298">
        <f t="shared" si="10"/>
        <v>0</v>
      </c>
      <c r="AE38" s="298">
        <f t="shared" si="10"/>
        <v>3</v>
      </c>
      <c r="AF38" s="298">
        <f t="shared" si="10"/>
        <v>0</v>
      </c>
      <c r="AG38" s="298">
        <f t="shared" si="10"/>
        <v>1</v>
      </c>
      <c r="AH38" s="298">
        <f t="shared" si="10"/>
        <v>6</v>
      </c>
      <c r="AI38" s="298">
        <f>SUM(AI11:AI37)</f>
        <v>9</v>
      </c>
      <c r="AJ38" s="298">
        <f t="shared" si="10"/>
        <v>9</v>
      </c>
      <c r="AK38" s="299">
        <f>SUM(AL38:AR38)</f>
        <v>18</v>
      </c>
      <c r="AL38" s="298">
        <f t="shared" ref="AL38:AR38" si="11">SUM(AL11:AL37)</f>
        <v>0</v>
      </c>
      <c r="AM38" s="298">
        <f t="shared" si="11"/>
        <v>3</v>
      </c>
      <c r="AN38" s="298">
        <f t="shared" si="11"/>
        <v>0</v>
      </c>
      <c r="AO38" s="298">
        <f t="shared" si="11"/>
        <v>0</v>
      </c>
      <c r="AP38" s="298">
        <f t="shared" si="11"/>
        <v>4</v>
      </c>
      <c r="AQ38" s="298">
        <f t="shared" si="11"/>
        <v>0</v>
      </c>
      <c r="AR38" s="298">
        <f t="shared" si="11"/>
        <v>11</v>
      </c>
      <c r="AS38" s="300"/>
      <c r="AT38" s="287">
        <f t="shared" si="8"/>
        <v>66</v>
      </c>
      <c r="BA38" s="293"/>
    </row>
    <row r="39" spans="1:54" ht="18.5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</row>
    <row r="40" spans="1:54" ht="18.5">
      <c r="A40" s="301"/>
      <c r="B40" s="267" t="s">
        <v>124</v>
      </c>
      <c r="C40" s="302">
        <f>R38+AB38</f>
        <v>66</v>
      </c>
      <c r="D40" s="301"/>
      <c r="E40" s="301"/>
      <c r="F40" s="301"/>
      <c r="G40" s="301"/>
      <c r="H40" s="301"/>
      <c r="I40" s="301"/>
      <c r="L40" s="301" t="s">
        <v>125</v>
      </c>
      <c r="M40" s="301"/>
      <c r="N40" s="301"/>
      <c r="O40" s="301"/>
      <c r="P40" s="301"/>
      <c r="Q40" s="301"/>
      <c r="R40" s="301"/>
      <c r="S40" s="270" t="s">
        <v>126</v>
      </c>
      <c r="T40" s="270"/>
      <c r="U40" s="301"/>
      <c r="V40" s="301"/>
      <c r="W40" s="301"/>
      <c r="X40" s="301"/>
      <c r="Y40" s="301"/>
      <c r="Z40" s="301"/>
      <c r="AA40" s="301"/>
      <c r="AB40" s="301"/>
      <c r="AC40" s="301" t="s">
        <v>127</v>
      </c>
      <c r="AD40" s="301"/>
      <c r="AE40" s="301"/>
      <c r="AF40" s="301"/>
      <c r="AG40" s="301"/>
      <c r="AH40" s="301"/>
      <c r="AI40" s="301"/>
      <c r="AJ40" s="301"/>
      <c r="AK40" s="301" t="s">
        <v>128</v>
      </c>
      <c r="AL40" s="301"/>
      <c r="AM40" s="301"/>
      <c r="AN40" s="301"/>
      <c r="AO40" s="301"/>
      <c r="AP40" s="301"/>
      <c r="AQ40" s="301"/>
      <c r="AR40" s="301"/>
    </row>
    <row r="41" spans="1:54" ht="18.5">
      <c r="A41" s="301"/>
      <c r="B41" s="301"/>
      <c r="C41" s="303">
        <f>C40/E38*1000</f>
        <v>7.5119508308672893</v>
      </c>
      <c r="D41" s="301"/>
      <c r="E41" s="301"/>
      <c r="F41" s="301"/>
      <c r="G41" s="301"/>
      <c r="H41" s="301"/>
      <c r="I41" s="301"/>
      <c r="J41" s="304"/>
      <c r="K41" s="304"/>
      <c r="L41" s="304" t="s">
        <v>129</v>
      </c>
      <c r="M41" s="304"/>
      <c r="N41" s="304"/>
      <c r="O41" s="304"/>
      <c r="P41" s="304"/>
      <c r="Q41" s="304"/>
      <c r="R41" s="304"/>
      <c r="S41" s="305" t="s">
        <v>130</v>
      </c>
      <c r="T41" s="270"/>
      <c r="U41" s="301"/>
      <c r="V41" s="301"/>
      <c r="W41" s="301"/>
      <c r="X41" s="301"/>
      <c r="Y41" s="301"/>
      <c r="Z41" s="301"/>
      <c r="AA41" s="301"/>
      <c r="AB41" s="301"/>
      <c r="AC41" s="301" t="s">
        <v>131</v>
      </c>
      <c r="AD41" s="301"/>
      <c r="AE41" s="301"/>
      <c r="AF41" s="301"/>
      <c r="AG41" s="301"/>
      <c r="AH41" s="301"/>
      <c r="AI41" s="301"/>
      <c r="AJ41" s="301"/>
      <c r="AK41" s="304" t="s">
        <v>132</v>
      </c>
      <c r="AL41" s="301"/>
      <c r="AM41" s="301"/>
      <c r="AN41" s="301"/>
      <c r="AO41" s="301" t="s">
        <v>133</v>
      </c>
      <c r="AP41" s="301"/>
      <c r="AQ41" s="301"/>
      <c r="AR41" s="301"/>
    </row>
    <row r="42" spans="1:54" ht="18.5">
      <c r="A42" s="301"/>
      <c r="B42" s="301" t="s">
        <v>134</v>
      </c>
      <c r="C42" s="306">
        <f>C40+AK38</f>
        <v>84</v>
      </c>
      <c r="D42" s="301"/>
      <c r="E42" s="301"/>
      <c r="F42" s="301"/>
      <c r="G42" s="301"/>
      <c r="H42" s="301"/>
      <c r="I42" s="301"/>
      <c r="J42" s="304"/>
      <c r="K42" s="304"/>
      <c r="L42" s="304" t="s">
        <v>135</v>
      </c>
      <c r="M42" s="304"/>
      <c r="N42" s="304"/>
      <c r="O42" s="304"/>
      <c r="P42" s="304"/>
      <c r="Q42" s="304"/>
      <c r="R42" s="304"/>
      <c r="S42" s="304" t="s">
        <v>136</v>
      </c>
      <c r="T42" s="301"/>
      <c r="U42" s="301"/>
      <c r="V42" s="301"/>
      <c r="W42" s="301"/>
      <c r="X42" s="301"/>
      <c r="Y42" s="301"/>
      <c r="Z42" s="301"/>
      <c r="AA42" s="301"/>
      <c r="AB42" s="301"/>
      <c r="AC42" s="301" t="s">
        <v>137</v>
      </c>
      <c r="AD42" s="301"/>
      <c r="AE42" s="301"/>
      <c r="AF42" s="301"/>
      <c r="AG42" s="301"/>
      <c r="AH42" s="301"/>
      <c r="AI42" s="301"/>
      <c r="AJ42" s="301"/>
      <c r="AK42" s="304" t="s">
        <v>138</v>
      </c>
      <c r="AL42" s="301"/>
      <c r="AM42" s="301"/>
      <c r="AN42" s="301"/>
      <c r="AO42" s="301" t="s">
        <v>139</v>
      </c>
      <c r="AP42" s="301"/>
      <c r="AQ42" s="301"/>
      <c r="AR42" s="301"/>
    </row>
    <row r="43" spans="1:54" ht="18.5">
      <c r="A43" s="301"/>
      <c r="B43" s="301"/>
      <c r="C43" s="303">
        <f>C42/E38*1000</f>
        <v>9.5606646938310949</v>
      </c>
      <c r="D43" s="301"/>
      <c r="E43" s="301"/>
      <c r="F43" s="301"/>
      <c r="G43" s="301"/>
      <c r="H43" s="301"/>
      <c r="I43" s="301"/>
      <c r="J43" s="304"/>
      <c r="K43" s="304"/>
      <c r="L43" s="304" t="s">
        <v>140</v>
      </c>
      <c r="M43" s="304"/>
      <c r="N43" s="304"/>
      <c r="O43" s="304"/>
      <c r="P43" s="304"/>
      <c r="Q43" s="304"/>
      <c r="R43" s="304"/>
      <c r="S43" s="304" t="s">
        <v>141</v>
      </c>
      <c r="T43" s="301"/>
      <c r="U43" s="301"/>
      <c r="V43" s="301"/>
      <c r="W43" s="301"/>
      <c r="X43" s="301"/>
      <c r="Y43" s="301"/>
      <c r="Z43" s="301"/>
      <c r="AA43" s="301"/>
      <c r="AB43" s="301"/>
      <c r="AC43" s="301" t="s">
        <v>142</v>
      </c>
      <c r="AD43" s="301"/>
      <c r="AE43" s="301"/>
      <c r="AF43" s="301"/>
      <c r="AG43" s="301"/>
      <c r="AH43" s="301"/>
      <c r="AI43" s="301"/>
      <c r="AJ43" s="301"/>
      <c r="AK43" s="304" t="s">
        <v>143</v>
      </c>
      <c r="AL43" s="301"/>
      <c r="AM43" s="301"/>
      <c r="AN43" s="301"/>
      <c r="AO43" s="301" t="s">
        <v>144</v>
      </c>
      <c r="AP43" s="301"/>
      <c r="AQ43" s="301"/>
      <c r="AR43" s="301"/>
    </row>
    <row r="44" spans="1:54" ht="18.5">
      <c r="A44" s="301"/>
      <c r="B44" s="301" t="s">
        <v>145</v>
      </c>
      <c r="C44" s="302">
        <f>R38</f>
        <v>53</v>
      </c>
      <c r="D44" s="301"/>
      <c r="E44" s="307" t="e">
        <f>E38-#REF!</f>
        <v>#REF!</v>
      </c>
      <c r="F44" s="308" t="e">
        <f>27/E44*1000</f>
        <v>#REF!</v>
      </c>
      <c r="G44" s="301"/>
      <c r="H44" s="301"/>
      <c r="I44" s="301"/>
      <c r="J44" s="304"/>
      <c r="K44" s="304"/>
      <c r="L44" s="304" t="s">
        <v>146</v>
      </c>
      <c r="M44" s="304"/>
      <c r="N44" s="304"/>
      <c r="O44" s="304"/>
      <c r="P44" s="304"/>
      <c r="Q44" s="304"/>
      <c r="R44" s="304"/>
      <c r="S44" s="304" t="s">
        <v>147</v>
      </c>
      <c r="T44" s="301"/>
      <c r="U44" s="301"/>
      <c r="V44" s="301"/>
      <c r="W44" s="301"/>
      <c r="X44" s="301"/>
      <c r="Y44" s="301"/>
      <c r="Z44" s="301"/>
      <c r="AA44" s="301"/>
      <c r="AB44" s="301"/>
      <c r="AC44" s="301" t="s">
        <v>148</v>
      </c>
      <c r="AD44" s="301"/>
      <c r="AE44" s="301"/>
      <c r="AF44" s="301"/>
      <c r="AG44" s="301"/>
      <c r="AH44" s="301"/>
      <c r="AI44" s="301"/>
      <c r="AJ44" s="301"/>
      <c r="AK44" s="301" t="s">
        <v>149</v>
      </c>
      <c r="AL44" s="301"/>
      <c r="AM44" s="301"/>
      <c r="AN44" s="301"/>
      <c r="AO44" s="301" t="s">
        <v>150</v>
      </c>
      <c r="AP44" s="301"/>
      <c r="AQ44" s="301"/>
      <c r="AR44" s="301"/>
    </row>
    <row r="45" spans="1:54" ht="18.5">
      <c r="A45" s="301"/>
      <c r="B45" s="301"/>
      <c r="C45" s="303">
        <f>C44/E38*1000</f>
        <v>6.0323241520600961</v>
      </c>
      <c r="D45" s="301"/>
      <c r="E45" s="308" t="e">
        <f>12/E44*1000</f>
        <v>#REF!</v>
      </c>
      <c r="F45" s="308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 t="s">
        <v>151</v>
      </c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</row>
    <row r="46" spans="1:54" ht="18.5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 t="s">
        <v>152</v>
      </c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</row>
    <row r="47" spans="1:54" ht="18.5">
      <c r="A47" s="301"/>
      <c r="B47" s="301"/>
      <c r="C47" s="309" t="s">
        <v>153</v>
      </c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</row>
    <row r="48" spans="1:54" ht="18.5">
      <c r="A48" s="301"/>
      <c r="B48" s="301"/>
      <c r="C48" s="301" t="s">
        <v>154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 t="s">
        <v>155</v>
      </c>
      <c r="AM48" s="301"/>
      <c r="AN48" s="301"/>
      <c r="AO48" s="301"/>
      <c r="AP48" s="301"/>
      <c r="AQ48" s="301"/>
      <c r="AR48" s="301"/>
    </row>
    <row r="49" spans="1:44" ht="18.5">
      <c r="A49" s="301"/>
      <c r="B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M49" s="301"/>
      <c r="AN49" s="301"/>
      <c r="AO49" s="301"/>
      <c r="AP49" s="301"/>
      <c r="AQ49" s="301"/>
      <c r="AR49" s="301"/>
    </row>
    <row r="50" spans="1:44" ht="18.5">
      <c r="A50" s="301"/>
      <c r="B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M50" s="301"/>
      <c r="AN50" s="301"/>
      <c r="AO50" s="301"/>
      <c r="AP50" s="301"/>
      <c r="AQ50" s="301"/>
      <c r="AR50" s="301"/>
    </row>
    <row r="51" spans="1:44" ht="18.5">
      <c r="A51" s="301"/>
      <c r="B51" s="301"/>
      <c r="C51" s="301" t="s">
        <v>156</v>
      </c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 t="s">
        <v>157</v>
      </c>
      <c r="AM51" s="301"/>
      <c r="AN51" s="301"/>
      <c r="AO51" s="301"/>
      <c r="AP51" s="301"/>
      <c r="AQ51" s="301"/>
      <c r="AR51" s="301"/>
    </row>
    <row r="52" spans="1:44" ht="18.5">
      <c r="A52" s="301"/>
      <c r="B52" s="301"/>
      <c r="C52" s="301" t="s">
        <v>158</v>
      </c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 t="s">
        <v>159</v>
      </c>
      <c r="AM52" s="301"/>
      <c r="AN52" s="301"/>
      <c r="AO52" s="301"/>
      <c r="AP52" s="301"/>
      <c r="AQ52" s="301"/>
      <c r="AR52" s="301"/>
    </row>
    <row r="53" spans="1:44" ht="18.5">
      <c r="A53" s="301"/>
      <c r="B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M53" s="301"/>
      <c r="AN53" s="301"/>
      <c r="AO53" s="301"/>
      <c r="AP53" s="301"/>
      <c r="AQ53" s="301"/>
      <c r="AR53" s="301"/>
    </row>
    <row r="54" spans="1:44" ht="18.5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M54" s="301"/>
      <c r="AN54" s="301"/>
      <c r="AO54" s="301"/>
      <c r="AP54" s="301"/>
      <c r="AQ54" s="301"/>
      <c r="AR54" s="301"/>
    </row>
    <row r="55" spans="1:44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</row>
    <row r="56" spans="1:44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</row>
    <row r="57" spans="1:44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</row>
    <row r="58" spans="1:44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</row>
    <row r="59" spans="1:44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</row>
    <row r="60" spans="1:44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</row>
    <row r="61" spans="1:44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</row>
    <row r="62" spans="1:44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</row>
    <row r="63" spans="1:44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</row>
    <row r="64" spans="1:44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</row>
    <row r="65" spans="1:44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</row>
    <row r="66" spans="1:44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</row>
    <row r="67" spans="1:44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</row>
    <row r="68" spans="1:44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</row>
    <row r="69" spans="1:44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</row>
    <row r="70" spans="1:44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</row>
    <row r="71" spans="1:44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</row>
    <row r="72" spans="1:44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</row>
    <row r="73" spans="1:44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</row>
    <row r="74" spans="1:44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</row>
    <row r="75" spans="1:44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</row>
    <row r="76" spans="1:44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</row>
    <row r="77" spans="1:44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</row>
    <row r="78" spans="1:44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</row>
    <row r="79" spans="1:44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</row>
    <row r="80" spans="1:44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</row>
    <row r="81" spans="1:44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</row>
    <row r="82" spans="1:44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</row>
    <row r="83" spans="1:44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</row>
    <row r="84" spans="1:44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</row>
    <row r="85" spans="1:44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</row>
    <row r="86" spans="1:44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</row>
    <row r="87" spans="1:44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</row>
    <row r="88" spans="1:44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</row>
    <row r="89" spans="1:44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</row>
    <row r="90" spans="1:44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</row>
    <row r="91" spans="1:44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</row>
    <row r="92" spans="1:44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</row>
    <row r="93" spans="1:44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</row>
    <row r="94" spans="1:44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</row>
    <row r="95" spans="1:44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</row>
    <row r="96" spans="1:44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</row>
    <row r="97" spans="1:44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</row>
    <row r="98" spans="1:44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</row>
    <row r="99" spans="1:44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</row>
    <row r="100" spans="1:44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</row>
    <row r="101" spans="1:44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</row>
    <row r="102" spans="1:44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</row>
    <row r="103" spans="1:44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</row>
    <row r="104" spans="1:44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</row>
    <row r="105" spans="1:44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</row>
    <row r="106" spans="1:44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</row>
    <row r="107" spans="1:44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</row>
    <row r="108" spans="1:44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</row>
    <row r="109" spans="1:44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0"/>
      <c r="AQ109" s="310"/>
      <c r="AR109" s="310"/>
    </row>
    <row r="110" spans="1:44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</row>
    <row r="111" spans="1:44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</row>
    <row r="112" spans="1:44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</row>
    <row r="113" spans="1:44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310"/>
      <c r="AO113" s="310"/>
      <c r="AP113" s="310"/>
      <c r="AQ113" s="310"/>
      <c r="AR113" s="310"/>
    </row>
    <row r="114" spans="1:44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</row>
    <row r="115" spans="1:44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</row>
    <row r="116" spans="1:44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</row>
    <row r="117" spans="1:44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</row>
    <row r="118" spans="1:44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</row>
    <row r="119" spans="1:44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310"/>
      <c r="AO119" s="310"/>
      <c r="AP119" s="310"/>
      <c r="AQ119" s="310"/>
      <c r="AR119" s="310"/>
    </row>
    <row r="120" spans="1:44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310"/>
      <c r="AO120" s="310"/>
      <c r="AP120" s="310"/>
      <c r="AQ120" s="310"/>
      <c r="AR120" s="310"/>
    </row>
    <row r="121" spans="1:44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</row>
    <row r="122" spans="1:44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0"/>
      <c r="AN122" s="310"/>
      <c r="AO122" s="310"/>
      <c r="AP122" s="310"/>
      <c r="AQ122" s="310"/>
      <c r="AR122" s="310"/>
    </row>
    <row r="123" spans="1:44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</row>
    <row r="124" spans="1:44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  <c r="AP124" s="310"/>
      <c r="AQ124" s="310"/>
      <c r="AR124" s="310"/>
    </row>
    <row r="125" spans="1:44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  <c r="AM125" s="310"/>
      <c r="AN125" s="310"/>
      <c r="AO125" s="310"/>
      <c r="AP125" s="310"/>
      <c r="AQ125" s="310"/>
      <c r="AR125" s="310"/>
    </row>
    <row r="126" spans="1:44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  <c r="AM126" s="310"/>
      <c r="AN126" s="310"/>
      <c r="AO126" s="310"/>
      <c r="AP126" s="310"/>
      <c r="AQ126" s="310"/>
      <c r="AR126" s="310"/>
    </row>
    <row r="127" spans="1:44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</row>
    <row r="128" spans="1:44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</row>
    <row r="129" spans="1:44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</row>
    <row r="130" spans="1:44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</row>
    <row r="131" spans="1:44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</row>
    <row r="132" spans="1:44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</row>
    <row r="133" spans="1:44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0"/>
      <c r="AO133" s="310"/>
      <c r="AP133" s="310"/>
      <c r="AQ133" s="310"/>
      <c r="AR133" s="310"/>
    </row>
    <row r="134" spans="1:44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</row>
    <row r="135" spans="1:44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0"/>
      <c r="AO135" s="310"/>
      <c r="AP135" s="310"/>
      <c r="AQ135" s="310"/>
      <c r="AR135" s="310"/>
    </row>
    <row r="136" spans="1:44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310"/>
      <c r="AQ136" s="310"/>
      <c r="AR136" s="310"/>
    </row>
    <row r="137" spans="1:44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310"/>
      <c r="AQ137" s="310"/>
      <c r="AR137" s="310"/>
    </row>
    <row r="138" spans="1:44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310"/>
      <c r="AO138" s="310"/>
      <c r="AP138" s="310"/>
      <c r="AQ138" s="310"/>
      <c r="AR138" s="310"/>
    </row>
    <row r="139" spans="1:44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0"/>
      <c r="AN139" s="310"/>
      <c r="AO139" s="310"/>
      <c r="AP139" s="310"/>
      <c r="AQ139" s="310"/>
      <c r="AR139" s="310"/>
    </row>
    <row r="140" spans="1:44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310"/>
      <c r="AQ140" s="310"/>
      <c r="AR140" s="310"/>
    </row>
    <row r="141" spans="1:44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310"/>
      <c r="AQ141" s="310"/>
      <c r="AR141" s="310"/>
    </row>
    <row r="142" spans="1:44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</row>
    <row r="143" spans="1:44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310"/>
      <c r="AQ143" s="310"/>
      <c r="AR143" s="310"/>
    </row>
    <row r="144" spans="1:44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310"/>
      <c r="AO144" s="310"/>
      <c r="AP144" s="310"/>
      <c r="AQ144" s="310"/>
      <c r="AR144" s="310"/>
    </row>
    <row r="145" spans="1:44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  <c r="AP145" s="310"/>
      <c r="AQ145" s="310"/>
      <c r="AR145" s="310"/>
    </row>
    <row r="146" spans="1:44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  <c r="AP146" s="310"/>
      <c r="AQ146" s="310"/>
      <c r="AR146" s="310"/>
    </row>
    <row r="147" spans="1:44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0"/>
      <c r="AO147" s="310"/>
      <c r="AP147" s="310"/>
      <c r="AQ147" s="310"/>
      <c r="AR147" s="310"/>
    </row>
    <row r="148" spans="1:44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0"/>
      <c r="AO148" s="310"/>
      <c r="AP148" s="310"/>
      <c r="AQ148" s="310"/>
      <c r="AR148" s="310"/>
    </row>
    <row r="149" spans="1:44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10"/>
      <c r="AR149" s="310"/>
    </row>
    <row r="150" spans="1:44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0"/>
      <c r="AN150" s="310"/>
      <c r="AO150" s="310"/>
      <c r="AP150" s="310"/>
      <c r="AQ150" s="310"/>
      <c r="AR150" s="310"/>
    </row>
    <row r="151" spans="1:44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</row>
    <row r="152" spans="1:44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</row>
    <row r="153" spans="1:44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0"/>
      <c r="AQ153" s="310"/>
      <c r="AR153" s="310"/>
    </row>
    <row r="154" spans="1:44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</row>
    <row r="155" spans="1:44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  <c r="AP155" s="310"/>
      <c r="AQ155" s="310"/>
      <c r="AR155" s="310"/>
    </row>
    <row r="156" spans="1:44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</row>
    <row r="157" spans="1:44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310"/>
      <c r="AP157" s="310"/>
      <c r="AQ157" s="310"/>
      <c r="AR157" s="310"/>
    </row>
    <row r="158" spans="1:44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0"/>
      <c r="AO158" s="310"/>
      <c r="AP158" s="310"/>
      <c r="AQ158" s="310"/>
      <c r="AR158" s="310"/>
    </row>
    <row r="159" spans="1:44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0"/>
      <c r="AO159" s="310"/>
      <c r="AP159" s="310"/>
      <c r="AQ159" s="310"/>
      <c r="AR159" s="310"/>
    </row>
    <row r="160" spans="1:44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0"/>
      <c r="AO160" s="310"/>
      <c r="AP160" s="310"/>
      <c r="AQ160" s="310"/>
      <c r="AR160" s="310"/>
    </row>
    <row r="161" spans="1:44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310"/>
      <c r="AP161" s="310"/>
      <c r="AQ161" s="310"/>
      <c r="AR161" s="310"/>
    </row>
    <row r="162" spans="1:44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0"/>
      <c r="AO162" s="310"/>
      <c r="AP162" s="310"/>
      <c r="AQ162" s="310"/>
      <c r="AR162" s="310"/>
    </row>
    <row r="163" spans="1:44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</row>
    <row r="164" spans="1:44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</row>
    <row r="165" spans="1:44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310"/>
      <c r="AO165" s="310"/>
      <c r="AP165" s="310"/>
      <c r="AQ165" s="310"/>
      <c r="AR165" s="310"/>
    </row>
    <row r="166" spans="1:44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</row>
    <row r="167" spans="1:44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</row>
    <row r="168" spans="1:44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0"/>
      <c r="AL168" s="310"/>
      <c r="AM168" s="310"/>
      <c r="AN168" s="310"/>
      <c r="AO168" s="310"/>
      <c r="AP168" s="310"/>
      <c r="AQ168" s="310"/>
      <c r="AR168" s="310"/>
    </row>
    <row r="169" spans="1:44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0"/>
      <c r="AL169" s="310"/>
      <c r="AM169" s="310"/>
      <c r="AN169" s="310"/>
      <c r="AO169" s="310"/>
      <c r="AP169" s="310"/>
      <c r="AQ169" s="310"/>
      <c r="AR169" s="310"/>
    </row>
    <row r="170" spans="1:44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</row>
    <row r="171" spans="1:44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  <c r="AM171" s="310"/>
      <c r="AN171" s="310"/>
      <c r="AO171" s="310"/>
      <c r="AP171" s="310"/>
      <c r="AQ171" s="310"/>
      <c r="AR171" s="310"/>
    </row>
    <row r="172" spans="1:44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310"/>
      <c r="AO172" s="310"/>
      <c r="AP172" s="310"/>
      <c r="AQ172" s="310"/>
      <c r="AR172" s="310"/>
    </row>
    <row r="173" spans="1:44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</row>
    <row r="174" spans="1:44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0"/>
      <c r="AO174" s="310"/>
      <c r="AP174" s="310"/>
      <c r="AQ174" s="310"/>
      <c r="AR174" s="310"/>
    </row>
    <row r="175" spans="1:44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310"/>
      <c r="AO175" s="310"/>
      <c r="AP175" s="310"/>
      <c r="AQ175" s="310"/>
      <c r="AR175" s="310"/>
    </row>
    <row r="176" spans="1:44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</row>
    <row r="177" spans="1:44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0"/>
      <c r="AL177" s="310"/>
      <c r="AM177" s="310"/>
      <c r="AN177" s="310"/>
      <c r="AO177" s="310"/>
      <c r="AP177" s="310"/>
      <c r="AQ177" s="310"/>
      <c r="AR177" s="310"/>
    </row>
    <row r="178" spans="1:44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0"/>
      <c r="AL178" s="310"/>
      <c r="AM178" s="310"/>
      <c r="AN178" s="310"/>
      <c r="AO178" s="310"/>
      <c r="AP178" s="310"/>
      <c r="AQ178" s="310"/>
      <c r="AR178" s="310"/>
    </row>
    <row r="179" spans="1:44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0"/>
      <c r="AL179" s="310"/>
      <c r="AM179" s="310"/>
      <c r="AN179" s="310"/>
      <c r="AO179" s="310"/>
      <c r="AP179" s="310"/>
      <c r="AQ179" s="310"/>
      <c r="AR179" s="310"/>
    </row>
    <row r="180" spans="1:44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  <c r="AM180" s="310"/>
      <c r="AN180" s="310"/>
      <c r="AO180" s="310"/>
      <c r="AP180" s="310"/>
      <c r="AQ180" s="310"/>
      <c r="AR180" s="310"/>
    </row>
    <row r="181" spans="1:44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</row>
    <row r="182" spans="1:44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  <c r="AM182" s="310"/>
      <c r="AN182" s="310"/>
      <c r="AO182" s="310"/>
      <c r="AP182" s="310"/>
      <c r="AQ182" s="310"/>
      <c r="AR182" s="310"/>
    </row>
    <row r="183" spans="1:44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0"/>
      <c r="AL183" s="310"/>
      <c r="AM183" s="310"/>
      <c r="AN183" s="310"/>
      <c r="AO183" s="310"/>
      <c r="AP183" s="310"/>
      <c r="AQ183" s="310"/>
      <c r="AR183" s="310"/>
    </row>
    <row r="184" spans="1:44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  <c r="AM184" s="310"/>
      <c r="AN184" s="310"/>
      <c r="AO184" s="310"/>
      <c r="AP184" s="310"/>
      <c r="AQ184" s="310"/>
      <c r="AR184" s="310"/>
    </row>
    <row r="185" spans="1:44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  <c r="AM185" s="310"/>
      <c r="AN185" s="310"/>
      <c r="AO185" s="310"/>
      <c r="AP185" s="310"/>
      <c r="AQ185" s="310"/>
      <c r="AR185" s="310"/>
    </row>
    <row r="186" spans="1:44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0"/>
      <c r="AO186" s="310"/>
      <c r="AP186" s="310"/>
      <c r="AQ186" s="310"/>
      <c r="AR186" s="310"/>
    </row>
    <row r="187" spans="1:44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0"/>
      <c r="AO187" s="310"/>
      <c r="AP187" s="310"/>
      <c r="AQ187" s="310"/>
      <c r="AR187" s="310"/>
    </row>
    <row r="188" spans="1:44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0"/>
      <c r="AL188" s="310"/>
      <c r="AM188" s="310"/>
      <c r="AN188" s="310"/>
      <c r="AO188" s="310"/>
      <c r="AP188" s="310"/>
      <c r="AQ188" s="310"/>
      <c r="AR188" s="310"/>
    </row>
    <row r="189" spans="1:44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310"/>
      <c r="AO189" s="310"/>
      <c r="AP189" s="310"/>
      <c r="AQ189" s="310"/>
      <c r="AR189" s="310"/>
    </row>
    <row r="190" spans="1:44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</row>
    <row r="191" spans="1:44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  <c r="AM191" s="310"/>
      <c r="AN191" s="310"/>
      <c r="AO191" s="310"/>
      <c r="AP191" s="310"/>
      <c r="AQ191" s="310"/>
      <c r="AR191" s="310"/>
    </row>
    <row r="192" spans="1:44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  <c r="AM192" s="310"/>
      <c r="AN192" s="310"/>
      <c r="AO192" s="310"/>
      <c r="AP192" s="310"/>
      <c r="AQ192" s="310"/>
      <c r="AR192" s="310"/>
    </row>
    <row r="193" spans="1:44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310"/>
      <c r="AO193" s="310"/>
      <c r="AP193" s="310"/>
      <c r="AQ193" s="310"/>
      <c r="AR193" s="310"/>
    </row>
    <row r="194" spans="1:44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0"/>
      <c r="AL194" s="310"/>
      <c r="AM194" s="310"/>
      <c r="AN194" s="310"/>
      <c r="AO194" s="310"/>
      <c r="AP194" s="310"/>
      <c r="AQ194" s="310"/>
      <c r="AR194" s="310"/>
    </row>
    <row r="195" spans="1:44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0"/>
      <c r="AL195" s="310"/>
      <c r="AM195" s="310"/>
      <c r="AN195" s="310"/>
      <c r="AO195" s="310"/>
      <c r="AP195" s="310"/>
      <c r="AQ195" s="310"/>
      <c r="AR195" s="310"/>
    </row>
    <row r="196" spans="1:44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  <c r="AD196" s="310"/>
      <c r="AE196" s="310"/>
      <c r="AF196" s="310"/>
      <c r="AG196" s="310"/>
      <c r="AH196" s="310"/>
      <c r="AI196" s="310"/>
      <c r="AJ196" s="310"/>
      <c r="AK196" s="310"/>
      <c r="AL196" s="310"/>
      <c r="AM196" s="310"/>
      <c r="AN196" s="310"/>
      <c r="AO196" s="310"/>
      <c r="AP196" s="310"/>
      <c r="AQ196" s="310"/>
      <c r="AR196" s="310"/>
    </row>
    <row r="197" spans="1:44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0"/>
      <c r="AL197" s="310"/>
      <c r="AM197" s="310"/>
      <c r="AN197" s="310"/>
      <c r="AO197" s="310"/>
      <c r="AP197" s="310"/>
      <c r="AQ197" s="310"/>
      <c r="AR197" s="310"/>
    </row>
    <row r="198" spans="1:44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  <c r="AH198" s="310"/>
      <c r="AI198" s="310"/>
      <c r="AJ198" s="310"/>
      <c r="AK198" s="310"/>
      <c r="AL198" s="310"/>
      <c r="AM198" s="310"/>
      <c r="AN198" s="310"/>
      <c r="AO198" s="310"/>
      <c r="AP198" s="310"/>
      <c r="AQ198" s="310"/>
      <c r="AR198" s="310"/>
    </row>
    <row r="199" spans="1:44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310"/>
      <c r="AO199" s="310"/>
      <c r="AP199" s="310"/>
      <c r="AQ199" s="310"/>
      <c r="AR199" s="310"/>
    </row>
    <row r="200" spans="1:44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  <c r="AB200" s="310"/>
      <c r="AC200" s="310"/>
      <c r="AD200" s="310"/>
      <c r="AE200" s="310"/>
      <c r="AF200" s="310"/>
      <c r="AG200" s="310"/>
      <c r="AH200" s="310"/>
      <c r="AI200" s="310"/>
      <c r="AJ200" s="310"/>
      <c r="AK200" s="310"/>
      <c r="AL200" s="310"/>
      <c r="AM200" s="310"/>
      <c r="AN200" s="310"/>
      <c r="AO200" s="310"/>
      <c r="AP200" s="310"/>
      <c r="AQ200" s="310"/>
      <c r="AR200" s="310"/>
    </row>
    <row r="201" spans="1:44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  <c r="AD201" s="310"/>
      <c r="AE201" s="310"/>
      <c r="AF201" s="310"/>
      <c r="AG201" s="310"/>
      <c r="AH201" s="310"/>
      <c r="AI201" s="310"/>
      <c r="AJ201" s="310"/>
      <c r="AK201" s="310"/>
      <c r="AL201" s="310"/>
      <c r="AM201" s="310"/>
      <c r="AN201" s="310"/>
      <c r="AO201" s="310"/>
      <c r="AP201" s="310"/>
      <c r="AQ201" s="310"/>
      <c r="AR201" s="310"/>
    </row>
    <row r="202" spans="1:44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  <c r="AA202" s="310"/>
      <c r="AB202" s="310"/>
      <c r="AC202" s="310"/>
      <c r="AD202" s="310"/>
      <c r="AE202" s="310"/>
      <c r="AF202" s="310"/>
      <c r="AG202" s="310"/>
      <c r="AH202" s="310"/>
      <c r="AI202" s="310"/>
      <c r="AJ202" s="310"/>
      <c r="AK202" s="310"/>
      <c r="AL202" s="310"/>
      <c r="AM202" s="310"/>
      <c r="AN202" s="310"/>
      <c r="AO202" s="310"/>
      <c r="AP202" s="310"/>
      <c r="AQ202" s="310"/>
      <c r="AR202" s="310"/>
    </row>
    <row r="203" spans="1:44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  <c r="AB203" s="310"/>
      <c r="AC203" s="310"/>
      <c r="AD203" s="310"/>
      <c r="AE203" s="310"/>
      <c r="AF203" s="310"/>
      <c r="AG203" s="310"/>
      <c r="AH203" s="310"/>
      <c r="AI203" s="310"/>
      <c r="AJ203" s="310"/>
      <c r="AK203" s="310"/>
      <c r="AL203" s="310"/>
      <c r="AM203" s="310"/>
      <c r="AN203" s="310"/>
      <c r="AO203" s="310"/>
      <c r="AP203" s="310"/>
      <c r="AQ203" s="310"/>
      <c r="AR203" s="310"/>
    </row>
    <row r="204" spans="1:44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  <c r="AA204" s="310"/>
      <c r="AB204" s="310"/>
      <c r="AC204" s="310"/>
      <c r="AD204" s="310"/>
      <c r="AE204" s="310"/>
      <c r="AF204" s="310"/>
      <c r="AG204" s="310"/>
      <c r="AH204" s="310"/>
      <c r="AI204" s="310"/>
      <c r="AJ204" s="310"/>
      <c r="AK204" s="310"/>
      <c r="AL204" s="310"/>
      <c r="AM204" s="310"/>
      <c r="AN204" s="310"/>
      <c r="AO204" s="310"/>
      <c r="AP204" s="310"/>
      <c r="AQ204" s="310"/>
      <c r="AR204" s="310"/>
    </row>
    <row r="205" spans="1:44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  <c r="AA205" s="310"/>
      <c r="AB205" s="310"/>
      <c r="AC205" s="310"/>
      <c r="AD205" s="310"/>
      <c r="AE205" s="310"/>
      <c r="AF205" s="310"/>
      <c r="AG205" s="310"/>
      <c r="AH205" s="310"/>
      <c r="AI205" s="310"/>
      <c r="AJ205" s="310"/>
      <c r="AK205" s="310"/>
      <c r="AL205" s="310"/>
      <c r="AM205" s="310"/>
      <c r="AN205" s="310"/>
      <c r="AO205" s="310"/>
      <c r="AP205" s="310"/>
      <c r="AQ205" s="310"/>
      <c r="AR205" s="310"/>
    </row>
    <row r="206" spans="1:44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  <c r="AB206" s="310"/>
      <c r="AC206" s="310"/>
      <c r="AD206" s="310"/>
      <c r="AE206" s="310"/>
      <c r="AF206" s="310"/>
      <c r="AG206" s="310"/>
      <c r="AH206" s="310"/>
      <c r="AI206" s="310"/>
      <c r="AJ206" s="310"/>
      <c r="AK206" s="310"/>
      <c r="AL206" s="310"/>
      <c r="AM206" s="310"/>
      <c r="AN206" s="310"/>
      <c r="AO206" s="310"/>
      <c r="AP206" s="310"/>
      <c r="AQ206" s="310"/>
      <c r="AR206" s="310"/>
    </row>
    <row r="207" spans="1:44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  <c r="AB207" s="310"/>
      <c r="AC207" s="310"/>
      <c r="AD207" s="310"/>
      <c r="AE207" s="310"/>
      <c r="AF207" s="310"/>
      <c r="AG207" s="310"/>
      <c r="AH207" s="310"/>
      <c r="AI207" s="310"/>
      <c r="AJ207" s="310"/>
      <c r="AK207" s="310"/>
      <c r="AL207" s="310"/>
      <c r="AM207" s="310"/>
      <c r="AN207" s="310"/>
      <c r="AO207" s="310"/>
      <c r="AP207" s="310"/>
      <c r="AQ207" s="310"/>
      <c r="AR207" s="310"/>
    </row>
    <row r="208" spans="1:44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  <c r="AB208" s="310"/>
      <c r="AC208" s="310"/>
      <c r="AD208" s="310"/>
      <c r="AE208" s="310"/>
      <c r="AF208" s="310"/>
      <c r="AG208" s="310"/>
      <c r="AH208" s="310"/>
      <c r="AI208" s="310"/>
      <c r="AJ208" s="310"/>
      <c r="AK208" s="310"/>
      <c r="AL208" s="310"/>
      <c r="AM208" s="310"/>
      <c r="AN208" s="310"/>
      <c r="AO208" s="310"/>
      <c r="AP208" s="310"/>
      <c r="AQ208" s="310"/>
      <c r="AR208" s="310"/>
    </row>
    <row r="209" spans="1:44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  <c r="AB209" s="310"/>
      <c r="AC209" s="310"/>
      <c r="AD209" s="310"/>
      <c r="AE209" s="310"/>
      <c r="AF209" s="310"/>
      <c r="AG209" s="310"/>
      <c r="AH209" s="310"/>
      <c r="AI209" s="310"/>
      <c r="AJ209" s="310"/>
      <c r="AK209" s="310"/>
      <c r="AL209" s="310"/>
      <c r="AM209" s="310"/>
      <c r="AN209" s="310"/>
      <c r="AO209" s="310"/>
      <c r="AP209" s="310"/>
      <c r="AQ209" s="310"/>
      <c r="AR209" s="310"/>
    </row>
    <row r="210" spans="1:44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  <c r="AA210" s="310"/>
      <c r="AB210" s="310"/>
      <c r="AC210" s="310"/>
      <c r="AD210" s="310"/>
      <c r="AE210" s="310"/>
      <c r="AF210" s="310"/>
      <c r="AG210" s="310"/>
      <c r="AH210" s="310"/>
      <c r="AI210" s="310"/>
      <c r="AJ210" s="310"/>
      <c r="AK210" s="310"/>
      <c r="AL210" s="310"/>
      <c r="AM210" s="310"/>
      <c r="AN210" s="310"/>
      <c r="AO210" s="310"/>
      <c r="AP210" s="310"/>
      <c r="AQ210" s="310"/>
      <c r="AR210" s="310"/>
    </row>
    <row r="211" spans="1:44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0"/>
      <c r="AD211" s="310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310"/>
      <c r="AP211" s="310"/>
      <c r="AQ211" s="310"/>
      <c r="AR211" s="310"/>
    </row>
    <row r="212" spans="1:44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</row>
    <row r="213" spans="1:44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  <c r="AD213" s="310"/>
      <c r="AE213" s="310"/>
      <c r="AF213" s="310"/>
      <c r="AG213" s="310"/>
      <c r="AH213" s="310"/>
      <c r="AI213" s="310"/>
      <c r="AJ213" s="310"/>
      <c r="AK213" s="310"/>
      <c r="AL213" s="310"/>
      <c r="AM213" s="310"/>
      <c r="AN213" s="310"/>
      <c r="AO213" s="310"/>
      <c r="AP213" s="310"/>
      <c r="AQ213" s="310"/>
      <c r="AR213" s="310"/>
    </row>
    <row r="214" spans="1:44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  <c r="AA214" s="310"/>
      <c r="AB214" s="310"/>
      <c r="AC214" s="310"/>
      <c r="AD214" s="310"/>
      <c r="AE214" s="310"/>
      <c r="AF214" s="310"/>
      <c r="AG214" s="310"/>
      <c r="AH214" s="310"/>
      <c r="AI214" s="310"/>
      <c r="AJ214" s="310"/>
      <c r="AK214" s="310"/>
      <c r="AL214" s="310"/>
      <c r="AM214" s="310"/>
      <c r="AN214" s="310"/>
      <c r="AO214" s="310"/>
      <c r="AP214" s="310"/>
      <c r="AQ214" s="310"/>
      <c r="AR214" s="310"/>
    </row>
    <row r="215" spans="1:44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  <c r="AB215" s="310"/>
      <c r="AC215" s="310"/>
      <c r="AD215" s="310"/>
      <c r="AE215" s="310"/>
      <c r="AF215" s="310"/>
      <c r="AG215" s="310"/>
      <c r="AH215" s="310"/>
      <c r="AI215" s="310"/>
      <c r="AJ215" s="310"/>
      <c r="AK215" s="310"/>
      <c r="AL215" s="310"/>
      <c r="AM215" s="310"/>
      <c r="AN215" s="310"/>
      <c r="AO215" s="310"/>
      <c r="AP215" s="310"/>
      <c r="AQ215" s="310"/>
      <c r="AR215" s="310"/>
    </row>
    <row r="216" spans="1:44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  <c r="AB216" s="310"/>
      <c r="AC216" s="310"/>
      <c r="AD216" s="310"/>
      <c r="AE216" s="310"/>
      <c r="AF216" s="310"/>
      <c r="AG216" s="310"/>
      <c r="AH216" s="310"/>
      <c r="AI216" s="310"/>
      <c r="AJ216" s="310"/>
      <c r="AK216" s="310"/>
      <c r="AL216" s="310"/>
      <c r="AM216" s="310"/>
      <c r="AN216" s="310"/>
      <c r="AO216" s="310"/>
      <c r="AP216" s="310"/>
      <c r="AQ216" s="310"/>
      <c r="AR216" s="310"/>
    </row>
    <row r="217" spans="1:44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  <c r="AA217" s="310"/>
      <c r="AB217" s="310"/>
      <c r="AC217" s="310"/>
      <c r="AD217" s="310"/>
      <c r="AE217" s="310"/>
      <c r="AF217" s="310"/>
      <c r="AG217" s="310"/>
      <c r="AH217" s="310"/>
      <c r="AI217" s="310"/>
      <c r="AJ217" s="310"/>
      <c r="AK217" s="310"/>
      <c r="AL217" s="310"/>
      <c r="AM217" s="310"/>
      <c r="AN217" s="310"/>
      <c r="AO217" s="310"/>
      <c r="AP217" s="310"/>
      <c r="AQ217" s="310"/>
      <c r="AR217" s="310"/>
    </row>
    <row r="218" spans="1:44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  <c r="AA218" s="310"/>
      <c r="AB218" s="310"/>
      <c r="AC218" s="310"/>
      <c r="AD218" s="310"/>
      <c r="AE218" s="310"/>
      <c r="AF218" s="310"/>
      <c r="AG218" s="310"/>
      <c r="AH218" s="310"/>
      <c r="AI218" s="310"/>
      <c r="AJ218" s="310"/>
      <c r="AK218" s="310"/>
      <c r="AL218" s="310"/>
      <c r="AM218" s="310"/>
      <c r="AN218" s="310"/>
      <c r="AO218" s="310"/>
      <c r="AP218" s="310"/>
      <c r="AQ218" s="310"/>
      <c r="AR218" s="310"/>
    </row>
    <row r="219" spans="1:44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  <c r="AB219" s="310"/>
      <c r="AC219" s="310"/>
      <c r="AD219" s="310"/>
      <c r="AE219" s="310"/>
      <c r="AF219" s="310"/>
      <c r="AG219" s="310"/>
      <c r="AH219" s="310"/>
      <c r="AI219" s="310"/>
      <c r="AJ219" s="310"/>
      <c r="AK219" s="310"/>
      <c r="AL219" s="310"/>
      <c r="AM219" s="310"/>
      <c r="AN219" s="310"/>
      <c r="AO219" s="310"/>
      <c r="AP219" s="310"/>
      <c r="AQ219" s="310"/>
      <c r="AR219" s="310"/>
    </row>
    <row r="220" spans="1:44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  <c r="AA220" s="310"/>
      <c r="AB220" s="310"/>
      <c r="AC220" s="310"/>
      <c r="AD220" s="310"/>
      <c r="AE220" s="310"/>
      <c r="AF220" s="310"/>
      <c r="AG220" s="310"/>
      <c r="AH220" s="310"/>
      <c r="AI220" s="310"/>
      <c r="AJ220" s="310"/>
      <c r="AK220" s="310"/>
      <c r="AL220" s="310"/>
      <c r="AM220" s="310"/>
      <c r="AN220" s="310"/>
      <c r="AO220" s="310"/>
      <c r="AP220" s="310"/>
      <c r="AQ220" s="310"/>
      <c r="AR220" s="310"/>
    </row>
    <row r="221" spans="1:44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310"/>
      <c r="AE221" s="310"/>
      <c r="AF221" s="310"/>
      <c r="AG221" s="310"/>
      <c r="AH221" s="310"/>
      <c r="AI221" s="310"/>
      <c r="AJ221" s="310"/>
      <c r="AK221" s="310"/>
      <c r="AL221" s="310"/>
      <c r="AM221" s="310"/>
      <c r="AN221" s="310"/>
      <c r="AO221" s="310"/>
      <c r="AP221" s="310"/>
      <c r="AQ221" s="310"/>
      <c r="AR221" s="310"/>
    </row>
    <row r="222" spans="1:44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310"/>
      <c r="AE222" s="310"/>
      <c r="AF222" s="310"/>
      <c r="AG222" s="310"/>
      <c r="AH222" s="310"/>
      <c r="AI222" s="310"/>
      <c r="AJ222" s="310"/>
      <c r="AK222" s="310"/>
      <c r="AL222" s="310"/>
      <c r="AM222" s="310"/>
      <c r="AN222" s="310"/>
      <c r="AO222" s="310"/>
      <c r="AP222" s="310"/>
      <c r="AQ222" s="310"/>
      <c r="AR222" s="310"/>
    </row>
    <row r="223" spans="1:44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0"/>
      <c r="AO223" s="310"/>
      <c r="AP223" s="310"/>
      <c r="AQ223" s="310"/>
      <c r="AR223" s="310"/>
    </row>
    <row r="224" spans="1:44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0"/>
      <c r="AO224" s="310"/>
      <c r="AP224" s="310"/>
      <c r="AQ224" s="310"/>
      <c r="AR224" s="310"/>
    </row>
    <row r="225" spans="1:44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0"/>
      <c r="AO225" s="310"/>
      <c r="AP225" s="310"/>
      <c r="AQ225" s="310"/>
      <c r="AR225" s="310"/>
    </row>
    <row r="226" spans="1:44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  <c r="AA226" s="310"/>
      <c r="AB226" s="310"/>
      <c r="AC226" s="310"/>
      <c r="AD226" s="310"/>
      <c r="AE226" s="310"/>
      <c r="AF226" s="310"/>
      <c r="AG226" s="310"/>
      <c r="AH226" s="310"/>
      <c r="AI226" s="310"/>
      <c r="AJ226" s="310"/>
      <c r="AK226" s="310"/>
      <c r="AL226" s="310"/>
      <c r="AM226" s="310"/>
      <c r="AN226" s="310"/>
      <c r="AO226" s="310"/>
      <c r="AP226" s="310"/>
      <c r="AQ226" s="310"/>
      <c r="AR226" s="310"/>
    </row>
    <row r="227" spans="1:44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310"/>
      <c r="AJ227" s="310"/>
      <c r="AK227" s="310"/>
      <c r="AL227" s="310"/>
      <c r="AM227" s="310"/>
      <c r="AN227" s="310"/>
      <c r="AO227" s="310"/>
      <c r="AP227" s="310"/>
      <c r="AQ227" s="310"/>
      <c r="AR227" s="310"/>
    </row>
    <row r="228" spans="1:44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0"/>
      <c r="AC228" s="310"/>
      <c r="AD228" s="310"/>
      <c r="AE228" s="310"/>
      <c r="AF228" s="310"/>
      <c r="AG228" s="310"/>
      <c r="AH228" s="310"/>
      <c r="AI228" s="310"/>
      <c r="AJ228" s="310"/>
      <c r="AK228" s="310"/>
      <c r="AL228" s="310"/>
      <c r="AM228" s="310"/>
      <c r="AN228" s="310"/>
      <c r="AO228" s="310"/>
      <c r="AP228" s="310"/>
      <c r="AQ228" s="310"/>
      <c r="AR228" s="310"/>
    </row>
    <row r="229" spans="1:44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310"/>
      <c r="AO229" s="310"/>
      <c r="AP229" s="310"/>
      <c r="AQ229" s="310"/>
      <c r="AR229" s="310"/>
    </row>
    <row r="230" spans="1:44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10"/>
      <c r="AK230" s="310"/>
      <c r="AL230" s="310"/>
      <c r="AM230" s="310"/>
      <c r="AN230" s="310"/>
      <c r="AO230" s="310"/>
      <c r="AP230" s="310"/>
      <c r="AQ230" s="310"/>
      <c r="AR230" s="310"/>
    </row>
    <row r="231" spans="1:44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310"/>
      <c r="AO231" s="310"/>
      <c r="AP231" s="310"/>
      <c r="AQ231" s="310"/>
      <c r="AR231" s="310"/>
    </row>
    <row r="232" spans="1:44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10"/>
      <c r="AK232" s="310"/>
      <c r="AL232" s="310"/>
      <c r="AM232" s="310"/>
      <c r="AN232" s="310"/>
      <c r="AO232" s="310"/>
      <c r="AP232" s="310"/>
      <c r="AQ232" s="310"/>
      <c r="AR232" s="310"/>
    </row>
    <row r="233" spans="1:44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  <c r="AA233" s="310"/>
      <c r="AB233" s="310"/>
      <c r="AC233" s="310"/>
      <c r="AD233" s="310"/>
      <c r="AE233" s="310"/>
      <c r="AF233" s="310"/>
      <c r="AG233" s="310"/>
      <c r="AH233" s="310"/>
      <c r="AI233" s="310"/>
      <c r="AJ233" s="310"/>
      <c r="AK233" s="310"/>
      <c r="AL233" s="310"/>
      <c r="AM233" s="310"/>
      <c r="AN233" s="310"/>
      <c r="AO233" s="310"/>
      <c r="AP233" s="310"/>
      <c r="AQ233" s="310"/>
      <c r="AR233" s="310"/>
    </row>
    <row r="234" spans="1:44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0"/>
      <c r="AC234" s="310"/>
      <c r="AD234" s="310"/>
      <c r="AE234" s="310"/>
      <c r="AF234" s="310"/>
      <c r="AG234" s="310"/>
      <c r="AH234" s="310"/>
      <c r="AI234" s="310"/>
      <c r="AJ234" s="310"/>
      <c r="AK234" s="310"/>
      <c r="AL234" s="310"/>
      <c r="AM234" s="310"/>
      <c r="AN234" s="310"/>
      <c r="AO234" s="310"/>
      <c r="AP234" s="310"/>
      <c r="AQ234" s="310"/>
      <c r="AR234" s="310"/>
    </row>
    <row r="235" spans="1:44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  <c r="AA235" s="310"/>
      <c r="AB235" s="310"/>
      <c r="AC235" s="310"/>
      <c r="AD235" s="310"/>
      <c r="AE235" s="310"/>
      <c r="AF235" s="310"/>
      <c r="AG235" s="310"/>
      <c r="AH235" s="310"/>
      <c r="AI235" s="310"/>
      <c r="AJ235" s="310"/>
      <c r="AK235" s="310"/>
      <c r="AL235" s="310"/>
      <c r="AM235" s="310"/>
      <c r="AN235" s="310"/>
      <c r="AO235" s="310"/>
      <c r="AP235" s="310"/>
      <c r="AQ235" s="310"/>
      <c r="AR235" s="310"/>
    </row>
    <row r="236" spans="1:44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  <c r="AA236" s="310"/>
      <c r="AB236" s="310"/>
      <c r="AC236" s="310"/>
      <c r="AD236" s="310"/>
      <c r="AE236" s="310"/>
      <c r="AF236" s="310"/>
      <c r="AG236" s="310"/>
      <c r="AH236" s="310"/>
      <c r="AI236" s="310"/>
      <c r="AJ236" s="310"/>
      <c r="AK236" s="310"/>
      <c r="AL236" s="310"/>
      <c r="AM236" s="310"/>
      <c r="AN236" s="310"/>
      <c r="AO236" s="310"/>
      <c r="AP236" s="310"/>
      <c r="AQ236" s="310"/>
      <c r="AR236" s="310"/>
    </row>
    <row r="237" spans="1:44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  <c r="AA237" s="310"/>
      <c r="AB237" s="310"/>
      <c r="AC237" s="310"/>
      <c r="AD237" s="310"/>
      <c r="AE237" s="310"/>
      <c r="AF237" s="310"/>
      <c r="AG237" s="310"/>
      <c r="AH237" s="310"/>
      <c r="AI237" s="310"/>
      <c r="AJ237" s="310"/>
      <c r="AK237" s="310"/>
      <c r="AL237" s="310"/>
      <c r="AM237" s="310"/>
      <c r="AN237" s="310"/>
      <c r="AO237" s="310"/>
      <c r="AP237" s="310"/>
      <c r="AQ237" s="310"/>
      <c r="AR237" s="310"/>
    </row>
    <row r="238" spans="1:44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0"/>
      <c r="AJ238" s="310"/>
      <c r="AK238" s="310"/>
      <c r="AL238" s="310"/>
      <c r="AM238" s="310"/>
      <c r="AN238" s="310"/>
      <c r="AO238" s="310"/>
      <c r="AP238" s="310"/>
      <c r="AQ238" s="310"/>
      <c r="AR238" s="310"/>
    </row>
    <row r="239" spans="1:44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10"/>
      <c r="AK239" s="310"/>
      <c r="AL239" s="310"/>
      <c r="AM239" s="310"/>
      <c r="AN239" s="310"/>
      <c r="AO239" s="310"/>
      <c r="AP239" s="310"/>
      <c r="AQ239" s="310"/>
      <c r="AR239" s="310"/>
    </row>
    <row r="240" spans="1:44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  <c r="AA240" s="310"/>
      <c r="AB240" s="310"/>
      <c r="AC240" s="310"/>
      <c r="AD240" s="310"/>
      <c r="AE240" s="310"/>
      <c r="AF240" s="310"/>
      <c r="AG240" s="310"/>
      <c r="AH240" s="310"/>
      <c r="AI240" s="310"/>
      <c r="AJ240" s="310"/>
      <c r="AK240" s="310"/>
      <c r="AL240" s="310"/>
      <c r="AM240" s="310"/>
      <c r="AN240" s="310"/>
      <c r="AO240" s="310"/>
      <c r="AP240" s="310"/>
      <c r="AQ240" s="310"/>
      <c r="AR240" s="310"/>
    </row>
    <row r="241" spans="1:44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0"/>
      <c r="AC241" s="310"/>
      <c r="AD241" s="310"/>
      <c r="AE241" s="310"/>
      <c r="AF241" s="310"/>
      <c r="AG241" s="310"/>
      <c r="AH241" s="310"/>
      <c r="AI241" s="310"/>
      <c r="AJ241" s="310"/>
      <c r="AK241" s="310"/>
      <c r="AL241" s="310"/>
      <c r="AM241" s="310"/>
      <c r="AN241" s="310"/>
      <c r="AO241" s="310"/>
      <c r="AP241" s="310"/>
      <c r="AQ241" s="310"/>
      <c r="AR241" s="310"/>
    </row>
    <row r="242" spans="1:44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  <c r="AA242" s="310"/>
      <c r="AB242" s="310"/>
      <c r="AC242" s="310"/>
      <c r="AD242" s="310"/>
      <c r="AE242" s="310"/>
      <c r="AF242" s="310"/>
      <c r="AG242" s="310"/>
      <c r="AH242" s="310"/>
      <c r="AI242" s="310"/>
      <c r="AJ242" s="310"/>
      <c r="AK242" s="310"/>
      <c r="AL242" s="310"/>
      <c r="AM242" s="310"/>
      <c r="AN242" s="310"/>
      <c r="AO242" s="310"/>
      <c r="AP242" s="310"/>
      <c r="AQ242" s="310"/>
      <c r="AR242" s="310"/>
    </row>
    <row r="243" spans="1:44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  <c r="AA243" s="310"/>
      <c r="AB243" s="310"/>
      <c r="AC243" s="310"/>
      <c r="AD243" s="310"/>
      <c r="AE243" s="310"/>
      <c r="AF243" s="310"/>
      <c r="AG243" s="310"/>
      <c r="AH243" s="310"/>
      <c r="AI243" s="310"/>
      <c r="AJ243" s="310"/>
      <c r="AK243" s="310"/>
      <c r="AL243" s="310"/>
      <c r="AM243" s="310"/>
      <c r="AN243" s="310"/>
      <c r="AO243" s="310"/>
      <c r="AP243" s="310"/>
      <c r="AQ243" s="310"/>
      <c r="AR243" s="310"/>
    </row>
    <row r="244" spans="1:44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  <c r="AA244" s="310"/>
      <c r="AB244" s="310"/>
      <c r="AC244" s="310"/>
      <c r="AD244" s="310"/>
      <c r="AE244" s="310"/>
      <c r="AF244" s="310"/>
      <c r="AG244" s="310"/>
      <c r="AH244" s="310"/>
      <c r="AI244" s="310"/>
      <c r="AJ244" s="310"/>
      <c r="AK244" s="310"/>
      <c r="AL244" s="310"/>
      <c r="AM244" s="310"/>
      <c r="AN244" s="310"/>
      <c r="AO244" s="310"/>
      <c r="AP244" s="310"/>
      <c r="AQ244" s="310"/>
      <c r="AR244" s="310"/>
    </row>
    <row r="245" spans="1:44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0"/>
      <c r="AC245" s="310"/>
      <c r="AD245" s="310"/>
      <c r="AE245" s="310"/>
      <c r="AF245" s="310"/>
      <c r="AG245" s="310"/>
      <c r="AH245" s="310"/>
      <c r="AI245" s="310"/>
      <c r="AJ245" s="310"/>
      <c r="AK245" s="310"/>
      <c r="AL245" s="310"/>
      <c r="AM245" s="310"/>
      <c r="AN245" s="310"/>
      <c r="AO245" s="310"/>
      <c r="AP245" s="310"/>
      <c r="AQ245" s="310"/>
      <c r="AR245" s="310"/>
    </row>
    <row r="246" spans="1:44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  <c r="AA246" s="310"/>
      <c r="AB246" s="310"/>
      <c r="AC246" s="310"/>
      <c r="AD246" s="310"/>
      <c r="AE246" s="310"/>
      <c r="AF246" s="310"/>
      <c r="AG246" s="310"/>
      <c r="AH246" s="310"/>
      <c r="AI246" s="310"/>
      <c r="AJ246" s="310"/>
      <c r="AK246" s="310"/>
      <c r="AL246" s="310"/>
      <c r="AM246" s="310"/>
      <c r="AN246" s="310"/>
      <c r="AO246" s="310"/>
      <c r="AP246" s="310"/>
      <c r="AQ246" s="310"/>
      <c r="AR246" s="310"/>
    </row>
    <row r="247" spans="1:44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  <c r="AA247" s="310"/>
      <c r="AB247" s="310"/>
      <c r="AC247" s="310"/>
      <c r="AD247" s="310"/>
      <c r="AE247" s="310"/>
      <c r="AF247" s="310"/>
      <c r="AG247" s="310"/>
      <c r="AH247" s="310"/>
      <c r="AI247" s="310"/>
      <c r="AJ247" s="310"/>
      <c r="AK247" s="310"/>
      <c r="AL247" s="310"/>
      <c r="AM247" s="310"/>
      <c r="AN247" s="310"/>
      <c r="AO247" s="310"/>
      <c r="AP247" s="310"/>
      <c r="AQ247" s="310"/>
      <c r="AR247" s="310"/>
    </row>
    <row r="248" spans="1:44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  <c r="AA248" s="310"/>
      <c r="AB248" s="310"/>
      <c r="AC248" s="310"/>
      <c r="AD248" s="310"/>
      <c r="AE248" s="310"/>
      <c r="AF248" s="310"/>
      <c r="AG248" s="310"/>
      <c r="AH248" s="310"/>
      <c r="AI248" s="310"/>
      <c r="AJ248" s="310"/>
      <c r="AK248" s="310"/>
      <c r="AL248" s="310"/>
      <c r="AM248" s="310"/>
      <c r="AN248" s="310"/>
      <c r="AO248" s="310"/>
      <c r="AP248" s="310"/>
      <c r="AQ248" s="310"/>
      <c r="AR248" s="310"/>
    </row>
    <row r="249" spans="1:44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  <c r="AA249" s="310"/>
      <c r="AB249" s="310"/>
      <c r="AC249" s="310"/>
      <c r="AD249" s="310"/>
      <c r="AE249" s="310"/>
      <c r="AF249" s="310"/>
      <c r="AG249" s="310"/>
      <c r="AH249" s="310"/>
      <c r="AI249" s="310"/>
      <c r="AJ249" s="310"/>
      <c r="AK249" s="310"/>
      <c r="AL249" s="310"/>
      <c r="AM249" s="310"/>
      <c r="AN249" s="310"/>
      <c r="AO249" s="310"/>
      <c r="AP249" s="310"/>
      <c r="AQ249" s="310"/>
      <c r="AR249" s="310"/>
    </row>
    <row r="250" spans="1:44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  <c r="AA250" s="310"/>
      <c r="AB250" s="310"/>
      <c r="AC250" s="310"/>
      <c r="AD250" s="310"/>
      <c r="AE250" s="310"/>
      <c r="AF250" s="310"/>
      <c r="AG250" s="310"/>
      <c r="AH250" s="310"/>
      <c r="AI250" s="310"/>
      <c r="AJ250" s="310"/>
      <c r="AK250" s="310"/>
      <c r="AL250" s="310"/>
      <c r="AM250" s="310"/>
      <c r="AN250" s="310"/>
      <c r="AO250" s="310"/>
      <c r="AP250" s="310"/>
      <c r="AQ250" s="310"/>
      <c r="AR250" s="310"/>
    </row>
    <row r="251" spans="1:44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10"/>
      <c r="AK251" s="310"/>
      <c r="AL251" s="310"/>
      <c r="AM251" s="310"/>
      <c r="AN251" s="310"/>
      <c r="AO251" s="310"/>
      <c r="AP251" s="310"/>
      <c r="AQ251" s="310"/>
      <c r="AR251" s="310"/>
    </row>
    <row r="252" spans="1:44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  <c r="AA252" s="310"/>
      <c r="AB252" s="310"/>
      <c r="AC252" s="310"/>
      <c r="AD252" s="310"/>
      <c r="AE252" s="310"/>
      <c r="AF252" s="310"/>
      <c r="AG252" s="310"/>
      <c r="AH252" s="310"/>
      <c r="AI252" s="310"/>
      <c r="AJ252" s="310"/>
      <c r="AK252" s="310"/>
      <c r="AL252" s="310"/>
      <c r="AM252" s="310"/>
      <c r="AN252" s="310"/>
      <c r="AO252" s="310"/>
      <c r="AP252" s="310"/>
      <c r="AQ252" s="310"/>
      <c r="AR252" s="310"/>
    </row>
    <row r="253" spans="1:44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10"/>
      <c r="AK253" s="310"/>
      <c r="AL253" s="310"/>
      <c r="AM253" s="310"/>
      <c r="AN253" s="310"/>
      <c r="AO253" s="310"/>
      <c r="AP253" s="310"/>
      <c r="AQ253" s="310"/>
      <c r="AR253" s="310"/>
    </row>
    <row r="254" spans="1:44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  <c r="AA254" s="310"/>
      <c r="AB254" s="310"/>
      <c r="AC254" s="310"/>
      <c r="AD254" s="310"/>
      <c r="AE254" s="310"/>
      <c r="AF254" s="310"/>
      <c r="AG254" s="310"/>
      <c r="AH254" s="310"/>
      <c r="AI254" s="310"/>
      <c r="AJ254" s="310"/>
      <c r="AK254" s="310"/>
      <c r="AL254" s="310"/>
      <c r="AM254" s="310"/>
      <c r="AN254" s="310"/>
      <c r="AO254" s="310"/>
      <c r="AP254" s="310"/>
      <c r="AQ254" s="310"/>
      <c r="AR254" s="310"/>
    </row>
    <row r="255" spans="1:44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0"/>
      <c r="AJ255" s="310"/>
      <c r="AK255" s="310"/>
      <c r="AL255" s="310"/>
      <c r="AM255" s="310"/>
      <c r="AN255" s="310"/>
      <c r="AO255" s="310"/>
      <c r="AP255" s="310"/>
      <c r="AQ255" s="310"/>
      <c r="AR255" s="310"/>
    </row>
    <row r="256" spans="1:44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  <c r="AA256" s="310"/>
      <c r="AB256" s="310"/>
      <c r="AC256" s="310"/>
      <c r="AD256" s="310"/>
      <c r="AE256" s="310"/>
      <c r="AF256" s="310"/>
      <c r="AG256" s="310"/>
      <c r="AH256" s="310"/>
      <c r="AI256" s="310"/>
      <c r="AJ256" s="310"/>
      <c r="AK256" s="310"/>
      <c r="AL256" s="310"/>
      <c r="AM256" s="310"/>
      <c r="AN256" s="310"/>
      <c r="AO256" s="310"/>
      <c r="AP256" s="310"/>
      <c r="AQ256" s="310"/>
      <c r="AR256" s="310"/>
    </row>
    <row r="257" spans="1:44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  <c r="AA257" s="310"/>
      <c r="AB257" s="310"/>
      <c r="AC257" s="310"/>
      <c r="AD257" s="310"/>
      <c r="AE257" s="310"/>
      <c r="AF257" s="310"/>
      <c r="AG257" s="310"/>
      <c r="AH257" s="310"/>
      <c r="AI257" s="310"/>
      <c r="AJ257" s="310"/>
      <c r="AK257" s="310"/>
      <c r="AL257" s="310"/>
      <c r="AM257" s="310"/>
      <c r="AN257" s="310"/>
      <c r="AO257" s="310"/>
      <c r="AP257" s="310"/>
      <c r="AQ257" s="310"/>
      <c r="AR257" s="310"/>
    </row>
    <row r="258" spans="1:44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  <c r="AA258" s="310"/>
      <c r="AB258" s="310"/>
      <c r="AC258" s="310"/>
      <c r="AD258" s="310"/>
      <c r="AE258" s="310"/>
      <c r="AF258" s="310"/>
      <c r="AG258" s="310"/>
      <c r="AH258" s="310"/>
      <c r="AI258" s="310"/>
      <c r="AJ258" s="310"/>
      <c r="AK258" s="310"/>
      <c r="AL258" s="310"/>
      <c r="AM258" s="310"/>
      <c r="AN258" s="310"/>
      <c r="AO258" s="310"/>
      <c r="AP258" s="310"/>
      <c r="AQ258" s="310"/>
      <c r="AR258" s="310"/>
    </row>
    <row r="259" spans="1:44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  <c r="AA259" s="310"/>
      <c r="AB259" s="310"/>
      <c r="AC259" s="310"/>
      <c r="AD259" s="310"/>
      <c r="AE259" s="310"/>
      <c r="AF259" s="310"/>
      <c r="AG259" s="310"/>
      <c r="AH259" s="310"/>
      <c r="AI259" s="310"/>
      <c r="AJ259" s="310"/>
      <c r="AK259" s="310"/>
      <c r="AL259" s="310"/>
      <c r="AM259" s="310"/>
      <c r="AN259" s="310"/>
      <c r="AO259" s="310"/>
      <c r="AP259" s="310"/>
      <c r="AQ259" s="310"/>
      <c r="AR259" s="310"/>
    </row>
    <row r="260" spans="1:44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10"/>
      <c r="AK260" s="310"/>
      <c r="AL260" s="310"/>
      <c r="AM260" s="310"/>
      <c r="AN260" s="310"/>
      <c r="AO260" s="310"/>
      <c r="AP260" s="310"/>
      <c r="AQ260" s="310"/>
      <c r="AR260" s="310"/>
    </row>
    <row r="261" spans="1:44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  <c r="AA261" s="310"/>
      <c r="AB261" s="310"/>
      <c r="AC261" s="310"/>
      <c r="AD261" s="310"/>
      <c r="AE261" s="310"/>
      <c r="AF261" s="310"/>
      <c r="AG261" s="310"/>
      <c r="AH261" s="310"/>
      <c r="AI261" s="310"/>
      <c r="AJ261" s="310"/>
      <c r="AK261" s="310"/>
      <c r="AL261" s="310"/>
      <c r="AM261" s="310"/>
      <c r="AN261" s="310"/>
      <c r="AO261" s="310"/>
      <c r="AP261" s="310"/>
      <c r="AQ261" s="310"/>
      <c r="AR261" s="310"/>
    </row>
    <row r="262" spans="1:44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/>
      <c r="AJ262" s="310"/>
      <c r="AK262" s="310"/>
      <c r="AL262" s="310"/>
      <c r="AM262" s="310"/>
      <c r="AN262" s="310"/>
      <c r="AO262" s="310"/>
      <c r="AP262" s="310"/>
      <c r="AQ262" s="310"/>
      <c r="AR262" s="310"/>
    </row>
    <row r="263" spans="1:44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310"/>
      <c r="AO263" s="310"/>
      <c r="AP263" s="310"/>
      <c r="AQ263" s="310"/>
      <c r="AR263" s="310"/>
    </row>
    <row r="264" spans="1:44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310"/>
      <c r="AO264" s="310"/>
      <c r="AP264" s="310"/>
      <c r="AQ264" s="310"/>
      <c r="AR264" s="310"/>
    </row>
    <row r="265" spans="1:44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  <c r="AA265" s="310"/>
      <c r="AB265" s="310"/>
      <c r="AC265" s="310"/>
      <c r="AD265" s="310"/>
      <c r="AE265" s="310"/>
      <c r="AF265" s="310"/>
      <c r="AG265" s="310"/>
      <c r="AH265" s="310"/>
      <c r="AI265" s="310"/>
      <c r="AJ265" s="310"/>
      <c r="AK265" s="310"/>
      <c r="AL265" s="310"/>
      <c r="AM265" s="310"/>
      <c r="AN265" s="310"/>
      <c r="AO265" s="310"/>
      <c r="AP265" s="310"/>
      <c r="AQ265" s="310"/>
      <c r="AR265" s="310"/>
    </row>
    <row r="266" spans="1:44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  <c r="AA266" s="310"/>
      <c r="AB266" s="310"/>
      <c r="AC266" s="310"/>
      <c r="AD266" s="310"/>
      <c r="AE266" s="310"/>
      <c r="AF266" s="310"/>
      <c r="AG266" s="310"/>
      <c r="AH266" s="310"/>
      <c r="AI266" s="310"/>
      <c r="AJ266" s="310"/>
      <c r="AK266" s="310"/>
      <c r="AL266" s="310"/>
      <c r="AM266" s="310"/>
      <c r="AN266" s="310"/>
      <c r="AO266" s="310"/>
      <c r="AP266" s="310"/>
      <c r="AQ266" s="310"/>
      <c r="AR266" s="310"/>
    </row>
    <row r="267" spans="1:44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  <c r="AA267" s="310"/>
      <c r="AB267" s="310"/>
      <c r="AC267" s="310"/>
      <c r="AD267" s="310"/>
      <c r="AE267" s="310"/>
      <c r="AF267" s="310"/>
      <c r="AG267" s="310"/>
      <c r="AH267" s="310"/>
      <c r="AI267" s="310"/>
      <c r="AJ267" s="310"/>
      <c r="AK267" s="310"/>
      <c r="AL267" s="310"/>
      <c r="AM267" s="310"/>
      <c r="AN267" s="310"/>
      <c r="AO267" s="310"/>
      <c r="AP267" s="310"/>
      <c r="AQ267" s="310"/>
      <c r="AR267" s="310"/>
    </row>
    <row r="268" spans="1:44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  <c r="AA268" s="310"/>
      <c r="AB268" s="310"/>
      <c r="AC268" s="310"/>
      <c r="AD268" s="310"/>
      <c r="AE268" s="310"/>
      <c r="AF268" s="310"/>
      <c r="AG268" s="310"/>
      <c r="AH268" s="310"/>
      <c r="AI268" s="310"/>
      <c r="AJ268" s="310"/>
      <c r="AK268" s="310"/>
      <c r="AL268" s="310"/>
      <c r="AM268" s="310"/>
      <c r="AN268" s="310"/>
      <c r="AO268" s="310"/>
      <c r="AP268" s="310"/>
      <c r="AQ268" s="310"/>
      <c r="AR268" s="310"/>
    </row>
    <row r="269" spans="1:44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10"/>
      <c r="AK269" s="310"/>
      <c r="AL269" s="310"/>
      <c r="AM269" s="310"/>
      <c r="AN269" s="310"/>
      <c r="AO269" s="310"/>
      <c r="AP269" s="310"/>
      <c r="AQ269" s="310"/>
      <c r="AR269" s="310"/>
    </row>
    <row r="270" spans="1:44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10"/>
      <c r="AK270" s="310"/>
      <c r="AL270" s="310"/>
      <c r="AM270" s="310"/>
      <c r="AN270" s="310"/>
      <c r="AO270" s="310"/>
      <c r="AP270" s="310"/>
      <c r="AQ270" s="310"/>
      <c r="AR270" s="310"/>
    </row>
    <row r="271" spans="1:44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  <c r="AA271" s="310"/>
      <c r="AB271" s="310"/>
      <c r="AC271" s="310"/>
      <c r="AD271" s="310"/>
      <c r="AE271" s="310"/>
      <c r="AF271" s="310"/>
      <c r="AG271" s="310"/>
      <c r="AH271" s="310"/>
      <c r="AI271" s="310"/>
      <c r="AJ271" s="310"/>
      <c r="AK271" s="310"/>
      <c r="AL271" s="310"/>
      <c r="AM271" s="310"/>
      <c r="AN271" s="310"/>
      <c r="AO271" s="310"/>
      <c r="AP271" s="310"/>
      <c r="AQ271" s="310"/>
      <c r="AR271" s="310"/>
    </row>
    <row r="272" spans="1:44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  <c r="AA272" s="310"/>
      <c r="AB272" s="310"/>
      <c r="AC272" s="310"/>
      <c r="AD272" s="310"/>
      <c r="AE272" s="310"/>
      <c r="AF272" s="310"/>
      <c r="AG272" s="310"/>
      <c r="AH272" s="310"/>
      <c r="AI272" s="310"/>
      <c r="AJ272" s="310"/>
      <c r="AK272" s="310"/>
      <c r="AL272" s="310"/>
      <c r="AM272" s="310"/>
      <c r="AN272" s="310"/>
      <c r="AO272" s="310"/>
      <c r="AP272" s="310"/>
      <c r="AQ272" s="310"/>
      <c r="AR272" s="310"/>
    </row>
    <row r="273" spans="1:44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  <c r="AA273" s="310"/>
      <c r="AB273" s="310"/>
      <c r="AC273" s="310"/>
      <c r="AD273" s="310"/>
      <c r="AE273" s="310"/>
      <c r="AF273" s="310"/>
      <c r="AG273" s="310"/>
      <c r="AH273" s="310"/>
      <c r="AI273" s="310"/>
      <c r="AJ273" s="310"/>
      <c r="AK273" s="310"/>
      <c r="AL273" s="310"/>
      <c r="AM273" s="310"/>
      <c r="AN273" s="310"/>
      <c r="AO273" s="310"/>
      <c r="AP273" s="310"/>
      <c r="AQ273" s="310"/>
      <c r="AR273" s="310"/>
    </row>
    <row r="274" spans="1:44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  <c r="AA274" s="310"/>
      <c r="AB274" s="310"/>
      <c r="AC274" s="310"/>
      <c r="AD274" s="310"/>
      <c r="AE274" s="310"/>
      <c r="AF274" s="310"/>
      <c r="AG274" s="310"/>
      <c r="AH274" s="310"/>
      <c r="AI274" s="310"/>
      <c r="AJ274" s="310"/>
      <c r="AK274" s="310"/>
      <c r="AL274" s="310"/>
      <c r="AM274" s="310"/>
      <c r="AN274" s="310"/>
      <c r="AO274" s="310"/>
      <c r="AP274" s="310"/>
      <c r="AQ274" s="310"/>
      <c r="AR274" s="310"/>
    </row>
    <row r="275" spans="1:44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  <c r="AA275" s="310"/>
      <c r="AB275" s="310"/>
      <c r="AC275" s="310"/>
      <c r="AD275" s="310"/>
      <c r="AE275" s="310"/>
      <c r="AF275" s="310"/>
      <c r="AG275" s="310"/>
      <c r="AH275" s="310"/>
      <c r="AI275" s="310"/>
      <c r="AJ275" s="310"/>
      <c r="AK275" s="310"/>
      <c r="AL275" s="310"/>
      <c r="AM275" s="310"/>
      <c r="AN275" s="310"/>
      <c r="AO275" s="310"/>
      <c r="AP275" s="310"/>
      <c r="AQ275" s="310"/>
      <c r="AR275" s="310"/>
    </row>
    <row r="276" spans="1:44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  <c r="AA276" s="310"/>
      <c r="AB276" s="310"/>
      <c r="AC276" s="310"/>
      <c r="AD276" s="310"/>
      <c r="AE276" s="310"/>
      <c r="AF276" s="310"/>
      <c r="AG276" s="310"/>
      <c r="AH276" s="310"/>
      <c r="AI276" s="310"/>
      <c r="AJ276" s="310"/>
      <c r="AK276" s="310"/>
      <c r="AL276" s="310"/>
      <c r="AM276" s="310"/>
      <c r="AN276" s="310"/>
      <c r="AO276" s="310"/>
      <c r="AP276" s="310"/>
      <c r="AQ276" s="310"/>
      <c r="AR276" s="310"/>
    </row>
    <row r="277" spans="1:44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10"/>
      <c r="AK277" s="310"/>
      <c r="AL277" s="310"/>
      <c r="AM277" s="310"/>
      <c r="AN277" s="310"/>
      <c r="AO277" s="310"/>
      <c r="AP277" s="310"/>
      <c r="AQ277" s="310"/>
      <c r="AR277" s="310"/>
    </row>
    <row r="278" spans="1:44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  <c r="AA278" s="310"/>
      <c r="AB278" s="310"/>
      <c r="AC278" s="310"/>
      <c r="AD278" s="310"/>
      <c r="AE278" s="310"/>
      <c r="AF278" s="310"/>
      <c r="AG278" s="310"/>
      <c r="AH278" s="310"/>
      <c r="AI278" s="310"/>
      <c r="AJ278" s="310"/>
      <c r="AK278" s="310"/>
      <c r="AL278" s="310"/>
      <c r="AM278" s="310"/>
      <c r="AN278" s="310"/>
      <c r="AO278" s="310"/>
      <c r="AP278" s="310"/>
      <c r="AQ278" s="310"/>
      <c r="AR278" s="310"/>
    </row>
    <row r="279" spans="1:44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  <c r="AA279" s="310"/>
      <c r="AB279" s="310"/>
      <c r="AC279" s="310"/>
      <c r="AD279" s="310"/>
      <c r="AE279" s="310"/>
      <c r="AF279" s="310"/>
      <c r="AG279" s="310"/>
      <c r="AH279" s="310"/>
      <c r="AI279" s="310"/>
      <c r="AJ279" s="310"/>
      <c r="AK279" s="310"/>
      <c r="AL279" s="310"/>
      <c r="AM279" s="310"/>
      <c r="AN279" s="310"/>
      <c r="AO279" s="310"/>
      <c r="AP279" s="310"/>
      <c r="AQ279" s="310"/>
      <c r="AR279" s="310"/>
    </row>
    <row r="280" spans="1:44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  <c r="AA280" s="310"/>
      <c r="AB280" s="310"/>
      <c r="AC280" s="310"/>
      <c r="AD280" s="310"/>
      <c r="AE280" s="310"/>
      <c r="AF280" s="310"/>
      <c r="AG280" s="310"/>
      <c r="AH280" s="310"/>
      <c r="AI280" s="310"/>
      <c r="AJ280" s="310"/>
      <c r="AK280" s="310"/>
      <c r="AL280" s="310"/>
      <c r="AM280" s="310"/>
      <c r="AN280" s="310"/>
      <c r="AO280" s="310"/>
      <c r="AP280" s="310"/>
      <c r="AQ280" s="310"/>
      <c r="AR280" s="310"/>
    </row>
    <row r="281" spans="1:44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  <c r="AA281" s="310"/>
      <c r="AB281" s="310"/>
      <c r="AC281" s="310"/>
      <c r="AD281" s="310"/>
      <c r="AE281" s="310"/>
      <c r="AF281" s="310"/>
      <c r="AG281" s="310"/>
      <c r="AH281" s="310"/>
      <c r="AI281" s="310"/>
      <c r="AJ281" s="310"/>
      <c r="AK281" s="310"/>
      <c r="AL281" s="310"/>
      <c r="AM281" s="310"/>
      <c r="AN281" s="310"/>
      <c r="AO281" s="310"/>
      <c r="AP281" s="310"/>
      <c r="AQ281" s="310"/>
      <c r="AR281" s="310"/>
    </row>
    <row r="282" spans="1:44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  <c r="AA282" s="310"/>
      <c r="AB282" s="310"/>
      <c r="AC282" s="310"/>
      <c r="AD282" s="310"/>
      <c r="AE282" s="310"/>
      <c r="AF282" s="310"/>
      <c r="AG282" s="310"/>
      <c r="AH282" s="310"/>
      <c r="AI282" s="310"/>
      <c r="AJ282" s="310"/>
      <c r="AK282" s="310"/>
      <c r="AL282" s="310"/>
      <c r="AM282" s="310"/>
      <c r="AN282" s="310"/>
      <c r="AO282" s="310"/>
      <c r="AP282" s="310"/>
      <c r="AQ282" s="310"/>
      <c r="AR282" s="310"/>
    </row>
    <row r="283" spans="1:44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  <c r="AA283" s="310"/>
      <c r="AB283" s="310"/>
      <c r="AC283" s="310"/>
      <c r="AD283" s="310"/>
      <c r="AE283" s="310"/>
      <c r="AF283" s="310"/>
      <c r="AG283" s="310"/>
      <c r="AH283" s="310"/>
      <c r="AI283" s="310"/>
      <c r="AJ283" s="310"/>
      <c r="AK283" s="310"/>
      <c r="AL283" s="310"/>
      <c r="AM283" s="310"/>
      <c r="AN283" s="310"/>
      <c r="AO283" s="310"/>
      <c r="AP283" s="310"/>
      <c r="AQ283" s="310"/>
      <c r="AR283" s="310"/>
    </row>
    <row r="284" spans="1:44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  <c r="AA284" s="310"/>
      <c r="AB284" s="310"/>
      <c r="AC284" s="310"/>
      <c r="AD284" s="310"/>
      <c r="AE284" s="310"/>
      <c r="AF284" s="310"/>
      <c r="AG284" s="310"/>
      <c r="AH284" s="310"/>
      <c r="AI284" s="310"/>
      <c r="AJ284" s="310"/>
      <c r="AK284" s="310"/>
      <c r="AL284" s="310"/>
      <c r="AM284" s="310"/>
      <c r="AN284" s="310"/>
      <c r="AO284" s="310"/>
      <c r="AP284" s="310"/>
      <c r="AQ284" s="310"/>
      <c r="AR284" s="310"/>
    </row>
    <row r="285" spans="1:44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310"/>
      <c r="AO285" s="310"/>
      <c r="AP285" s="310"/>
      <c r="AQ285" s="310"/>
      <c r="AR285" s="310"/>
    </row>
    <row r="286" spans="1:44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  <c r="AA286" s="310"/>
      <c r="AB286" s="310"/>
      <c r="AC286" s="310"/>
      <c r="AD286" s="310"/>
      <c r="AE286" s="310"/>
      <c r="AF286" s="310"/>
      <c r="AG286" s="310"/>
      <c r="AH286" s="310"/>
      <c r="AI286" s="310"/>
      <c r="AJ286" s="310"/>
      <c r="AK286" s="310"/>
      <c r="AL286" s="310"/>
      <c r="AM286" s="310"/>
      <c r="AN286" s="310"/>
      <c r="AO286" s="310"/>
      <c r="AP286" s="310"/>
      <c r="AQ286" s="310"/>
      <c r="AR286" s="310"/>
    </row>
    <row r="287" spans="1:44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  <c r="AA287" s="310"/>
      <c r="AB287" s="310"/>
      <c r="AC287" s="310"/>
      <c r="AD287" s="310"/>
      <c r="AE287" s="310"/>
      <c r="AF287" s="310"/>
      <c r="AG287" s="310"/>
      <c r="AH287" s="310"/>
      <c r="AI287" s="310"/>
      <c r="AJ287" s="310"/>
      <c r="AK287" s="310"/>
      <c r="AL287" s="310"/>
      <c r="AM287" s="310"/>
      <c r="AN287" s="310"/>
      <c r="AO287" s="310"/>
      <c r="AP287" s="310"/>
      <c r="AQ287" s="310"/>
      <c r="AR287" s="310"/>
    </row>
    <row r="288" spans="1:44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  <c r="AA288" s="310"/>
      <c r="AB288" s="310"/>
      <c r="AC288" s="310"/>
      <c r="AD288" s="310"/>
      <c r="AE288" s="310"/>
      <c r="AF288" s="310"/>
      <c r="AG288" s="310"/>
      <c r="AH288" s="310"/>
      <c r="AI288" s="310"/>
      <c r="AJ288" s="310"/>
      <c r="AK288" s="310"/>
      <c r="AL288" s="310"/>
      <c r="AM288" s="310"/>
      <c r="AN288" s="310"/>
      <c r="AO288" s="310"/>
      <c r="AP288" s="310"/>
      <c r="AQ288" s="310"/>
      <c r="AR288" s="310"/>
    </row>
    <row r="289" spans="1:44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  <c r="AA289" s="310"/>
      <c r="AB289" s="310"/>
      <c r="AC289" s="310"/>
      <c r="AD289" s="310"/>
      <c r="AE289" s="310"/>
      <c r="AF289" s="310"/>
      <c r="AG289" s="310"/>
      <c r="AH289" s="310"/>
      <c r="AI289" s="310"/>
      <c r="AJ289" s="310"/>
      <c r="AK289" s="310"/>
      <c r="AL289" s="310"/>
      <c r="AM289" s="310"/>
      <c r="AN289" s="310"/>
      <c r="AO289" s="310"/>
      <c r="AP289" s="310"/>
      <c r="AQ289" s="310"/>
      <c r="AR289" s="310"/>
    </row>
    <row r="290" spans="1:44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10"/>
      <c r="AK290" s="310"/>
      <c r="AL290" s="310"/>
      <c r="AM290" s="310"/>
      <c r="AN290" s="310"/>
      <c r="AO290" s="310"/>
      <c r="AP290" s="310"/>
      <c r="AQ290" s="310"/>
      <c r="AR290" s="310"/>
    </row>
    <row r="291" spans="1:44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  <c r="AA291" s="310"/>
      <c r="AB291" s="310"/>
      <c r="AC291" s="310"/>
      <c r="AD291" s="310"/>
      <c r="AE291" s="310"/>
      <c r="AF291" s="310"/>
      <c r="AG291" s="310"/>
      <c r="AH291" s="310"/>
      <c r="AI291" s="310"/>
      <c r="AJ291" s="310"/>
      <c r="AK291" s="310"/>
      <c r="AL291" s="310"/>
      <c r="AM291" s="310"/>
      <c r="AN291" s="310"/>
      <c r="AO291" s="310"/>
      <c r="AP291" s="310"/>
      <c r="AQ291" s="310"/>
      <c r="AR291" s="310"/>
    </row>
    <row r="292" spans="1:44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  <c r="AA292" s="310"/>
      <c r="AB292" s="310"/>
      <c r="AC292" s="310"/>
      <c r="AD292" s="310"/>
      <c r="AE292" s="310"/>
      <c r="AF292" s="310"/>
      <c r="AG292" s="310"/>
      <c r="AH292" s="310"/>
      <c r="AI292" s="310"/>
      <c r="AJ292" s="310"/>
      <c r="AK292" s="310"/>
      <c r="AL292" s="310"/>
      <c r="AM292" s="310"/>
      <c r="AN292" s="310"/>
      <c r="AO292" s="310"/>
      <c r="AP292" s="310"/>
      <c r="AQ292" s="310"/>
      <c r="AR292" s="310"/>
    </row>
    <row r="293" spans="1:44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  <c r="AA293" s="310"/>
      <c r="AB293" s="310"/>
      <c r="AC293" s="310"/>
      <c r="AD293" s="310"/>
      <c r="AE293" s="310"/>
      <c r="AF293" s="310"/>
      <c r="AG293" s="310"/>
      <c r="AH293" s="310"/>
      <c r="AI293" s="310"/>
      <c r="AJ293" s="310"/>
      <c r="AK293" s="310"/>
      <c r="AL293" s="310"/>
      <c r="AM293" s="310"/>
      <c r="AN293" s="310"/>
      <c r="AO293" s="310"/>
      <c r="AP293" s="310"/>
      <c r="AQ293" s="310"/>
      <c r="AR293" s="310"/>
    </row>
    <row r="294" spans="1:44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  <c r="AA294" s="310"/>
      <c r="AB294" s="310"/>
      <c r="AC294" s="310"/>
      <c r="AD294" s="310"/>
      <c r="AE294" s="310"/>
      <c r="AF294" s="310"/>
      <c r="AG294" s="310"/>
      <c r="AH294" s="310"/>
      <c r="AI294" s="310"/>
      <c r="AJ294" s="310"/>
      <c r="AK294" s="310"/>
      <c r="AL294" s="310"/>
      <c r="AM294" s="310"/>
      <c r="AN294" s="310"/>
      <c r="AO294" s="310"/>
      <c r="AP294" s="310"/>
      <c r="AQ294" s="310"/>
      <c r="AR294" s="310"/>
    </row>
    <row r="295" spans="1:44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310"/>
      <c r="AO295" s="310"/>
      <c r="AP295" s="310"/>
      <c r="AQ295" s="310"/>
      <c r="AR295" s="310"/>
    </row>
    <row r="296" spans="1:44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0"/>
      <c r="AO296" s="310"/>
      <c r="AP296" s="310"/>
      <c r="AQ296" s="310"/>
      <c r="AR296" s="310"/>
    </row>
    <row r="297" spans="1:44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10"/>
      <c r="AK297" s="310"/>
      <c r="AL297" s="310"/>
      <c r="AM297" s="310"/>
      <c r="AN297" s="310"/>
      <c r="AO297" s="310"/>
      <c r="AP297" s="310"/>
      <c r="AQ297" s="310"/>
      <c r="AR297" s="310"/>
    </row>
    <row r="298" spans="1:44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  <c r="AA298" s="310"/>
      <c r="AB298" s="310"/>
      <c r="AC298" s="310"/>
      <c r="AD298" s="310"/>
      <c r="AE298" s="310"/>
      <c r="AF298" s="310"/>
      <c r="AG298" s="310"/>
      <c r="AH298" s="310"/>
      <c r="AI298" s="310"/>
      <c r="AJ298" s="310"/>
      <c r="AK298" s="310"/>
      <c r="AL298" s="310"/>
      <c r="AM298" s="310"/>
      <c r="AN298" s="310"/>
      <c r="AO298" s="310"/>
      <c r="AP298" s="310"/>
      <c r="AQ298" s="310"/>
      <c r="AR298" s="310"/>
    </row>
    <row r="299" spans="1:44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0"/>
      <c r="AO299" s="310"/>
      <c r="AP299" s="310"/>
      <c r="AQ299" s="310"/>
      <c r="AR299" s="310"/>
    </row>
    <row r="300" spans="1:44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10"/>
      <c r="AK300" s="310"/>
      <c r="AL300" s="310"/>
      <c r="AM300" s="310"/>
      <c r="AN300" s="310"/>
      <c r="AO300" s="310"/>
      <c r="AP300" s="310"/>
      <c r="AQ300" s="310"/>
      <c r="AR300" s="310"/>
    </row>
    <row r="301" spans="1:44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  <c r="AA301" s="310"/>
      <c r="AB301" s="310"/>
      <c r="AC301" s="310"/>
      <c r="AD301" s="310"/>
      <c r="AE301" s="310"/>
      <c r="AF301" s="310"/>
      <c r="AG301" s="310"/>
      <c r="AH301" s="310"/>
      <c r="AI301" s="310"/>
      <c r="AJ301" s="310"/>
      <c r="AK301" s="310"/>
      <c r="AL301" s="310"/>
      <c r="AM301" s="310"/>
      <c r="AN301" s="310"/>
      <c r="AO301" s="310"/>
      <c r="AP301" s="310"/>
      <c r="AQ301" s="310"/>
      <c r="AR301" s="310"/>
    </row>
    <row r="302" spans="1:44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10"/>
      <c r="AK302" s="310"/>
      <c r="AL302" s="310"/>
      <c r="AM302" s="310"/>
      <c r="AN302" s="310"/>
      <c r="AO302" s="310"/>
      <c r="AP302" s="310"/>
      <c r="AQ302" s="310"/>
      <c r="AR302" s="310"/>
    </row>
    <row r="303" spans="1:44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  <c r="AA303" s="310"/>
      <c r="AB303" s="310"/>
      <c r="AC303" s="310"/>
      <c r="AD303" s="310"/>
      <c r="AE303" s="310"/>
      <c r="AF303" s="310"/>
      <c r="AG303" s="310"/>
      <c r="AH303" s="310"/>
      <c r="AI303" s="310"/>
      <c r="AJ303" s="310"/>
      <c r="AK303" s="310"/>
      <c r="AL303" s="310"/>
      <c r="AM303" s="310"/>
      <c r="AN303" s="310"/>
      <c r="AO303" s="310"/>
      <c r="AP303" s="310"/>
      <c r="AQ303" s="310"/>
      <c r="AR303" s="310"/>
    </row>
    <row r="304" spans="1:44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310"/>
      <c r="AO304" s="310"/>
      <c r="AP304" s="310"/>
      <c r="AQ304" s="310"/>
      <c r="AR304" s="310"/>
    </row>
    <row r="305" spans="1:44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0"/>
      <c r="AO305" s="310"/>
      <c r="AP305" s="310"/>
      <c r="AQ305" s="310"/>
      <c r="AR305" s="310"/>
    </row>
    <row r="306" spans="1:44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  <c r="AA306" s="310"/>
      <c r="AB306" s="310"/>
      <c r="AC306" s="310"/>
      <c r="AD306" s="310"/>
      <c r="AE306" s="310"/>
      <c r="AF306" s="310"/>
      <c r="AG306" s="310"/>
      <c r="AH306" s="310"/>
      <c r="AI306" s="310"/>
      <c r="AJ306" s="310"/>
      <c r="AK306" s="310"/>
      <c r="AL306" s="310"/>
      <c r="AM306" s="310"/>
      <c r="AN306" s="310"/>
      <c r="AO306" s="310"/>
      <c r="AP306" s="310"/>
      <c r="AQ306" s="310"/>
      <c r="AR306" s="310"/>
    </row>
    <row r="307" spans="1:44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  <c r="AA307" s="310"/>
      <c r="AB307" s="310"/>
      <c r="AC307" s="310"/>
      <c r="AD307" s="310"/>
      <c r="AE307" s="310"/>
      <c r="AF307" s="310"/>
      <c r="AG307" s="310"/>
      <c r="AH307" s="310"/>
      <c r="AI307" s="310"/>
      <c r="AJ307" s="310"/>
      <c r="AK307" s="310"/>
      <c r="AL307" s="310"/>
      <c r="AM307" s="310"/>
      <c r="AN307" s="310"/>
      <c r="AO307" s="310"/>
      <c r="AP307" s="310"/>
      <c r="AQ307" s="310"/>
      <c r="AR307" s="310"/>
    </row>
    <row r="308" spans="1:44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  <c r="AA308" s="310"/>
      <c r="AB308" s="310"/>
      <c r="AC308" s="310"/>
      <c r="AD308" s="310"/>
      <c r="AE308" s="310"/>
      <c r="AF308" s="310"/>
      <c r="AG308" s="310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</row>
    <row r="309" spans="1:44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  <c r="AA309" s="310"/>
      <c r="AB309" s="310"/>
      <c r="AC309" s="310"/>
      <c r="AD309" s="310"/>
      <c r="AE309" s="310"/>
      <c r="AF309" s="310"/>
      <c r="AG309" s="310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</row>
    <row r="310" spans="1:44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  <c r="AA310" s="310"/>
      <c r="AB310" s="310"/>
      <c r="AC310" s="310"/>
      <c r="AD310" s="310"/>
      <c r="AE310" s="310"/>
      <c r="AF310" s="310"/>
      <c r="AG310" s="310"/>
      <c r="AH310" s="310"/>
      <c r="AI310" s="310"/>
      <c r="AJ310" s="310"/>
      <c r="AK310" s="310"/>
      <c r="AL310" s="310"/>
      <c r="AM310" s="310"/>
      <c r="AN310" s="310"/>
      <c r="AO310" s="310"/>
      <c r="AP310" s="310"/>
      <c r="AQ310" s="310"/>
      <c r="AR310" s="310"/>
    </row>
    <row r="311" spans="1:44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  <c r="AA311" s="310"/>
      <c r="AB311" s="310"/>
      <c r="AC311" s="310"/>
      <c r="AD311" s="310"/>
      <c r="AE311" s="310"/>
      <c r="AF311" s="310"/>
      <c r="AG311" s="310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</row>
    <row r="312" spans="1:44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  <c r="AA312" s="310"/>
      <c r="AB312" s="310"/>
      <c r="AC312" s="310"/>
      <c r="AD312" s="310"/>
      <c r="AE312" s="310"/>
      <c r="AF312" s="310"/>
      <c r="AG312" s="310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</row>
    <row r="313" spans="1:44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</row>
    <row r="314" spans="1:44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  <c r="AA314" s="310"/>
      <c r="AB314" s="310"/>
      <c r="AC314" s="310"/>
      <c r="AD314" s="310"/>
      <c r="AE314" s="310"/>
      <c r="AF314" s="310"/>
      <c r="AG314" s="310"/>
      <c r="AH314" s="310"/>
      <c r="AI314" s="310"/>
      <c r="AJ314" s="310"/>
      <c r="AK314" s="310"/>
      <c r="AL314" s="310"/>
      <c r="AM314" s="310"/>
      <c r="AN314" s="310"/>
      <c r="AO314" s="310"/>
      <c r="AP314" s="310"/>
      <c r="AQ314" s="310"/>
      <c r="AR314" s="310"/>
    </row>
    <row r="315" spans="1:44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  <c r="AA315" s="310"/>
      <c r="AB315" s="310"/>
      <c r="AC315" s="310"/>
      <c r="AD315" s="310"/>
      <c r="AE315" s="310"/>
      <c r="AF315" s="310"/>
      <c r="AG315" s="310"/>
      <c r="AH315" s="310"/>
      <c r="AI315" s="310"/>
      <c r="AJ315" s="310"/>
      <c r="AK315" s="310"/>
      <c r="AL315" s="310"/>
      <c r="AM315" s="310"/>
      <c r="AN315" s="310"/>
      <c r="AO315" s="310"/>
      <c r="AP315" s="310"/>
      <c r="AQ315" s="310"/>
      <c r="AR315" s="310"/>
    </row>
    <row r="316" spans="1:44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  <c r="AA316" s="310"/>
      <c r="AB316" s="310"/>
      <c r="AC316" s="310"/>
      <c r="AD316" s="310"/>
      <c r="AE316" s="310"/>
      <c r="AF316" s="310"/>
      <c r="AG316" s="310"/>
      <c r="AH316" s="310"/>
      <c r="AI316" s="310"/>
      <c r="AJ316" s="310"/>
      <c r="AK316" s="310"/>
      <c r="AL316" s="310"/>
      <c r="AM316" s="310"/>
      <c r="AN316" s="310"/>
      <c r="AO316" s="310"/>
      <c r="AP316" s="310"/>
      <c r="AQ316" s="310"/>
      <c r="AR316" s="310"/>
    </row>
    <row r="317" spans="1:44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  <c r="AA317" s="310"/>
      <c r="AB317" s="310"/>
      <c r="AC317" s="310"/>
      <c r="AD317" s="310"/>
      <c r="AE317" s="310"/>
      <c r="AF317" s="310"/>
      <c r="AG317" s="310"/>
      <c r="AH317" s="310"/>
      <c r="AI317" s="310"/>
      <c r="AJ317" s="310"/>
      <c r="AK317" s="310"/>
      <c r="AL317" s="310"/>
      <c r="AM317" s="310"/>
      <c r="AN317" s="310"/>
      <c r="AO317" s="310"/>
      <c r="AP317" s="310"/>
      <c r="AQ317" s="310"/>
      <c r="AR317" s="310"/>
    </row>
    <row r="318" spans="1:44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  <c r="AA318" s="310"/>
      <c r="AB318" s="310"/>
      <c r="AC318" s="310"/>
      <c r="AD318" s="310"/>
      <c r="AE318" s="310"/>
      <c r="AF318" s="310"/>
      <c r="AG318" s="310"/>
      <c r="AH318" s="310"/>
      <c r="AI318" s="310"/>
      <c r="AJ318" s="310"/>
      <c r="AK318" s="310"/>
      <c r="AL318" s="310"/>
      <c r="AM318" s="310"/>
      <c r="AN318" s="310"/>
      <c r="AO318" s="310"/>
      <c r="AP318" s="310"/>
      <c r="AQ318" s="310"/>
      <c r="AR318" s="310"/>
    </row>
    <row r="319" spans="1:44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  <c r="AA319" s="310"/>
      <c r="AB319" s="310"/>
      <c r="AC319" s="310"/>
      <c r="AD319" s="310"/>
      <c r="AE319" s="310"/>
      <c r="AF319" s="310"/>
      <c r="AG319" s="310"/>
      <c r="AH319" s="310"/>
      <c r="AI319" s="310"/>
      <c r="AJ319" s="310"/>
      <c r="AK319" s="310"/>
      <c r="AL319" s="310"/>
      <c r="AM319" s="310"/>
      <c r="AN319" s="310"/>
      <c r="AO319" s="310"/>
      <c r="AP319" s="310"/>
      <c r="AQ319" s="310"/>
      <c r="AR319" s="310"/>
    </row>
    <row r="320" spans="1:44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  <c r="AA320" s="310"/>
      <c r="AB320" s="310"/>
      <c r="AC320" s="310"/>
      <c r="AD320" s="310"/>
      <c r="AE320" s="310"/>
      <c r="AF320" s="310"/>
      <c r="AG320" s="310"/>
      <c r="AH320" s="310"/>
      <c r="AI320" s="310"/>
      <c r="AJ320" s="310"/>
      <c r="AK320" s="310"/>
      <c r="AL320" s="310"/>
      <c r="AM320" s="310"/>
      <c r="AN320" s="310"/>
      <c r="AO320" s="310"/>
      <c r="AP320" s="310"/>
      <c r="AQ320" s="310"/>
      <c r="AR320" s="310"/>
    </row>
    <row r="321" spans="1:44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  <c r="AA321" s="310"/>
      <c r="AB321" s="310"/>
      <c r="AC321" s="310"/>
      <c r="AD321" s="310"/>
      <c r="AE321" s="310"/>
      <c r="AF321" s="310"/>
      <c r="AG321" s="310"/>
      <c r="AH321" s="310"/>
      <c r="AI321" s="310"/>
      <c r="AJ321" s="310"/>
      <c r="AK321" s="310"/>
      <c r="AL321" s="310"/>
      <c r="AM321" s="310"/>
      <c r="AN321" s="310"/>
      <c r="AO321" s="310"/>
      <c r="AP321" s="310"/>
      <c r="AQ321" s="310"/>
      <c r="AR321" s="310"/>
    </row>
    <row r="322" spans="1:44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  <c r="AA322" s="310"/>
      <c r="AB322" s="310"/>
      <c r="AC322" s="310"/>
      <c r="AD322" s="310"/>
      <c r="AE322" s="310"/>
      <c r="AF322" s="310"/>
      <c r="AG322" s="310"/>
      <c r="AH322" s="310"/>
      <c r="AI322" s="310"/>
      <c r="AJ322" s="310"/>
      <c r="AK322" s="310"/>
      <c r="AL322" s="310"/>
      <c r="AM322" s="310"/>
      <c r="AN322" s="310"/>
      <c r="AO322" s="310"/>
      <c r="AP322" s="310"/>
      <c r="AQ322" s="310"/>
      <c r="AR322" s="310"/>
    </row>
    <row r="323" spans="1:44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  <c r="AA323" s="310"/>
      <c r="AB323" s="310"/>
      <c r="AC323" s="310"/>
      <c r="AD323" s="310"/>
      <c r="AE323" s="310"/>
      <c r="AF323" s="310"/>
      <c r="AG323" s="310"/>
      <c r="AH323" s="310"/>
      <c r="AI323" s="310"/>
      <c r="AJ323" s="310"/>
      <c r="AK323" s="310"/>
      <c r="AL323" s="310"/>
      <c r="AM323" s="310"/>
      <c r="AN323" s="310"/>
      <c r="AO323" s="310"/>
      <c r="AP323" s="310"/>
      <c r="AQ323" s="310"/>
      <c r="AR323" s="310"/>
    </row>
    <row r="324" spans="1:44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  <c r="AA324" s="310"/>
      <c r="AB324" s="310"/>
      <c r="AC324" s="310"/>
      <c r="AD324" s="310"/>
      <c r="AE324" s="310"/>
      <c r="AF324" s="310"/>
      <c r="AG324" s="310"/>
      <c r="AH324" s="310"/>
      <c r="AI324" s="310"/>
      <c r="AJ324" s="310"/>
      <c r="AK324" s="310"/>
      <c r="AL324" s="310"/>
      <c r="AM324" s="310"/>
      <c r="AN324" s="310"/>
      <c r="AO324" s="310"/>
      <c r="AP324" s="310"/>
      <c r="AQ324" s="310"/>
      <c r="AR324" s="310"/>
    </row>
    <row r="325" spans="1:44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  <c r="AA325" s="310"/>
      <c r="AB325" s="310"/>
      <c r="AC325" s="310"/>
      <c r="AD325" s="310"/>
      <c r="AE325" s="310"/>
      <c r="AF325" s="310"/>
      <c r="AG325" s="310"/>
      <c r="AH325" s="310"/>
      <c r="AI325" s="310"/>
      <c r="AJ325" s="310"/>
      <c r="AK325" s="310"/>
      <c r="AL325" s="310"/>
      <c r="AM325" s="310"/>
      <c r="AN325" s="310"/>
      <c r="AO325" s="310"/>
      <c r="AP325" s="310"/>
      <c r="AQ325" s="310"/>
      <c r="AR325" s="310"/>
    </row>
    <row r="326" spans="1:44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  <c r="AA326" s="310"/>
      <c r="AB326" s="310"/>
      <c r="AC326" s="310"/>
      <c r="AD326" s="310"/>
      <c r="AE326" s="310"/>
      <c r="AF326" s="310"/>
      <c r="AG326" s="310"/>
      <c r="AH326" s="310"/>
      <c r="AI326" s="310"/>
      <c r="AJ326" s="310"/>
      <c r="AK326" s="310"/>
      <c r="AL326" s="310"/>
      <c r="AM326" s="310"/>
      <c r="AN326" s="310"/>
      <c r="AO326" s="310"/>
      <c r="AP326" s="310"/>
      <c r="AQ326" s="310"/>
      <c r="AR326" s="310"/>
    </row>
    <row r="327" spans="1:44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  <c r="AA327" s="310"/>
      <c r="AB327" s="310"/>
      <c r="AC327" s="310"/>
      <c r="AD327" s="310"/>
      <c r="AE327" s="310"/>
      <c r="AF327" s="310"/>
      <c r="AG327" s="310"/>
      <c r="AH327" s="310"/>
      <c r="AI327" s="310"/>
      <c r="AJ327" s="310"/>
      <c r="AK327" s="310"/>
      <c r="AL327" s="310"/>
      <c r="AM327" s="310"/>
      <c r="AN327" s="310"/>
      <c r="AO327" s="310"/>
      <c r="AP327" s="310"/>
      <c r="AQ327" s="310"/>
      <c r="AR327" s="310"/>
    </row>
    <row r="328" spans="1:44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  <c r="AA328" s="310"/>
      <c r="AB328" s="310"/>
      <c r="AC328" s="310"/>
      <c r="AD328" s="310"/>
      <c r="AE328" s="310"/>
      <c r="AF328" s="310"/>
      <c r="AG328" s="310"/>
      <c r="AH328" s="310"/>
      <c r="AI328" s="310"/>
      <c r="AJ328" s="310"/>
      <c r="AK328" s="310"/>
      <c r="AL328" s="310"/>
      <c r="AM328" s="310"/>
      <c r="AN328" s="310"/>
      <c r="AO328" s="310"/>
      <c r="AP328" s="310"/>
      <c r="AQ328" s="310"/>
      <c r="AR328" s="310"/>
    </row>
    <row r="329" spans="1:44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  <c r="AA329" s="310"/>
      <c r="AB329" s="310"/>
      <c r="AC329" s="310"/>
      <c r="AD329" s="310"/>
      <c r="AE329" s="310"/>
      <c r="AF329" s="310"/>
      <c r="AG329" s="310"/>
      <c r="AH329" s="310"/>
      <c r="AI329" s="310"/>
      <c r="AJ329" s="310"/>
      <c r="AK329" s="310"/>
      <c r="AL329" s="310"/>
      <c r="AM329" s="310"/>
      <c r="AN329" s="310"/>
      <c r="AO329" s="310"/>
      <c r="AP329" s="310"/>
      <c r="AQ329" s="310"/>
      <c r="AR329" s="310"/>
    </row>
    <row r="330" spans="1:44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  <c r="AA330" s="310"/>
      <c r="AB330" s="310"/>
      <c r="AC330" s="310"/>
      <c r="AD330" s="310"/>
      <c r="AE330" s="310"/>
      <c r="AF330" s="310"/>
      <c r="AG330" s="310"/>
      <c r="AH330" s="310"/>
      <c r="AI330" s="310"/>
      <c r="AJ330" s="310"/>
      <c r="AK330" s="310"/>
      <c r="AL330" s="310"/>
      <c r="AM330" s="310"/>
      <c r="AN330" s="310"/>
      <c r="AO330" s="310"/>
      <c r="AP330" s="310"/>
      <c r="AQ330" s="310"/>
      <c r="AR330" s="310"/>
    </row>
    <row r="331" spans="1:44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  <c r="AA331" s="310"/>
      <c r="AB331" s="310"/>
      <c r="AC331" s="310"/>
      <c r="AD331" s="310"/>
      <c r="AE331" s="310"/>
      <c r="AF331" s="310"/>
      <c r="AG331" s="310"/>
      <c r="AH331" s="310"/>
      <c r="AI331" s="310"/>
      <c r="AJ331" s="310"/>
      <c r="AK331" s="310"/>
      <c r="AL331" s="310"/>
      <c r="AM331" s="310"/>
      <c r="AN331" s="310"/>
      <c r="AO331" s="310"/>
      <c r="AP331" s="310"/>
      <c r="AQ331" s="310"/>
      <c r="AR331" s="310"/>
    </row>
    <row r="332" spans="1:44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  <c r="AA332" s="310"/>
      <c r="AB332" s="310"/>
      <c r="AC332" s="310"/>
      <c r="AD332" s="310"/>
      <c r="AE332" s="310"/>
      <c r="AF332" s="310"/>
      <c r="AG332" s="310"/>
      <c r="AH332" s="310"/>
      <c r="AI332" s="310"/>
      <c r="AJ332" s="310"/>
      <c r="AK332" s="310"/>
      <c r="AL332" s="310"/>
      <c r="AM332" s="310"/>
      <c r="AN332" s="310"/>
      <c r="AO332" s="310"/>
      <c r="AP332" s="310"/>
      <c r="AQ332" s="310"/>
      <c r="AR332" s="310"/>
    </row>
    <row r="333" spans="1:44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  <c r="AA333" s="310"/>
      <c r="AB333" s="310"/>
      <c r="AC333" s="310"/>
      <c r="AD333" s="310"/>
      <c r="AE333" s="310"/>
      <c r="AF333" s="310"/>
      <c r="AG333" s="310"/>
      <c r="AH333" s="310"/>
      <c r="AI333" s="310"/>
      <c r="AJ333" s="310"/>
      <c r="AK333" s="310"/>
      <c r="AL333" s="310"/>
      <c r="AM333" s="310"/>
      <c r="AN333" s="310"/>
      <c r="AO333" s="310"/>
      <c r="AP333" s="310"/>
      <c r="AQ333" s="310"/>
      <c r="AR333" s="310"/>
    </row>
    <row r="334" spans="1:44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  <c r="AA334" s="310"/>
      <c r="AB334" s="310"/>
      <c r="AC334" s="310"/>
      <c r="AD334" s="310"/>
      <c r="AE334" s="310"/>
      <c r="AF334" s="310"/>
      <c r="AG334" s="310"/>
      <c r="AH334" s="310"/>
      <c r="AI334" s="310"/>
      <c r="AJ334" s="310"/>
      <c r="AK334" s="310"/>
      <c r="AL334" s="310"/>
      <c r="AM334" s="310"/>
      <c r="AN334" s="310"/>
      <c r="AO334" s="310"/>
      <c r="AP334" s="310"/>
      <c r="AQ334" s="310"/>
      <c r="AR334" s="310"/>
    </row>
    <row r="335" spans="1:44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  <c r="AA335" s="310"/>
      <c r="AB335" s="310"/>
      <c r="AC335" s="310"/>
      <c r="AD335" s="310"/>
      <c r="AE335" s="310"/>
      <c r="AF335" s="310"/>
      <c r="AG335" s="310"/>
      <c r="AH335" s="310"/>
      <c r="AI335" s="310"/>
      <c r="AJ335" s="310"/>
      <c r="AK335" s="310"/>
      <c r="AL335" s="310"/>
      <c r="AM335" s="310"/>
      <c r="AN335" s="310"/>
      <c r="AO335" s="310"/>
      <c r="AP335" s="310"/>
      <c r="AQ335" s="310"/>
      <c r="AR335" s="310"/>
    </row>
    <row r="336" spans="1:44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  <c r="AA336" s="310"/>
      <c r="AB336" s="310"/>
      <c r="AC336" s="310"/>
      <c r="AD336" s="310"/>
      <c r="AE336" s="310"/>
      <c r="AF336" s="310"/>
      <c r="AG336" s="310"/>
      <c r="AH336" s="310"/>
      <c r="AI336" s="310"/>
      <c r="AJ336" s="310"/>
      <c r="AK336" s="310"/>
      <c r="AL336" s="310"/>
      <c r="AM336" s="310"/>
      <c r="AN336" s="310"/>
      <c r="AO336" s="310"/>
      <c r="AP336" s="310"/>
      <c r="AQ336" s="310"/>
      <c r="AR336" s="310"/>
    </row>
    <row r="337" spans="1:44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  <c r="AA337" s="310"/>
      <c r="AB337" s="310"/>
      <c r="AC337" s="310"/>
      <c r="AD337" s="310"/>
      <c r="AE337" s="310"/>
      <c r="AF337" s="310"/>
      <c r="AG337" s="310"/>
      <c r="AH337" s="310"/>
      <c r="AI337" s="310"/>
      <c r="AJ337" s="310"/>
      <c r="AK337" s="310"/>
      <c r="AL337" s="310"/>
      <c r="AM337" s="310"/>
      <c r="AN337" s="310"/>
      <c r="AO337" s="310"/>
      <c r="AP337" s="310"/>
      <c r="AQ337" s="310"/>
      <c r="AR337" s="310"/>
    </row>
    <row r="338" spans="1:44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  <c r="AA338" s="310"/>
      <c r="AB338" s="310"/>
      <c r="AC338" s="310"/>
      <c r="AD338" s="310"/>
      <c r="AE338" s="310"/>
      <c r="AF338" s="310"/>
      <c r="AG338" s="310"/>
      <c r="AH338" s="310"/>
      <c r="AI338" s="310"/>
      <c r="AJ338" s="310"/>
      <c r="AK338" s="310"/>
      <c r="AL338" s="310"/>
      <c r="AM338" s="310"/>
      <c r="AN338" s="310"/>
      <c r="AO338" s="310"/>
      <c r="AP338" s="310"/>
      <c r="AQ338" s="310"/>
      <c r="AR338" s="310"/>
    </row>
    <row r="339" spans="1:44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  <c r="AA339" s="310"/>
      <c r="AB339" s="310"/>
      <c r="AC339" s="310"/>
      <c r="AD339" s="310"/>
      <c r="AE339" s="310"/>
      <c r="AF339" s="310"/>
      <c r="AG339" s="310"/>
      <c r="AH339" s="310"/>
      <c r="AI339" s="310"/>
      <c r="AJ339" s="310"/>
      <c r="AK339" s="310"/>
      <c r="AL339" s="310"/>
      <c r="AM339" s="310"/>
      <c r="AN339" s="310"/>
      <c r="AO339" s="310"/>
      <c r="AP339" s="310"/>
      <c r="AQ339" s="310"/>
      <c r="AR339" s="310"/>
    </row>
    <row r="340" spans="1:44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  <c r="AA340" s="310"/>
      <c r="AB340" s="310"/>
      <c r="AC340" s="310"/>
      <c r="AD340" s="310"/>
      <c r="AE340" s="310"/>
      <c r="AF340" s="310"/>
      <c r="AG340" s="310"/>
      <c r="AH340" s="310"/>
      <c r="AI340" s="310"/>
      <c r="AJ340" s="310"/>
      <c r="AK340" s="310"/>
      <c r="AL340" s="310"/>
      <c r="AM340" s="310"/>
      <c r="AN340" s="310"/>
      <c r="AO340" s="310"/>
      <c r="AP340" s="310"/>
      <c r="AQ340" s="310"/>
      <c r="AR340" s="310"/>
    </row>
    <row r="341" spans="1:44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  <c r="AA341" s="310"/>
      <c r="AB341" s="310"/>
      <c r="AC341" s="310"/>
      <c r="AD341" s="310"/>
      <c r="AE341" s="310"/>
      <c r="AF341" s="310"/>
      <c r="AG341" s="310"/>
      <c r="AH341" s="310"/>
      <c r="AI341" s="310"/>
      <c r="AJ341" s="310"/>
      <c r="AK341" s="310"/>
      <c r="AL341" s="310"/>
      <c r="AM341" s="310"/>
      <c r="AN341" s="310"/>
      <c r="AO341" s="310"/>
      <c r="AP341" s="310"/>
      <c r="AQ341" s="310"/>
      <c r="AR341" s="310"/>
    </row>
    <row r="342" spans="1:44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  <c r="AA342" s="310"/>
      <c r="AB342" s="310"/>
      <c r="AC342" s="310"/>
      <c r="AD342" s="310"/>
      <c r="AE342" s="310"/>
      <c r="AF342" s="310"/>
      <c r="AG342" s="310"/>
      <c r="AH342" s="310"/>
      <c r="AI342" s="310"/>
      <c r="AJ342" s="310"/>
      <c r="AK342" s="310"/>
      <c r="AL342" s="310"/>
      <c r="AM342" s="310"/>
      <c r="AN342" s="310"/>
      <c r="AO342" s="310"/>
      <c r="AP342" s="310"/>
      <c r="AQ342" s="310"/>
      <c r="AR342" s="310"/>
    </row>
    <row r="343" spans="1:44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  <c r="AA343" s="310"/>
      <c r="AB343" s="310"/>
      <c r="AC343" s="310"/>
      <c r="AD343" s="310"/>
      <c r="AE343" s="310"/>
      <c r="AF343" s="310"/>
      <c r="AG343" s="310"/>
      <c r="AH343" s="310"/>
      <c r="AI343" s="310"/>
      <c r="AJ343" s="310"/>
      <c r="AK343" s="310"/>
      <c r="AL343" s="310"/>
      <c r="AM343" s="310"/>
      <c r="AN343" s="310"/>
      <c r="AO343" s="310"/>
      <c r="AP343" s="310"/>
      <c r="AQ343" s="310"/>
      <c r="AR343" s="310"/>
    </row>
    <row r="344" spans="1:44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  <c r="AA344" s="310"/>
      <c r="AB344" s="310"/>
      <c r="AC344" s="310"/>
      <c r="AD344" s="310"/>
      <c r="AE344" s="310"/>
      <c r="AF344" s="310"/>
      <c r="AG344" s="310"/>
      <c r="AH344" s="310"/>
      <c r="AI344" s="310"/>
      <c r="AJ344" s="310"/>
      <c r="AK344" s="310"/>
      <c r="AL344" s="310"/>
      <c r="AM344" s="310"/>
      <c r="AN344" s="310"/>
      <c r="AO344" s="310"/>
      <c r="AP344" s="310"/>
      <c r="AQ344" s="310"/>
      <c r="AR344" s="310"/>
    </row>
    <row r="345" spans="1:44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  <c r="AA345" s="310"/>
      <c r="AB345" s="310"/>
      <c r="AC345" s="310"/>
      <c r="AD345" s="310"/>
      <c r="AE345" s="310"/>
      <c r="AF345" s="310"/>
      <c r="AG345" s="310"/>
      <c r="AH345" s="310"/>
      <c r="AI345" s="310"/>
      <c r="AJ345" s="310"/>
      <c r="AK345" s="310"/>
      <c r="AL345" s="310"/>
      <c r="AM345" s="310"/>
      <c r="AN345" s="310"/>
      <c r="AO345" s="310"/>
      <c r="AP345" s="310"/>
      <c r="AQ345" s="310"/>
      <c r="AR345" s="310"/>
    </row>
    <row r="346" spans="1:44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  <c r="AA346" s="310"/>
      <c r="AB346" s="310"/>
      <c r="AC346" s="310"/>
      <c r="AD346" s="310"/>
      <c r="AE346" s="310"/>
      <c r="AF346" s="310"/>
      <c r="AG346" s="310"/>
      <c r="AH346" s="310"/>
      <c r="AI346" s="310"/>
      <c r="AJ346" s="310"/>
      <c r="AK346" s="310"/>
      <c r="AL346" s="310"/>
      <c r="AM346" s="310"/>
      <c r="AN346" s="310"/>
      <c r="AO346" s="310"/>
      <c r="AP346" s="310"/>
      <c r="AQ346" s="310"/>
      <c r="AR346" s="310"/>
    </row>
    <row r="347" spans="1:44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  <c r="AA347" s="310"/>
      <c r="AB347" s="310"/>
      <c r="AC347" s="310"/>
      <c r="AD347" s="310"/>
      <c r="AE347" s="310"/>
      <c r="AF347" s="310"/>
      <c r="AG347" s="310"/>
      <c r="AH347" s="310"/>
      <c r="AI347" s="310"/>
      <c r="AJ347" s="310"/>
      <c r="AK347" s="310"/>
      <c r="AL347" s="310"/>
      <c r="AM347" s="310"/>
      <c r="AN347" s="310"/>
      <c r="AO347" s="310"/>
      <c r="AP347" s="310"/>
      <c r="AQ347" s="310"/>
      <c r="AR347" s="310"/>
    </row>
    <row r="348" spans="1:44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/>
      <c r="AJ348" s="310"/>
      <c r="AK348" s="310"/>
      <c r="AL348" s="310"/>
      <c r="AM348" s="310"/>
      <c r="AN348" s="310"/>
      <c r="AO348" s="310"/>
      <c r="AP348" s="310"/>
      <c r="AQ348" s="310"/>
      <c r="AR348" s="310"/>
    </row>
    <row r="349" spans="1:44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  <c r="AA349" s="310"/>
      <c r="AB349" s="310"/>
      <c r="AC349" s="310"/>
      <c r="AD349" s="310"/>
      <c r="AE349" s="310"/>
      <c r="AF349" s="310"/>
      <c r="AG349" s="310"/>
      <c r="AH349" s="310"/>
      <c r="AI349" s="310"/>
      <c r="AJ349" s="310"/>
      <c r="AK349" s="310"/>
      <c r="AL349" s="310"/>
      <c r="AM349" s="310"/>
      <c r="AN349" s="310"/>
      <c r="AO349" s="310"/>
      <c r="AP349" s="310"/>
      <c r="AQ349" s="310"/>
      <c r="AR349" s="310"/>
    </row>
    <row r="350" spans="1:44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  <c r="AA350" s="310"/>
      <c r="AB350" s="310"/>
      <c r="AC350" s="310"/>
      <c r="AD350" s="310"/>
      <c r="AE350" s="310"/>
      <c r="AF350" s="310"/>
      <c r="AG350" s="310"/>
      <c r="AH350" s="310"/>
      <c r="AI350" s="310"/>
      <c r="AJ350" s="310"/>
      <c r="AK350" s="310"/>
      <c r="AL350" s="310"/>
      <c r="AM350" s="310"/>
      <c r="AN350" s="310"/>
      <c r="AO350" s="310"/>
      <c r="AP350" s="310"/>
      <c r="AQ350" s="310"/>
      <c r="AR350" s="310"/>
    </row>
    <row r="351" spans="1:44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  <c r="AA351" s="310"/>
      <c r="AB351" s="310"/>
      <c r="AC351" s="310"/>
      <c r="AD351" s="310"/>
      <c r="AE351" s="310"/>
      <c r="AF351" s="310"/>
      <c r="AG351" s="310"/>
      <c r="AH351" s="310"/>
      <c r="AI351" s="310"/>
      <c r="AJ351" s="310"/>
      <c r="AK351" s="310"/>
      <c r="AL351" s="310"/>
      <c r="AM351" s="310"/>
      <c r="AN351" s="310"/>
      <c r="AO351" s="310"/>
      <c r="AP351" s="310"/>
      <c r="AQ351" s="310"/>
      <c r="AR351" s="310"/>
    </row>
    <row r="352" spans="1:44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  <c r="AA352" s="310"/>
      <c r="AB352" s="310"/>
      <c r="AC352" s="310"/>
      <c r="AD352" s="310"/>
      <c r="AE352" s="310"/>
      <c r="AF352" s="310"/>
      <c r="AG352" s="310"/>
      <c r="AH352" s="310"/>
      <c r="AI352" s="310"/>
      <c r="AJ352" s="310"/>
      <c r="AK352" s="310"/>
      <c r="AL352" s="310"/>
      <c r="AM352" s="310"/>
      <c r="AN352" s="310"/>
      <c r="AO352" s="310"/>
      <c r="AP352" s="310"/>
      <c r="AQ352" s="310"/>
      <c r="AR352" s="310"/>
    </row>
    <row r="353" spans="1:44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  <c r="AA353" s="310"/>
      <c r="AB353" s="310"/>
      <c r="AC353" s="310"/>
      <c r="AD353" s="310"/>
      <c r="AE353" s="310"/>
      <c r="AF353" s="310"/>
      <c r="AG353" s="310"/>
      <c r="AH353" s="310"/>
      <c r="AI353" s="310"/>
      <c r="AJ353" s="310"/>
      <c r="AK353" s="310"/>
      <c r="AL353" s="310"/>
      <c r="AM353" s="310"/>
      <c r="AN353" s="310"/>
      <c r="AO353" s="310"/>
      <c r="AP353" s="310"/>
      <c r="AQ353" s="310"/>
      <c r="AR353" s="310"/>
    </row>
    <row r="354" spans="1:44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  <c r="AA354" s="310"/>
      <c r="AB354" s="310"/>
      <c r="AC354" s="310"/>
      <c r="AD354" s="310"/>
      <c r="AE354" s="310"/>
      <c r="AF354" s="310"/>
      <c r="AG354" s="310"/>
      <c r="AH354" s="310"/>
      <c r="AI354" s="310"/>
      <c r="AJ354" s="310"/>
      <c r="AK354" s="310"/>
      <c r="AL354" s="310"/>
      <c r="AM354" s="310"/>
      <c r="AN354" s="310"/>
      <c r="AO354" s="310"/>
      <c r="AP354" s="310"/>
      <c r="AQ354" s="310"/>
      <c r="AR354" s="310"/>
    </row>
    <row r="355" spans="1:44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  <c r="AA355" s="310"/>
      <c r="AB355" s="310"/>
      <c r="AC355" s="310"/>
      <c r="AD355" s="310"/>
      <c r="AE355" s="310"/>
      <c r="AF355" s="310"/>
      <c r="AG355" s="310"/>
      <c r="AH355" s="310"/>
      <c r="AI355" s="310"/>
      <c r="AJ355" s="310"/>
      <c r="AK355" s="310"/>
      <c r="AL355" s="310"/>
      <c r="AM355" s="310"/>
      <c r="AN355" s="310"/>
      <c r="AO355" s="310"/>
      <c r="AP355" s="310"/>
      <c r="AQ355" s="310"/>
      <c r="AR355" s="310"/>
    </row>
    <row r="356" spans="1:44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  <c r="AA356" s="310"/>
      <c r="AB356" s="310"/>
      <c r="AC356" s="310"/>
      <c r="AD356" s="310"/>
      <c r="AE356" s="310"/>
      <c r="AF356" s="310"/>
      <c r="AG356" s="310"/>
      <c r="AH356" s="310"/>
      <c r="AI356" s="310"/>
      <c r="AJ356" s="310"/>
      <c r="AK356" s="310"/>
      <c r="AL356" s="310"/>
      <c r="AM356" s="310"/>
      <c r="AN356" s="310"/>
      <c r="AO356" s="310"/>
      <c r="AP356" s="310"/>
      <c r="AQ356" s="310"/>
      <c r="AR356" s="310"/>
    </row>
    <row r="357" spans="1:44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10"/>
      <c r="AK357" s="310"/>
      <c r="AL357" s="310"/>
      <c r="AM357" s="310"/>
      <c r="AN357" s="310"/>
      <c r="AO357" s="310"/>
      <c r="AP357" s="310"/>
      <c r="AQ357" s="310"/>
      <c r="AR357" s="310"/>
    </row>
    <row r="358" spans="1:44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  <c r="AA358" s="310"/>
      <c r="AB358" s="310"/>
      <c r="AC358" s="310"/>
      <c r="AD358" s="310"/>
      <c r="AE358" s="310"/>
      <c r="AF358" s="310"/>
      <c r="AG358" s="310"/>
      <c r="AH358" s="310"/>
      <c r="AI358" s="310"/>
      <c r="AJ358" s="310"/>
      <c r="AK358" s="310"/>
      <c r="AL358" s="310"/>
      <c r="AM358" s="310"/>
      <c r="AN358" s="310"/>
      <c r="AO358" s="310"/>
      <c r="AP358" s="310"/>
      <c r="AQ358" s="310"/>
      <c r="AR358" s="310"/>
    </row>
    <row r="359" spans="1:44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  <c r="AA359" s="310"/>
      <c r="AB359" s="310"/>
      <c r="AC359" s="310"/>
      <c r="AD359" s="310"/>
      <c r="AE359" s="310"/>
      <c r="AF359" s="310"/>
      <c r="AG359" s="310"/>
      <c r="AH359" s="310"/>
      <c r="AI359" s="310"/>
      <c r="AJ359" s="310"/>
      <c r="AK359" s="310"/>
      <c r="AL359" s="310"/>
      <c r="AM359" s="310"/>
      <c r="AN359" s="310"/>
      <c r="AO359" s="310"/>
      <c r="AP359" s="310"/>
      <c r="AQ359" s="310"/>
      <c r="AR359" s="310"/>
    </row>
    <row r="360" spans="1:44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  <c r="AA360" s="310"/>
      <c r="AB360" s="310"/>
      <c r="AC360" s="310"/>
      <c r="AD360" s="310"/>
      <c r="AE360" s="310"/>
      <c r="AF360" s="310"/>
      <c r="AG360" s="310"/>
      <c r="AH360" s="310"/>
      <c r="AI360" s="310"/>
      <c r="AJ360" s="310"/>
      <c r="AK360" s="310"/>
      <c r="AL360" s="310"/>
      <c r="AM360" s="310"/>
      <c r="AN360" s="310"/>
      <c r="AO360" s="310"/>
      <c r="AP360" s="310"/>
      <c r="AQ360" s="310"/>
      <c r="AR360" s="310"/>
    </row>
    <row r="361" spans="1:44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  <c r="AA361" s="310"/>
      <c r="AB361" s="310"/>
      <c r="AC361" s="310"/>
      <c r="AD361" s="310"/>
      <c r="AE361" s="310"/>
      <c r="AF361" s="310"/>
      <c r="AG361" s="310"/>
      <c r="AH361" s="310"/>
      <c r="AI361" s="310"/>
      <c r="AJ361" s="310"/>
      <c r="AK361" s="310"/>
      <c r="AL361" s="310"/>
      <c r="AM361" s="310"/>
      <c r="AN361" s="310"/>
      <c r="AO361" s="310"/>
      <c r="AP361" s="310"/>
      <c r="AQ361" s="310"/>
      <c r="AR361" s="310"/>
    </row>
    <row r="362" spans="1:44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  <c r="AA362" s="310"/>
      <c r="AB362" s="310"/>
      <c r="AC362" s="310"/>
      <c r="AD362" s="310"/>
      <c r="AE362" s="310"/>
      <c r="AF362" s="310"/>
      <c r="AG362" s="310"/>
      <c r="AH362" s="310"/>
      <c r="AI362" s="310"/>
      <c r="AJ362" s="310"/>
      <c r="AK362" s="310"/>
      <c r="AL362" s="310"/>
      <c r="AM362" s="310"/>
      <c r="AN362" s="310"/>
      <c r="AO362" s="310"/>
      <c r="AP362" s="310"/>
      <c r="AQ362" s="310"/>
      <c r="AR362" s="310"/>
    </row>
    <row r="363" spans="1:44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310"/>
      <c r="AK363" s="310"/>
      <c r="AL363" s="310"/>
      <c r="AM363" s="310"/>
      <c r="AN363" s="310"/>
      <c r="AO363" s="310"/>
      <c r="AP363" s="310"/>
      <c r="AQ363" s="310"/>
      <c r="AR363" s="310"/>
    </row>
    <row r="364" spans="1:44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  <c r="AA364" s="310"/>
      <c r="AB364" s="310"/>
      <c r="AC364" s="310"/>
      <c r="AD364" s="310"/>
      <c r="AE364" s="310"/>
      <c r="AF364" s="310"/>
      <c r="AG364" s="310"/>
      <c r="AH364" s="310"/>
      <c r="AI364" s="310"/>
      <c r="AJ364" s="310"/>
      <c r="AK364" s="310"/>
      <c r="AL364" s="310"/>
      <c r="AM364" s="310"/>
      <c r="AN364" s="310"/>
      <c r="AO364" s="310"/>
      <c r="AP364" s="310"/>
      <c r="AQ364" s="310"/>
      <c r="AR364" s="310"/>
    </row>
    <row r="365" spans="1:44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  <c r="AA365" s="310"/>
      <c r="AB365" s="310"/>
      <c r="AC365" s="310"/>
      <c r="AD365" s="310"/>
      <c r="AE365" s="310"/>
      <c r="AF365" s="310"/>
      <c r="AG365" s="310"/>
      <c r="AH365" s="310"/>
      <c r="AI365" s="310"/>
      <c r="AJ365" s="310"/>
      <c r="AK365" s="310"/>
      <c r="AL365" s="310"/>
      <c r="AM365" s="310"/>
      <c r="AN365" s="310"/>
      <c r="AO365" s="310"/>
      <c r="AP365" s="310"/>
      <c r="AQ365" s="310"/>
      <c r="AR365" s="310"/>
    </row>
    <row r="366" spans="1:44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  <c r="AA366" s="310"/>
      <c r="AB366" s="310"/>
      <c r="AC366" s="310"/>
      <c r="AD366" s="310"/>
      <c r="AE366" s="310"/>
      <c r="AF366" s="310"/>
      <c r="AG366" s="310"/>
      <c r="AH366" s="310"/>
      <c r="AI366" s="310"/>
      <c r="AJ366" s="310"/>
      <c r="AK366" s="310"/>
      <c r="AL366" s="310"/>
      <c r="AM366" s="310"/>
      <c r="AN366" s="310"/>
      <c r="AO366" s="310"/>
      <c r="AP366" s="310"/>
      <c r="AQ366" s="310"/>
      <c r="AR366" s="310"/>
    </row>
    <row r="367" spans="1:44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310"/>
      <c r="AO367" s="310"/>
      <c r="AP367" s="310"/>
      <c r="AQ367" s="310"/>
      <c r="AR367" s="310"/>
    </row>
    <row r="368" spans="1:44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0"/>
      <c r="AO368" s="310"/>
      <c r="AP368" s="310"/>
      <c r="AQ368" s="310"/>
      <c r="AR368" s="310"/>
    </row>
    <row r="369" spans="1:44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310"/>
      <c r="AO369" s="310"/>
      <c r="AP369" s="310"/>
      <c r="AQ369" s="310"/>
      <c r="AR369" s="310"/>
    </row>
    <row r="370" spans="1:44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310"/>
      <c r="AO370" s="310"/>
      <c r="AP370" s="310"/>
      <c r="AQ370" s="310"/>
      <c r="AR370" s="310"/>
    </row>
    <row r="371" spans="1:44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310"/>
      <c r="AO371" s="310"/>
      <c r="AP371" s="310"/>
      <c r="AQ371" s="310"/>
      <c r="AR371" s="310"/>
    </row>
    <row r="372" spans="1:44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0"/>
      <c r="AO372" s="310"/>
      <c r="AP372" s="310"/>
      <c r="AQ372" s="310"/>
      <c r="AR372" s="310"/>
    </row>
    <row r="373" spans="1:44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0"/>
      <c r="AO373" s="310"/>
      <c r="AP373" s="310"/>
      <c r="AQ373" s="310"/>
      <c r="AR373" s="310"/>
    </row>
    <row r="374" spans="1:44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310"/>
      <c r="AO374" s="310"/>
      <c r="AP374" s="310"/>
      <c r="AQ374" s="310"/>
      <c r="AR374" s="310"/>
    </row>
    <row r="375" spans="1:44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310"/>
      <c r="AO375" s="310"/>
      <c r="AP375" s="310"/>
      <c r="AQ375" s="310"/>
      <c r="AR375" s="310"/>
    </row>
    <row r="376" spans="1:44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10"/>
      <c r="AK376" s="310"/>
      <c r="AL376" s="310"/>
      <c r="AM376" s="310"/>
      <c r="AN376" s="310"/>
      <c r="AO376" s="310"/>
      <c r="AP376" s="310"/>
      <c r="AQ376" s="310"/>
      <c r="AR376" s="310"/>
    </row>
    <row r="377" spans="1:44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310"/>
      <c r="AO377" s="310"/>
      <c r="AP377" s="310"/>
      <c r="AQ377" s="310"/>
      <c r="AR377" s="310"/>
    </row>
    <row r="378" spans="1:44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310"/>
      <c r="AO378" s="310"/>
      <c r="AP378" s="310"/>
      <c r="AQ378" s="310"/>
      <c r="AR378" s="310"/>
    </row>
    <row r="379" spans="1:44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  <c r="AA379" s="310"/>
      <c r="AB379" s="310"/>
      <c r="AC379" s="310"/>
      <c r="AD379" s="310"/>
      <c r="AE379" s="310"/>
      <c r="AF379" s="310"/>
      <c r="AG379" s="310"/>
      <c r="AH379" s="310"/>
      <c r="AI379" s="310"/>
      <c r="AJ379" s="310"/>
      <c r="AK379" s="310"/>
      <c r="AL379" s="310"/>
      <c r="AM379" s="310"/>
      <c r="AN379" s="310"/>
      <c r="AO379" s="310"/>
      <c r="AP379" s="310"/>
      <c r="AQ379" s="310"/>
      <c r="AR379" s="310"/>
    </row>
    <row r="380" spans="1:44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  <c r="AA380" s="310"/>
      <c r="AB380" s="310"/>
      <c r="AC380" s="310"/>
      <c r="AD380" s="310"/>
      <c r="AE380" s="310"/>
      <c r="AF380" s="310"/>
      <c r="AG380" s="310"/>
      <c r="AH380" s="310"/>
      <c r="AI380" s="310"/>
      <c r="AJ380" s="310"/>
      <c r="AK380" s="310"/>
      <c r="AL380" s="310"/>
      <c r="AM380" s="310"/>
      <c r="AN380" s="310"/>
      <c r="AO380" s="310"/>
      <c r="AP380" s="310"/>
      <c r="AQ380" s="310"/>
      <c r="AR380" s="310"/>
    </row>
    <row r="381" spans="1:44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  <c r="AA381" s="310"/>
      <c r="AB381" s="310"/>
      <c r="AC381" s="310"/>
      <c r="AD381" s="310"/>
      <c r="AE381" s="310"/>
      <c r="AF381" s="310"/>
      <c r="AG381" s="310"/>
      <c r="AH381" s="310"/>
      <c r="AI381" s="310"/>
      <c r="AJ381" s="310"/>
      <c r="AK381" s="310"/>
      <c r="AL381" s="310"/>
      <c r="AM381" s="310"/>
      <c r="AN381" s="310"/>
      <c r="AO381" s="310"/>
      <c r="AP381" s="310"/>
      <c r="AQ381" s="310"/>
      <c r="AR381" s="310"/>
    </row>
    <row r="382" spans="1:44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10"/>
      <c r="AK382" s="310"/>
      <c r="AL382" s="310"/>
      <c r="AM382" s="310"/>
      <c r="AN382" s="310"/>
      <c r="AO382" s="310"/>
      <c r="AP382" s="310"/>
      <c r="AQ382" s="310"/>
      <c r="AR382" s="310"/>
    </row>
    <row r="383" spans="1:44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</row>
    <row r="384" spans="1:44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</row>
    <row r="385" spans="1:44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  <c r="AA385" s="310"/>
      <c r="AB385" s="310"/>
      <c r="AC385" s="310"/>
      <c r="AD385" s="310"/>
      <c r="AE385" s="310"/>
      <c r="AF385" s="310"/>
      <c r="AG385" s="310"/>
      <c r="AH385" s="310"/>
      <c r="AI385" s="310"/>
      <c r="AJ385" s="310"/>
      <c r="AK385" s="310"/>
      <c r="AL385" s="310"/>
      <c r="AM385" s="310"/>
      <c r="AN385" s="310"/>
      <c r="AO385" s="310"/>
      <c r="AP385" s="310"/>
      <c r="AQ385" s="310"/>
      <c r="AR385" s="310"/>
    </row>
    <row r="386" spans="1:44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  <c r="AA386" s="310"/>
      <c r="AB386" s="310"/>
      <c r="AC386" s="310"/>
      <c r="AD386" s="310"/>
      <c r="AE386" s="310"/>
      <c r="AF386" s="310"/>
      <c r="AG386" s="310"/>
      <c r="AH386" s="310"/>
      <c r="AI386" s="310"/>
      <c r="AJ386" s="310"/>
      <c r="AK386" s="310"/>
      <c r="AL386" s="310"/>
      <c r="AM386" s="310"/>
      <c r="AN386" s="310"/>
      <c r="AO386" s="310"/>
      <c r="AP386" s="310"/>
      <c r="AQ386" s="310"/>
      <c r="AR386" s="310"/>
    </row>
    <row r="387" spans="1:44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  <c r="AA387" s="310"/>
      <c r="AB387" s="310"/>
      <c r="AC387" s="310"/>
      <c r="AD387" s="310"/>
      <c r="AE387" s="310"/>
      <c r="AF387" s="310"/>
      <c r="AG387" s="310"/>
      <c r="AH387" s="310"/>
      <c r="AI387" s="310"/>
      <c r="AJ387" s="310"/>
      <c r="AK387" s="310"/>
      <c r="AL387" s="310"/>
      <c r="AM387" s="310"/>
      <c r="AN387" s="310"/>
      <c r="AO387" s="310"/>
      <c r="AP387" s="310"/>
      <c r="AQ387" s="310"/>
      <c r="AR387" s="310"/>
    </row>
    <row r="388" spans="1:44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  <c r="AA388" s="310"/>
      <c r="AB388" s="310"/>
      <c r="AC388" s="310"/>
      <c r="AD388" s="310"/>
      <c r="AE388" s="310"/>
      <c r="AF388" s="310"/>
      <c r="AG388" s="310"/>
      <c r="AH388" s="310"/>
      <c r="AI388" s="310"/>
      <c r="AJ388" s="310"/>
      <c r="AK388" s="310"/>
      <c r="AL388" s="310"/>
      <c r="AM388" s="310"/>
      <c r="AN388" s="310"/>
      <c r="AO388" s="310"/>
      <c r="AP388" s="310"/>
      <c r="AQ388" s="310"/>
      <c r="AR388" s="310"/>
    </row>
    <row r="389" spans="1:44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  <c r="AA389" s="310"/>
      <c r="AB389" s="310"/>
      <c r="AC389" s="310"/>
      <c r="AD389" s="310"/>
      <c r="AE389" s="310"/>
      <c r="AF389" s="310"/>
      <c r="AG389" s="310"/>
      <c r="AH389" s="310"/>
      <c r="AI389" s="310"/>
      <c r="AJ389" s="310"/>
      <c r="AK389" s="310"/>
      <c r="AL389" s="310"/>
      <c r="AM389" s="310"/>
      <c r="AN389" s="310"/>
      <c r="AO389" s="310"/>
      <c r="AP389" s="310"/>
      <c r="AQ389" s="310"/>
      <c r="AR389" s="310"/>
    </row>
    <row r="390" spans="1:44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  <c r="AA390" s="310"/>
      <c r="AB390" s="310"/>
      <c r="AC390" s="310"/>
      <c r="AD390" s="310"/>
      <c r="AE390" s="310"/>
      <c r="AF390" s="310"/>
      <c r="AG390" s="310"/>
      <c r="AH390" s="310"/>
      <c r="AI390" s="310"/>
      <c r="AJ390" s="310"/>
      <c r="AK390" s="310"/>
      <c r="AL390" s="310"/>
      <c r="AM390" s="310"/>
      <c r="AN390" s="310"/>
      <c r="AO390" s="310"/>
      <c r="AP390" s="310"/>
      <c r="AQ390" s="310"/>
      <c r="AR390" s="310"/>
    </row>
    <row r="391" spans="1:44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  <c r="AA391" s="310"/>
      <c r="AB391" s="310"/>
      <c r="AC391" s="310"/>
      <c r="AD391" s="310"/>
      <c r="AE391" s="310"/>
      <c r="AF391" s="310"/>
      <c r="AG391" s="310"/>
      <c r="AH391" s="310"/>
      <c r="AI391" s="310"/>
      <c r="AJ391" s="310"/>
      <c r="AK391" s="310"/>
      <c r="AL391" s="310"/>
      <c r="AM391" s="310"/>
      <c r="AN391" s="310"/>
      <c r="AO391" s="310"/>
      <c r="AP391" s="310"/>
      <c r="AQ391" s="310"/>
      <c r="AR391" s="310"/>
    </row>
    <row r="392" spans="1:44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  <c r="AA392" s="310"/>
      <c r="AB392" s="310"/>
      <c r="AC392" s="310"/>
      <c r="AD392" s="310"/>
      <c r="AE392" s="310"/>
      <c r="AF392" s="310"/>
      <c r="AG392" s="310"/>
      <c r="AH392" s="310"/>
      <c r="AI392" s="310"/>
      <c r="AJ392" s="310"/>
      <c r="AK392" s="310"/>
      <c r="AL392" s="310"/>
      <c r="AM392" s="310"/>
      <c r="AN392" s="310"/>
      <c r="AO392" s="310"/>
      <c r="AP392" s="310"/>
      <c r="AQ392" s="310"/>
      <c r="AR392" s="310"/>
    </row>
    <row r="393" spans="1:44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  <c r="AA393" s="310"/>
      <c r="AB393" s="310"/>
      <c r="AC393" s="310"/>
      <c r="AD393" s="310"/>
      <c r="AE393" s="310"/>
      <c r="AF393" s="310"/>
      <c r="AG393" s="310"/>
      <c r="AH393" s="310"/>
      <c r="AI393" s="310"/>
      <c r="AJ393" s="310"/>
      <c r="AK393" s="310"/>
      <c r="AL393" s="310"/>
      <c r="AM393" s="310"/>
      <c r="AN393" s="310"/>
      <c r="AO393" s="310"/>
      <c r="AP393" s="310"/>
      <c r="AQ393" s="310"/>
      <c r="AR393" s="310"/>
    </row>
    <row r="394" spans="1:44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  <c r="AA394" s="310"/>
      <c r="AB394" s="310"/>
      <c r="AC394" s="310"/>
      <c r="AD394" s="310"/>
      <c r="AE394" s="310"/>
      <c r="AF394" s="310"/>
      <c r="AG394" s="310"/>
      <c r="AH394" s="310"/>
      <c r="AI394" s="310"/>
      <c r="AJ394" s="310"/>
      <c r="AK394" s="310"/>
      <c r="AL394" s="310"/>
      <c r="AM394" s="310"/>
      <c r="AN394" s="310"/>
      <c r="AO394" s="310"/>
      <c r="AP394" s="310"/>
      <c r="AQ394" s="310"/>
      <c r="AR394" s="310"/>
    </row>
    <row r="395" spans="1:44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  <c r="AA395" s="310"/>
      <c r="AB395" s="310"/>
      <c r="AC395" s="310"/>
      <c r="AD395" s="310"/>
      <c r="AE395" s="310"/>
      <c r="AF395" s="310"/>
      <c r="AG395" s="310"/>
      <c r="AH395" s="310"/>
      <c r="AI395" s="310"/>
      <c r="AJ395" s="310"/>
      <c r="AK395" s="310"/>
      <c r="AL395" s="310"/>
      <c r="AM395" s="310"/>
      <c r="AN395" s="310"/>
      <c r="AO395" s="310"/>
      <c r="AP395" s="310"/>
      <c r="AQ395" s="310"/>
      <c r="AR395" s="310"/>
    </row>
    <row r="396" spans="1:44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  <c r="AA396" s="310"/>
      <c r="AB396" s="310"/>
      <c r="AC396" s="310"/>
      <c r="AD396" s="310"/>
      <c r="AE396" s="310"/>
      <c r="AF396" s="310"/>
      <c r="AG396" s="310"/>
      <c r="AH396" s="310"/>
      <c r="AI396" s="310"/>
      <c r="AJ396" s="310"/>
      <c r="AK396" s="310"/>
      <c r="AL396" s="310"/>
      <c r="AM396" s="310"/>
      <c r="AN396" s="310"/>
      <c r="AO396" s="310"/>
      <c r="AP396" s="310"/>
      <c r="AQ396" s="310"/>
      <c r="AR396" s="310"/>
    </row>
    <row r="397" spans="1:44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  <c r="AA397" s="310"/>
      <c r="AB397" s="310"/>
      <c r="AC397" s="310"/>
      <c r="AD397" s="310"/>
      <c r="AE397" s="310"/>
      <c r="AF397" s="310"/>
      <c r="AG397" s="310"/>
      <c r="AH397" s="310"/>
      <c r="AI397" s="310"/>
      <c r="AJ397" s="310"/>
      <c r="AK397" s="310"/>
      <c r="AL397" s="310"/>
      <c r="AM397" s="310"/>
      <c r="AN397" s="310"/>
      <c r="AO397" s="310"/>
      <c r="AP397" s="310"/>
      <c r="AQ397" s="310"/>
      <c r="AR397" s="310"/>
    </row>
    <row r="398" spans="1:44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  <c r="AA398" s="310"/>
      <c r="AB398" s="310"/>
      <c r="AC398" s="310"/>
      <c r="AD398" s="310"/>
      <c r="AE398" s="310"/>
      <c r="AF398" s="310"/>
      <c r="AG398" s="310"/>
      <c r="AH398" s="310"/>
      <c r="AI398" s="310"/>
      <c r="AJ398" s="310"/>
      <c r="AK398" s="310"/>
      <c r="AL398" s="310"/>
      <c r="AM398" s="310"/>
      <c r="AN398" s="310"/>
      <c r="AO398" s="310"/>
      <c r="AP398" s="310"/>
      <c r="AQ398" s="310"/>
      <c r="AR398" s="310"/>
    </row>
    <row r="399" spans="1:44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  <c r="AA399" s="310"/>
      <c r="AB399" s="310"/>
      <c r="AC399" s="310"/>
      <c r="AD399" s="310"/>
      <c r="AE399" s="310"/>
      <c r="AF399" s="310"/>
      <c r="AG399" s="310"/>
      <c r="AH399" s="310"/>
      <c r="AI399" s="310"/>
      <c r="AJ399" s="310"/>
      <c r="AK399" s="310"/>
      <c r="AL399" s="310"/>
      <c r="AM399" s="310"/>
      <c r="AN399" s="310"/>
      <c r="AO399" s="310"/>
      <c r="AP399" s="310"/>
      <c r="AQ399" s="310"/>
      <c r="AR399" s="310"/>
    </row>
    <row r="400" spans="1:44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  <c r="AA400" s="310"/>
      <c r="AB400" s="310"/>
      <c r="AC400" s="310"/>
      <c r="AD400" s="310"/>
      <c r="AE400" s="310"/>
      <c r="AF400" s="310"/>
      <c r="AG400" s="310"/>
      <c r="AH400" s="310"/>
      <c r="AI400" s="310"/>
      <c r="AJ400" s="310"/>
      <c r="AK400" s="310"/>
      <c r="AL400" s="310"/>
      <c r="AM400" s="310"/>
      <c r="AN400" s="310"/>
      <c r="AO400" s="310"/>
      <c r="AP400" s="310"/>
      <c r="AQ400" s="310"/>
      <c r="AR400" s="310"/>
    </row>
    <row r="401" spans="1:44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  <c r="AA401" s="310"/>
      <c r="AB401" s="310"/>
      <c r="AC401" s="310"/>
      <c r="AD401" s="310"/>
      <c r="AE401" s="310"/>
      <c r="AF401" s="310"/>
      <c r="AG401" s="310"/>
      <c r="AH401" s="310"/>
      <c r="AI401" s="310"/>
      <c r="AJ401" s="310"/>
      <c r="AK401" s="310"/>
      <c r="AL401" s="310"/>
      <c r="AM401" s="310"/>
      <c r="AN401" s="310"/>
      <c r="AO401" s="310"/>
      <c r="AP401" s="310"/>
      <c r="AQ401" s="310"/>
      <c r="AR401" s="310"/>
    </row>
    <row r="402" spans="1:44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  <c r="AA402" s="310"/>
      <c r="AB402" s="310"/>
      <c r="AC402" s="310"/>
      <c r="AD402" s="310"/>
      <c r="AE402" s="310"/>
      <c r="AF402" s="310"/>
      <c r="AG402" s="310"/>
      <c r="AH402" s="310"/>
      <c r="AI402" s="310"/>
      <c r="AJ402" s="310"/>
      <c r="AK402" s="310"/>
      <c r="AL402" s="310"/>
      <c r="AM402" s="310"/>
      <c r="AN402" s="310"/>
      <c r="AO402" s="310"/>
      <c r="AP402" s="310"/>
      <c r="AQ402" s="310"/>
      <c r="AR402" s="310"/>
    </row>
    <row r="403" spans="1:44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  <c r="AA403" s="310"/>
      <c r="AB403" s="310"/>
      <c r="AC403" s="310"/>
      <c r="AD403" s="310"/>
      <c r="AE403" s="310"/>
      <c r="AF403" s="310"/>
      <c r="AG403" s="310"/>
      <c r="AH403" s="310"/>
      <c r="AI403" s="310"/>
      <c r="AJ403" s="310"/>
      <c r="AK403" s="310"/>
      <c r="AL403" s="310"/>
      <c r="AM403" s="310"/>
      <c r="AN403" s="310"/>
      <c r="AO403" s="310"/>
      <c r="AP403" s="310"/>
      <c r="AQ403" s="310"/>
      <c r="AR403" s="310"/>
    </row>
    <row r="404" spans="1:44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  <c r="AA404" s="310"/>
      <c r="AB404" s="310"/>
      <c r="AC404" s="310"/>
      <c r="AD404" s="310"/>
      <c r="AE404" s="310"/>
      <c r="AF404" s="310"/>
      <c r="AG404" s="310"/>
      <c r="AH404" s="310"/>
      <c r="AI404" s="310"/>
      <c r="AJ404" s="310"/>
      <c r="AK404" s="310"/>
      <c r="AL404" s="310"/>
      <c r="AM404" s="310"/>
      <c r="AN404" s="310"/>
      <c r="AO404" s="310"/>
      <c r="AP404" s="310"/>
      <c r="AQ404" s="310"/>
      <c r="AR404" s="310"/>
    </row>
    <row r="405" spans="1:44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  <c r="AA405" s="310"/>
      <c r="AB405" s="310"/>
      <c r="AC405" s="310"/>
      <c r="AD405" s="310"/>
      <c r="AE405" s="310"/>
      <c r="AF405" s="310"/>
      <c r="AG405" s="310"/>
      <c r="AH405" s="310"/>
      <c r="AI405" s="310"/>
      <c r="AJ405" s="310"/>
      <c r="AK405" s="310"/>
      <c r="AL405" s="310"/>
      <c r="AM405" s="310"/>
      <c r="AN405" s="310"/>
      <c r="AO405" s="310"/>
      <c r="AP405" s="310"/>
      <c r="AQ405" s="310"/>
      <c r="AR405" s="310"/>
    </row>
    <row r="406" spans="1:44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  <c r="AA406" s="310"/>
      <c r="AB406" s="310"/>
      <c r="AC406" s="310"/>
      <c r="AD406" s="310"/>
      <c r="AE406" s="310"/>
      <c r="AF406" s="310"/>
      <c r="AG406" s="310"/>
      <c r="AH406" s="310"/>
      <c r="AI406" s="310"/>
      <c r="AJ406" s="310"/>
      <c r="AK406" s="310"/>
      <c r="AL406" s="310"/>
      <c r="AM406" s="310"/>
      <c r="AN406" s="310"/>
      <c r="AO406" s="310"/>
      <c r="AP406" s="310"/>
      <c r="AQ406" s="310"/>
      <c r="AR406" s="310"/>
    </row>
    <row r="407" spans="1:44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  <c r="AA407" s="310"/>
      <c r="AB407" s="310"/>
      <c r="AC407" s="310"/>
      <c r="AD407" s="310"/>
      <c r="AE407" s="310"/>
      <c r="AF407" s="310"/>
      <c r="AG407" s="310"/>
      <c r="AH407" s="310"/>
      <c r="AI407" s="310"/>
      <c r="AJ407" s="310"/>
      <c r="AK407" s="310"/>
      <c r="AL407" s="310"/>
      <c r="AM407" s="310"/>
      <c r="AN407" s="310"/>
      <c r="AO407" s="310"/>
      <c r="AP407" s="310"/>
      <c r="AQ407" s="310"/>
      <c r="AR407" s="310"/>
    </row>
    <row r="408" spans="1:44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  <c r="AA408" s="310"/>
      <c r="AB408" s="310"/>
      <c r="AC408" s="310"/>
      <c r="AD408" s="310"/>
      <c r="AE408" s="310"/>
      <c r="AF408" s="310"/>
      <c r="AG408" s="310"/>
      <c r="AH408" s="310"/>
      <c r="AI408" s="310"/>
      <c r="AJ408" s="310"/>
      <c r="AK408" s="310"/>
      <c r="AL408" s="310"/>
      <c r="AM408" s="310"/>
      <c r="AN408" s="310"/>
      <c r="AO408" s="310"/>
      <c r="AP408" s="310"/>
      <c r="AQ408" s="310"/>
      <c r="AR408" s="310"/>
    </row>
    <row r="409" spans="1:44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  <c r="AA409" s="310"/>
      <c r="AB409" s="310"/>
      <c r="AC409" s="310"/>
      <c r="AD409" s="310"/>
      <c r="AE409" s="310"/>
      <c r="AF409" s="310"/>
      <c r="AG409" s="310"/>
      <c r="AH409" s="310"/>
      <c r="AI409" s="310"/>
      <c r="AJ409" s="310"/>
      <c r="AK409" s="310"/>
      <c r="AL409" s="310"/>
      <c r="AM409" s="310"/>
      <c r="AN409" s="310"/>
      <c r="AO409" s="310"/>
      <c r="AP409" s="310"/>
      <c r="AQ409" s="310"/>
      <c r="AR409" s="310"/>
    </row>
    <row r="410" spans="1:44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  <c r="AA410" s="310"/>
      <c r="AB410" s="310"/>
      <c r="AC410" s="310"/>
      <c r="AD410" s="310"/>
      <c r="AE410" s="310"/>
      <c r="AF410" s="310"/>
      <c r="AG410" s="310"/>
      <c r="AH410" s="310"/>
      <c r="AI410" s="310"/>
      <c r="AJ410" s="310"/>
      <c r="AK410" s="310"/>
      <c r="AL410" s="310"/>
      <c r="AM410" s="310"/>
      <c r="AN410" s="310"/>
      <c r="AO410" s="310"/>
      <c r="AP410" s="310"/>
      <c r="AQ410" s="310"/>
      <c r="AR410" s="310"/>
    </row>
    <row r="411" spans="1:44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  <c r="AA411" s="310"/>
      <c r="AB411" s="310"/>
      <c r="AC411" s="310"/>
      <c r="AD411" s="310"/>
      <c r="AE411" s="310"/>
      <c r="AF411" s="310"/>
      <c r="AG411" s="310"/>
      <c r="AH411" s="310"/>
      <c r="AI411" s="310"/>
      <c r="AJ411" s="310"/>
      <c r="AK411" s="310"/>
      <c r="AL411" s="310"/>
      <c r="AM411" s="310"/>
      <c r="AN411" s="310"/>
      <c r="AO411" s="310"/>
      <c r="AP411" s="310"/>
      <c r="AQ411" s="310"/>
      <c r="AR411" s="310"/>
    </row>
    <row r="412" spans="1:44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  <c r="AA412" s="310"/>
      <c r="AB412" s="310"/>
      <c r="AC412" s="310"/>
      <c r="AD412" s="310"/>
      <c r="AE412" s="310"/>
      <c r="AF412" s="310"/>
      <c r="AG412" s="310"/>
      <c r="AH412" s="310"/>
      <c r="AI412" s="310"/>
      <c r="AJ412" s="310"/>
      <c r="AK412" s="310"/>
      <c r="AL412" s="310"/>
      <c r="AM412" s="310"/>
      <c r="AN412" s="310"/>
      <c r="AO412" s="310"/>
      <c r="AP412" s="310"/>
      <c r="AQ412" s="310"/>
      <c r="AR412" s="310"/>
    </row>
    <row r="413" spans="1:44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  <c r="AA413" s="310"/>
      <c r="AB413" s="310"/>
      <c r="AC413" s="310"/>
      <c r="AD413" s="310"/>
      <c r="AE413" s="310"/>
      <c r="AF413" s="310"/>
      <c r="AG413" s="310"/>
      <c r="AH413" s="310"/>
      <c r="AI413" s="310"/>
      <c r="AJ413" s="310"/>
      <c r="AK413" s="310"/>
      <c r="AL413" s="310"/>
      <c r="AM413" s="310"/>
      <c r="AN413" s="310"/>
      <c r="AO413" s="310"/>
      <c r="AP413" s="310"/>
      <c r="AQ413" s="310"/>
      <c r="AR413" s="310"/>
    </row>
    <row r="414" spans="1:44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  <c r="AA414" s="310"/>
      <c r="AB414" s="310"/>
      <c r="AC414" s="310"/>
      <c r="AD414" s="310"/>
      <c r="AE414" s="310"/>
      <c r="AF414" s="310"/>
      <c r="AG414" s="310"/>
      <c r="AH414" s="310"/>
      <c r="AI414" s="310"/>
      <c r="AJ414" s="310"/>
      <c r="AK414" s="310"/>
      <c r="AL414" s="310"/>
      <c r="AM414" s="310"/>
      <c r="AN414" s="310"/>
      <c r="AO414" s="310"/>
      <c r="AP414" s="310"/>
      <c r="AQ414" s="310"/>
      <c r="AR414" s="310"/>
    </row>
    <row r="415" spans="1:44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  <c r="AA415" s="310"/>
      <c r="AB415" s="310"/>
      <c r="AC415" s="310"/>
      <c r="AD415" s="310"/>
      <c r="AE415" s="310"/>
      <c r="AF415" s="310"/>
      <c r="AG415" s="310"/>
      <c r="AH415" s="310"/>
      <c r="AI415" s="310"/>
      <c r="AJ415" s="310"/>
      <c r="AK415" s="310"/>
      <c r="AL415" s="310"/>
      <c r="AM415" s="310"/>
      <c r="AN415" s="310"/>
      <c r="AO415" s="310"/>
      <c r="AP415" s="310"/>
      <c r="AQ415" s="310"/>
      <c r="AR415" s="310"/>
    </row>
    <row r="416" spans="1:44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  <c r="AA416" s="310"/>
      <c r="AB416" s="310"/>
      <c r="AC416" s="310"/>
      <c r="AD416" s="310"/>
      <c r="AE416" s="310"/>
      <c r="AF416" s="310"/>
      <c r="AG416" s="310"/>
      <c r="AH416" s="310"/>
      <c r="AI416" s="310"/>
      <c r="AJ416" s="310"/>
      <c r="AK416" s="310"/>
      <c r="AL416" s="310"/>
      <c r="AM416" s="310"/>
      <c r="AN416" s="310"/>
      <c r="AO416" s="310"/>
      <c r="AP416" s="310"/>
      <c r="AQ416" s="310"/>
      <c r="AR416" s="310"/>
    </row>
    <row r="417" spans="1:44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  <c r="AA417" s="310"/>
      <c r="AB417" s="310"/>
      <c r="AC417" s="310"/>
      <c r="AD417" s="310"/>
      <c r="AE417" s="310"/>
      <c r="AF417" s="310"/>
      <c r="AG417" s="310"/>
      <c r="AH417" s="310"/>
      <c r="AI417" s="310"/>
      <c r="AJ417" s="310"/>
      <c r="AK417" s="310"/>
      <c r="AL417" s="310"/>
      <c r="AM417" s="310"/>
      <c r="AN417" s="310"/>
      <c r="AO417" s="310"/>
      <c r="AP417" s="310"/>
      <c r="AQ417" s="310"/>
      <c r="AR417" s="310"/>
    </row>
    <row r="418" spans="1:44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  <c r="AA418" s="310"/>
      <c r="AB418" s="310"/>
      <c r="AC418" s="310"/>
      <c r="AD418" s="310"/>
      <c r="AE418" s="310"/>
      <c r="AF418" s="310"/>
      <c r="AG418" s="310"/>
      <c r="AH418" s="310"/>
      <c r="AI418" s="310"/>
      <c r="AJ418" s="310"/>
      <c r="AK418" s="310"/>
      <c r="AL418" s="310"/>
      <c r="AM418" s="310"/>
      <c r="AN418" s="310"/>
      <c r="AO418" s="310"/>
      <c r="AP418" s="310"/>
      <c r="AQ418" s="310"/>
      <c r="AR418" s="310"/>
    </row>
    <row r="419" spans="1:44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  <c r="AA419" s="310"/>
      <c r="AB419" s="310"/>
      <c r="AC419" s="310"/>
      <c r="AD419" s="310"/>
      <c r="AE419" s="310"/>
      <c r="AF419" s="310"/>
      <c r="AG419" s="310"/>
      <c r="AH419" s="310"/>
      <c r="AI419" s="310"/>
      <c r="AJ419" s="310"/>
      <c r="AK419" s="310"/>
      <c r="AL419" s="310"/>
      <c r="AM419" s="310"/>
      <c r="AN419" s="310"/>
      <c r="AO419" s="310"/>
      <c r="AP419" s="310"/>
      <c r="AQ419" s="310"/>
      <c r="AR419" s="310"/>
    </row>
    <row r="420" spans="1:44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  <c r="AA420" s="310"/>
      <c r="AB420" s="310"/>
      <c r="AC420" s="310"/>
      <c r="AD420" s="310"/>
      <c r="AE420" s="310"/>
      <c r="AF420" s="310"/>
      <c r="AG420" s="310"/>
      <c r="AH420" s="310"/>
      <c r="AI420" s="310"/>
      <c r="AJ420" s="310"/>
      <c r="AK420" s="310"/>
      <c r="AL420" s="310"/>
      <c r="AM420" s="310"/>
      <c r="AN420" s="310"/>
      <c r="AO420" s="310"/>
      <c r="AP420" s="310"/>
      <c r="AQ420" s="310"/>
      <c r="AR420" s="310"/>
    </row>
    <row r="421" spans="1:44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  <c r="AA421" s="310"/>
      <c r="AB421" s="310"/>
      <c r="AC421" s="310"/>
      <c r="AD421" s="310"/>
      <c r="AE421" s="310"/>
      <c r="AF421" s="310"/>
      <c r="AG421" s="310"/>
      <c r="AH421" s="310"/>
      <c r="AI421" s="310"/>
      <c r="AJ421" s="310"/>
      <c r="AK421" s="310"/>
      <c r="AL421" s="310"/>
      <c r="AM421" s="310"/>
      <c r="AN421" s="310"/>
      <c r="AO421" s="310"/>
      <c r="AP421" s="310"/>
      <c r="AQ421" s="310"/>
      <c r="AR421" s="310"/>
    </row>
    <row r="422" spans="1:44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  <c r="AA422" s="310"/>
      <c r="AB422" s="310"/>
      <c r="AC422" s="310"/>
      <c r="AD422" s="310"/>
      <c r="AE422" s="310"/>
      <c r="AF422" s="310"/>
      <c r="AG422" s="310"/>
      <c r="AH422" s="310"/>
      <c r="AI422" s="310"/>
      <c r="AJ422" s="310"/>
      <c r="AK422" s="310"/>
      <c r="AL422" s="310"/>
      <c r="AM422" s="310"/>
      <c r="AN422" s="310"/>
      <c r="AO422" s="310"/>
      <c r="AP422" s="310"/>
      <c r="AQ422" s="310"/>
      <c r="AR422" s="310"/>
    </row>
    <row r="423" spans="1:44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  <c r="AA423" s="310"/>
      <c r="AB423" s="310"/>
      <c r="AC423" s="310"/>
      <c r="AD423" s="310"/>
      <c r="AE423" s="310"/>
      <c r="AF423" s="310"/>
      <c r="AG423" s="310"/>
      <c r="AH423" s="310"/>
      <c r="AI423" s="310"/>
      <c r="AJ423" s="310"/>
      <c r="AK423" s="310"/>
      <c r="AL423" s="310"/>
      <c r="AM423" s="310"/>
      <c r="AN423" s="310"/>
      <c r="AO423" s="310"/>
      <c r="AP423" s="310"/>
      <c r="AQ423" s="310"/>
      <c r="AR423" s="310"/>
    </row>
    <row r="424" spans="1:44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  <c r="AA424" s="310"/>
      <c r="AB424" s="310"/>
      <c r="AC424" s="310"/>
      <c r="AD424" s="310"/>
      <c r="AE424" s="310"/>
      <c r="AF424" s="310"/>
      <c r="AG424" s="310"/>
      <c r="AH424" s="310"/>
      <c r="AI424" s="310"/>
      <c r="AJ424" s="310"/>
      <c r="AK424" s="310"/>
      <c r="AL424" s="310"/>
      <c r="AM424" s="310"/>
      <c r="AN424" s="310"/>
      <c r="AO424" s="310"/>
      <c r="AP424" s="310"/>
      <c r="AQ424" s="310"/>
      <c r="AR424" s="310"/>
    </row>
    <row r="425" spans="1:44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  <c r="AA425" s="310"/>
      <c r="AB425" s="310"/>
      <c r="AC425" s="310"/>
      <c r="AD425" s="310"/>
      <c r="AE425" s="310"/>
      <c r="AF425" s="310"/>
      <c r="AG425" s="310"/>
      <c r="AH425" s="310"/>
      <c r="AI425" s="310"/>
      <c r="AJ425" s="310"/>
      <c r="AK425" s="310"/>
      <c r="AL425" s="310"/>
      <c r="AM425" s="310"/>
      <c r="AN425" s="310"/>
      <c r="AO425" s="310"/>
      <c r="AP425" s="310"/>
      <c r="AQ425" s="310"/>
      <c r="AR425" s="310"/>
    </row>
    <row r="426" spans="1:44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  <c r="AA426" s="310"/>
      <c r="AB426" s="310"/>
      <c r="AC426" s="310"/>
      <c r="AD426" s="310"/>
      <c r="AE426" s="310"/>
      <c r="AF426" s="310"/>
      <c r="AG426" s="310"/>
      <c r="AH426" s="310"/>
      <c r="AI426" s="310"/>
      <c r="AJ426" s="310"/>
      <c r="AK426" s="310"/>
      <c r="AL426" s="310"/>
      <c r="AM426" s="310"/>
      <c r="AN426" s="310"/>
      <c r="AO426" s="310"/>
      <c r="AP426" s="310"/>
      <c r="AQ426" s="310"/>
      <c r="AR426" s="310"/>
    </row>
    <row r="427" spans="1:44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  <c r="AA427" s="310"/>
      <c r="AB427" s="310"/>
      <c r="AC427" s="310"/>
      <c r="AD427" s="310"/>
      <c r="AE427" s="310"/>
      <c r="AF427" s="310"/>
      <c r="AG427" s="310"/>
      <c r="AH427" s="310"/>
      <c r="AI427" s="310"/>
      <c r="AJ427" s="310"/>
      <c r="AK427" s="310"/>
      <c r="AL427" s="310"/>
      <c r="AM427" s="310"/>
      <c r="AN427" s="310"/>
      <c r="AO427" s="310"/>
      <c r="AP427" s="310"/>
      <c r="AQ427" s="310"/>
      <c r="AR427" s="310"/>
    </row>
    <row r="428" spans="1:44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  <c r="AA428" s="310"/>
      <c r="AB428" s="310"/>
      <c r="AC428" s="310"/>
      <c r="AD428" s="310"/>
      <c r="AE428" s="310"/>
      <c r="AF428" s="310"/>
      <c r="AG428" s="310"/>
      <c r="AH428" s="310"/>
      <c r="AI428" s="310"/>
      <c r="AJ428" s="310"/>
      <c r="AK428" s="310"/>
      <c r="AL428" s="310"/>
      <c r="AM428" s="310"/>
      <c r="AN428" s="310"/>
      <c r="AO428" s="310"/>
      <c r="AP428" s="310"/>
      <c r="AQ428" s="310"/>
      <c r="AR428" s="310"/>
    </row>
    <row r="429" spans="1:44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  <c r="AA429" s="310"/>
      <c r="AB429" s="310"/>
      <c r="AC429" s="310"/>
      <c r="AD429" s="310"/>
      <c r="AE429" s="310"/>
      <c r="AF429" s="310"/>
      <c r="AG429" s="310"/>
      <c r="AH429" s="310"/>
      <c r="AI429" s="310"/>
      <c r="AJ429" s="310"/>
      <c r="AK429" s="310"/>
      <c r="AL429" s="310"/>
      <c r="AM429" s="310"/>
      <c r="AN429" s="310"/>
      <c r="AO429" s="310"/>
      <c r="AP429" s="310"/>
      <c r="AQ429" s="310"/>
      <c r="AR429" s="310"/>
    </row>
    <row r="430" spans="1:44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  <c r="AA430" s="310"/>
      <c r="AB430" s="310"/>
      <c r="AC430" s="310"/>
      <c r="AD430" s="310"/>
      <c r="AE430" s="310"/>
      <c r="AF430" s="310"/>
      <c r="AG430" s="310"/>
      <c r="AH430" s="310"/>
      <c r="AI430" s="310"/>
      <c r="AJ430" s="310"/>
      <c r="AK430" s="310"/>
      <c r="AL430" s="310"/>
      <c r="AM430" s="310"/>
      <c r="AN430" s="310"/>
      <c r="AO430" s="310"/>
      <c r="AP430" s="310"/>
      <c r="AQ430" s="310"/>
      <c r="AR430" s="310"/>
    </row>
    <row r="431" spans="1:44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  <c r="AA431" s="310"/>
      <c r="AB431" s="310"/>
      <c r="AC431" s="310"/>
      <c r="AD431" s="310"/>
      <c r="AE431" s="310"/>
      <c r="AF431" s="310"/>
      <c r="AG431" s="310"/>
      <c r="AH431" s="310"/>
      <c r="AI431" s="310"/>
      <c r="AJ431" s="310"/>
      <c r="AK431" s="310"/>
      <c r="AL431" s="310"/>
      <c r="AM431" s="310"/>
      <c r="AN431" s="310"/>
      <c r="AO431" s="310"/>
      <c r="AP431" s="310"/>
      <c r="AQ431" s="310"/>
      <c r="AR431" s="310"/>
    </row>
    <row r="432" spans="1:44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10"/>
      <c r="AM432" s="310"/>
      <c r="AN432" s="310"/>
      <c r="AO432" s="310"/>
      <c r="AP432" s="310"/>
      <c r="AQ432" s="310"/>
      <c r="AR432" s="310"/>
    </row>
    <row r="433" spans="1:44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  <c r="AA433" s="310"/>
      <c r="AB433" s="310"/>
      <c r="AC433" s="310"/>
      <c r="AD433" s="310"/>
      <c r="AE433" s="310"/>
      <c r="AF433" s="310"/>
      <c r="AG433" s="310"/>
      <c r="AH433" s="310"/>
      <c r="AI433" s="310"/>
      <c r="AJ433" s="310"/>
      <c r="AK433" s="310"/>
      <c r="AL433" s="310"/>
      <c r="AM433" s="310"/>
      <c r="AN433" s="310"/>
      <c r="AO433" s="310"/>
      <c r="AP433" s="310"/>
      <c r="AQ433" s="310"/>
      <c r="AR433" s="310"/>
    </row>
    <row r="434" spans="1:44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  <c r="AA434" s="310"/>
      <c r="AB434" s="310"/>
      <c r="AC434" s="310"/>
      <c r="AD434" s="310"/>
      <c r="AE434" s="310"/>
      <c r="AF434" s="310"/>
      <c r="AG434" s="310"/>
      <c r="AH434" s="310"/>
      <c r="AI434" s="310"/>
      <c r="AJ434" s="310"/>
      <c r="AK434" s="310"/>
      <c r="AL434" s="310"/>
      <c r="AM434" s="310"/>
      <c r="AN434" s="310"/>
      <c r="AO434" s="310"/>
      <c r="AP434" s="310"/>
      <c r="AQ434" s="310"/>
      <c r="AR434" s="310"/>
    </row>
    <row r="435" spans="1:44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  <c r="AA435" s="310"/>
      <c r="AB435" s="310"/>
      <c r="AC435" s="310"/>
      <c r="AD435" s="310"/>
      <c r="AE435" s="310"/>
      <c r="AF435" s="310"/>
      <c r="AG435" s="310"/>
      <c r="AH435" s="310"/>
      <c r="AI435" s="310"/>
      <c r="AJ435" s="310"/>
      <c r="AK435" s="310"/>
      <c r="AL435" s="310"/>
      <c r="AM435" s="310"/>
      <c r="AN435" s="310"/>
      <c r="AO435" s="310"/>
      <c r="AP435" s="310"/>
      <c r="AQ435" s="310"/>
      <c r="AR435" s="310"/>
    </row>
    <row r="436" spans="1:44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  <c r="AA436" s="310"/>
      <c r="AB436" s="310"/>
      <c r="AC436" s="310"/>
      <c r="AD436" s="310"/>
      <c r="AE436" s="310"/>
      <c r="AF436" s="310"/>
      <c r="AG436" s="310"/>
      <c r="AH436" s="310"/>
      <c r="AI436" s="310"/>
      <c r="AJ436" s="310"/>
      <c r="AK436" s="310"/>
      <c r="AL436" s="310"/>
      <c r="AM436" s="310"/>
      <c r="AN436" s="310"/>
      <c r="AO436" s="310"/>
      <c r="AP436" s="310"/>
      <c r="AQ436" s="310"/>
      <c r="AR436" s="310"/>
    </row>
    <row r="437" spans="1:44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  <c r="AA437" s="310"/>
      <c r="AB437" s="310"/>
      <c r="AC437" s="310"/>
      <c r="AD437" s="310"/>
      <c r="AE437" s="310"/>
      <c r="AF437" s="310"/>
      <c r="AG437" s="310"/>
      <c r="AH437" s="310"/>
      <c r="AI437" s="310"/>
      <c r="AJ437" s="310"/>
      <c r="AK437" s="310"/>
      <c r="AL437" s="310"/>
      <c r="AM437" s="310"/>
      <c r="AN437" s="310"/>
      <c r="AO437" s="310"/>
      <c r="AP437" s="310"/>
      <c r="AQ437" s="310"/>
      <c r="AR437" s="310"/>
    </row>
    <row r="438" spans="1:44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  <c r="AA438" s="310"/>
      <c r="AB438" s="310"/>
      <c r="AC438" s="310"/>
      <c r="AD438" s="310"/>
      <c r="AE438" s="310"/>
      <c r="AF438" s="310"/>
      <c r="AG438" s="310"/>
      <c r="AH438" s="310"/>
      <c r="AI438" s="310"/>
      <c r="AJ438" s="310"/>
      <c r="AK438" s="310"/>
      <c r="AL438" s="310"/>
      <c r="AM438" s="310"/>
      <c r="AN438" s="310"/>
      <c r="AO438" s="310"/>
      <c r="AP438" s="310"/>
      <c r="AQ438" s="310"/>
      <c r="AR438" s="310"/>
    </row>
    <row r="439" spans="1:44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  <c r="AA439" s="310"/>
      <c r="AB439" s="310"/>
      <c r="AC439" s="310"/>
      <c r="AD439" s="310"/>
      <c r="AE439" s="310"/>
      <c r="AF439" s="310"/>
      <c r="AG439" s="310"/>
      <c r="AH439" s="310"/>
      <c r="AI439" s="310"/>
      <c r="AJ439" s="310"/>
      <c r="AK439" s="310"/>
      <c r="AL439" s="310"/>
      <c r="AM439" s="310"/>
      <c r="AN439" s="310"/>
      <c r="AO439" s="310"/>
      <c r="AP439" s="310"/>
      <c r="AQ439" s="310"/>
      <c r="AR439" s="310"/>
    </row>
    <row r="440" spans="1:44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  <c r="AA440" s="310"/>
      <c r="AB440" s="310"/>
      <c r="AC440" s="310"/>
      <c r="AD440" s="310"/>
      <c r="AE440" s="310"/>
      <c r="AF440" s="310"/>
      <c r="AG440" s="310"/>
      <c r="AH440" s="310"/>
      <c r="AI440" s="310"/>
      <c r="AJ440" s="310"/>
      <c r="AK440" s="310"/>
      <c r="AL440" s="310"/>
      <c r="AM440" s="310"/>
      <c r="AN440" s="310"/>
      <c r="AO440" s="310"/>
      <c r="AP440" s="310"/>
      <c r="AQ440" s="310"/>
      <c r="AR440" s="310"/>
    </row>
    <row r="441" spans="1:44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  <c r="AA441" s="310"/>
      <c r="AB441" s="310"/>
      <c r="AC441" s="310"/>
      <c r="AD441" s="310"/>
      <c r="AE441" s="310"/>
      <c r="AF441" s="310"/>
      <c r="AG441" s="310"/>
      <c r="AH441" s="310"/>
      <c r="AI441" s="310"/>
      <c r="AJ441" s="310"/>
      <c r="AK441" s="310"/>
      <c r="AL441" s="310"/>
      <c r="AM441" s="310"/>
      <c r="AN441" s="310"/>
      <c r="AO441" s="310"/>
      <c r="AP441" s="310"/>
      <c r="AQ441" s="310"/>
      <c r="AR441" s="310"/>
    </row>
    <row r="442" spans="1:44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  <c r="AA442" s="310"/>
      <c r="AB442" s="310"/>
      <c r="AC442" s="310"/>
      <c r="AD442" s="310"/>
      <c r="AE442" s="310"/>
      <c r="AF442" s="310"/>
      <c r="AG442" s="310"/>
      <c r="AH442" s="310"/>
      <c r="AI442" s="310"/>
      <c r="AJ442" s="310"/>
      <c r="AK442" s="310"/>
      <c r="AL442" s="310"/>
      <c r="AM442" s="310"/>
      <c r="AN442" s="310"/>
      <c r="AO442" s="310"/>
      <c r="AP442" s="310"/>
      <c r="AQ442" s="310"/>
      <c r="AR442" s="310"/>
    </row>
    <row r="443" spans="1:44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  <c r="AA443" s="310"/>
      <c r="AB443" s="310"/>
      <c r="AC443" s="310"/>
      <c r="AD443" s="310"/>
      <c r="AE443" s="310"/>
      <c r="AF443" s="310"/>
      <c r="AG443" s="310"/>
      <c r="AH443" s="310"/>
      <c r="AI443" s="310"/>
      <c r="AJ443" s="310"/>
      <c r="AK443" s="310"/>
      <c r="AL443" s="310"/>
      <c r="AM443" s="310"/>
      <c r="AN443" s="310"/>
      <c r="AO443" s="310"/>
      <c r="AP443" s="310"/>
      <c r="AQ443" s="310"/>
      <c r="AR443" s="310"/>
    </row>
    <row r="444" spans="1:44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  <c r="AA444" s="310"/>
      <c r="AB444" s="310"/>
      <c r="AC444" s="310"/>
      <c r="AD444" s="310"/>
      <c r="AE444" s="310"/>
      <c r="AF444" s="310"/>
      <c r="AG444" s="310"/>
      <c r="AH444" s="310"/>
      <c r="AI444" s="310"/>
      <c r="AJ444" s="310"/>
      <c r="AK444" s="310"/>
      <c r="AL444" s="310"/>
      <c r="AM444" s="310"/>
      <c r="AN444" s="310"/>
      <c r="AO444" s="310"/>
      <c r="AP444" s="310"/>
      <c r="AQ444" s="310"/>
      <c r="AR444" s="310"/>
    </row>
    <row r="445" spans="1:44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  <c r="AA445" s="310"/>
      <c r="AB445" s="310"/>
      <c r="AC445" s="310"/>
      <c r="AD445" s="310"/>
      <c r="AE445" s="310"/>
      <c r="AF445" s="310"/>
      <c r="AG445" s="310"/>
      <c r="AH445" s="310"/>
      <c r="AI445" s="310"/>
      <c r="AJ445" s="310"/>
      <c r="AK445" s="310"/>
      <c r="AL445" s="310"/>
      <c r="AM445" s="310"/>
      <c r="AN445" s="310"/>
      <c r="AO445" s="310"/>
      <c r="AP445" s="310"/>
      <c r="AQ445" s="310"/>
      <c r="AR445" s="310"/>
    </row>
    <row r="446" spans="1:44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  <c r="AA446" s="310"/>
      <c r="AB446" s="310"/>
      <c r="AC446" s="310"/>
      <c r="AD446" s="310"/>
      <c r="AE446" s="310"/>
      <c r="AF446" s="310"/>
      <c r="AG446" s="310"/>
      <c r="AH446" s="310"/>
      <c r="AI446" s="310"/>
      <c r="AJ446" s="310"/>
      <c r="AK446" s="310"/>
      <c r="AL446" s="310"/>
      <c r="AM446" s="310"/>
      <c r="AN446" s="310"/>
      <c r="AO446" s="310"/>
      <c r="AP446" s="310"/>
      <c r="AQ446" s="310"/>
      <c r="AR446" s="310"/>
    </row>
    <row r="447" spans="1:44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  <c r="AA447" s="310"/>
      <c r="AB447" s="310"/>
      <c r="AC447" s="310"/>
      <c r="AD447" s="310"/>
      <c r="AE447" s="310"/>
      <c r="AF447" s="310"/>
      <c r="AG447" s="310"/>
      <c r="AH447" s="310"/>
      <c r="AI447" s="310"/>
      <c r="AJ447" s="310"/>
      <c r="AK447" s="310"/>
      <c r="AL447" s="310"/>
      <c r="AM447" s="310"/>
      <c r="AN447" s="310"/>
      <c r="AO447" s="310"/>
      <c r="AP447" s="310"/>
      <c r="AQ447" s="310"/>
      <c r="AR447" s="310"/>
    </row>
    <row r="448" spans="1:44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  <c r="AA448" s="310"/>
      <c r="AB448" s="310"/>
      <c r="AC448" s="310"/>
      <c r="AD448" s="310"/>
      <c r="AE448" s="310"/>
      <c r="AF448" s="310"/>
      <c r="AG448" s="310"/>
      <c r="AH448" s="310"/>
      <c r="AI448" s="310"/>
      <c r="AJ448" s="310"/>
      <c r="AK448" s="310"/>
      <c r="AL448" s="310"/>
      <c r="AM448" s="310"/>
      <c r="AN448" s="310"/>
      <c r="AO448" s="310"/>
      <c r="AP448" s="310"/>
      <c r="AQ448" s="310"/>
      <c r="AR448" s="310"/>
    </row>
    <row r="449" spans="1:44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  <c r="AA449" s="310"/>
      <c r="AB449" s="310"/>
      <c r="AC449" s="310"/>
      <c r="AD449" s="310"/>
      <c r="AE449" s="310"/>
      <c r="AF449" s="310"/>
      <c r="AG449" s="310"/>
      <c r="AH449" s="310"/>
      <c r="AI449" s="310"/>
      <c r="AJ449" s="310"/>
      <c r="AK449" s="310"/>
      <c r="AL449" s="310"/>
      <c r="AM449" s="310"/>
      <c r="AN449" s="310"/>
      <c r="AO449" s="310"/>
      <c r="AP449" s="310"/>
      <c r="AQ449" s="310"/>
      <c r="AR449" s="310"/>
    </row>
    <row r="450" spans="1:44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  <c r="AA450" s="310"/>
      <c r="AB450" s="310"/>
      <c r="AC450" s="310"/>
      <c r="AD450" s="310"/>
      <c r="AE450" s="310"/>
      <c r="AF450" s="310"/>
      <c r="AG450" s="310"/>
      <c r="AH450" s="310"/>
      <c r="AI450" s="310"/>
      <c r="AJ450" s="310"/>
      <c r="AK450" s="310"/>
      <c r="AL450" s="310"/>
      <c r="AM450" s="310"/>
      <c r="AN450" s="310"/>
      <c r="AO450" s="310"/>
      <c r="AP450" s="310"/>
      <c r="AQ450" s="310"/>
      <c r="AR450" s="310"/>
    </row>
    <row r="451" spans="1:44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  <c r="AA451" s="310"/>
      <c r="AB451" s="310"/>
      <c r="AC451" s="310"/>
      <c r="AD451" s="310"/>
      <c r="AE451" s="310"/>
      <c r="AF451" s="310"/>
      <c r="AG451" s="310"/>
      <c r="AH451" s="310"/>
      <c r="AI451" s="310"/>
      <c r="AJ451" s="310"/>
      <c r="AK451" s="310"/>
      <c r="AL451" s="310"/>
      <c r="AM451" s="310"/>
      <c r="AN451" s="310"/>
      <c r="AO451" s="310"/>
      <c r="AP451" s="310"/>
      <c r="AQ451" s="310"/>
      <c r="AR451" s="310"/>
    </row>
    <row r="452" spans="1:44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  <c r="AA452" s="310"/>
      <c r="AB452" s="310"/>
      <c r="AC452" s="310"/>
      <c r="AD452" s="310"/>
      <c r="AE452" s="310"/>
      <c r="AF452" s="310"/>
      <c r="AG452" s="310"/>
      <c r="AH452" s="310"/>
      <c r="AI452" s="310"/>
      <c r="AJ452" s="310"/>
      <c r="AK452" s="310"/>
      <c r="AL452" s="310"/>
      <c r="AM452" s="310"/>
      <c r="AN452" s="310"/>
      <c r="AO452" s="310"/>
      <c r="AP452" s="310"/>
      <c r="AQ452" s="310"/>
      <c r="AR452" s="310"/>
    </row>
    <row r="453" spans="1:44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  <c r="AA453" s="310"/>
      <c r="AB453" s="310"/>
      <c r="AC453" s="310"/>
      <c r="AD453" s="310"/>
      <c r="AE453" s="310"/>
      <c r="AF453" s="310"/>
      <c r="AG453" s="310"/>
      <c r="AH453" s="310"/>
      <c r="AI453" s="310"/>
      <c r="AJ453" s="310"/>
      <c r="AK453" s="310"/>
      <c r="AL453" s="310"/>
      <c r="AM453" s="310"/>
      <c r="AN453" s="310"/>
      <c r="AO453" s="310"/>
      <c r="AP453" s="310"/>
      <c r="AQ453" s="310"/>
      <c r="AR453" s="310"/>
    </row>
    <row r="454" spans="1:44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  <c r="AA454" s="310"/>
      <c r="AB454" s="310"/>
      <c r="AC454" s="310"/>
      <c r="AD454" s="310"/>
      <c r="AE454" s="310"/>
      <c r="AF454" s="310"/>
      <c r="AG454" s="310"/>
      <c r="AH454" s="310"/>
      <c r="AI454" s="310"/>
      <c r="AJ454" s="310"/>
      <c r="AK454" s="310"/>
      <c r="AL454" s="310"/>
      <c r="AM454" s="310"/>
      <c r="AN454" s="310"/>
      <c r="AO454" s="310"/>
      <c r="AP454" s="310"/>
      <c r="AQ454" s="310"/>
      <c r="AR454" s="310"/>
    </row>
    <row r="455" spans="1:44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  <c r="AA455" s="310"/>
      <c r="AB455" s="310"/>
      <c r="AC455" s="310"/>
      <c r="AD455" s="310"/>
      <c r="AE455" s="310"/>
      <c r="AF455" s="310"/>
      <c r="AG455" s="310"/>
      <c r="AH455" s="310"/>
      <c r="AI455" s="310"/>
      <c r="AJ455" s="310"/>
      <c r="AK455" s="310"/>
      <c r="AL455" s="310"/>
      <c r="AM455" s="310"/>
      <c r="AN455" s="310"/>
      <c r="AO455" s="310"/>
      <c r="AP455" s="310"/>
      <c r="AQ455" s="310"/>
      <c r="AR455" s="310"/>
    </row>
    <row r="456" spans="1:44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  <c r="AA456" s="310"/>
      <c r="AB456" s="310"/>
      <c r="AC456" s="310"/>
      <c r="AD456" s="310"/>
      <c r="AE456" s="310"/>
      <c r="AF456" s="310"/>
      <c r="AG456" s="310"/>
      <c r="AH456" s="310"/>
      <c r="AI456" s="310"/>
      <c r="AJ456" s="310"/>
      <c r="AK456" s="310"/>
      <c r="AL456" s="310"/>
      <c r="AM456" s="310"/>
      <c r="AN456" s="310"/>
      <c r="AO456" s="310"/>
      <c r="AP456" s="310"/>
      <c r="AQ456" s="310"/>
      <c r="AR456" s="310"/>
    </row>
    <row r="457" spans="1:44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  <c r="AA457" s="310"/>
      <c r="AB457" s="310"/>
      <c r="AC457" s="310"/>
      <c r="AD457" s="310"/>
      <c r="AE457" s="310"/>
      <c r="AF457" s="310"/>
      <c r="AG457" s="310"/>
      <c r="AH457" s="310"/>
      <c r="AI457" s="310"/>
      <c r="AJ457" s="310"/>
      <c r="AK457" s="310"/>
      <c r="AL457" s="310"/>
      <c r="AM457" s="310"/>
      <c r="AN457" s="310"/>
      <c r="AO457" s="310"/>
      <c r="AP457" s="310"/>
      <c r="AQ457" s="310"/>
      <c r="AR457" s="310"/>
    </row>
    <row r="458" spans="1:44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  <c r="AA458" s="310"/>
      <c r="AB458" s="310"/>
      <c r="AC458" s="310"/>
      <c r="AD458" s="310"/>
      <c r="AE458" s="310"/>
      <c r="AF458" s="310"/>
      <c r="AG458" s="310"/>
      <c r="AH458" s="310"/>
      <c r="AI458" s="310"/>
      <c r="AJ458" s="310"/>
      <c r="AK458" s="310"/>
      <c r="AL458" s="310"/>
      <c r="AM458" s="310"/>
      <c r="AN458" s="310"/>
      <c r="AO458" s="310"/>
      <c r="AP458" s="310"/>
      <c r="AQ458" s="310"/>
      <c r="AR458" s="310"/>
    </row>
    <row r="459" spans="1:44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  <c r="AA459" s="310"/>
      <c r="AB459" s="310"/>
      <c r="AC459" s="310"/>
      <c r="AD459" s="310"/>
      <c r="AE459" s="310"/>
      <c r="AF459" s="310"/>
      <c r="AG459" s="310"/>
      <c r="AH459" s="310"/>
      <c r="AI459" s="310"/>
      <c r="AJ459" s="310"/>
      <c r="AK459" s="310"/>
      <c r="AL459" s="310"/>
      <c r="AM459" s="310"/>
      <c r="AN459" s="310"/>
      <c r="AO459" s="310"/>
      <c r="AP459" s="310"/>
      <c r="AQ459" s="310"/>
      <c r="AR459" s="310"/>
    </row>
    <row r="460" spans="1:44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  <c r="AA460" s="310"/>
      <c r="AB460" s="310"/>
      <c r="AC460" s="310"/>
      <c r="AD460" s="310"/>
      <c r="AE460" s="310"/>
      <c r="AF460" s="310"/>
      <c r="AG460" s="310"/>
      <c r="AH460" s="310"/>
      <c r="AI460" s="310"/>
      <c r="AJ460" s="310"/>
      <c r="AK460" s="310"/>
      <c r="AL460" s="310"/>
      <c r="AM460" s="310"/>
      <c r="AN460" s="310"/>
      <c r="AO460" s="310"/>
      <c r="AP460" s="310"/>
      <c r="AQ460" s="310"/>
      <c r="AR460" s="310"/>
    </row>
    <row r="461" spans="1:44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  <c r="AA461" s="310"/>
      <c r="AB461" s="310"/>
      <c r="AC461" s="310"/>
      <c r="AD461" s="310"/>
      <c r="AE461" s="310"/>
      <c r="AF461" s="310"/>
      <c r="AG461" s="310"/>
      <c r="AH461" s="310"/>
      <c r="AI461" s="310"/>
      <c r="AJ461" s="310"/>
      <c r="AK461" s="310"/>
      <c r="AL461" s="310"/>
      <c r="AM461" s="310"/>
      <c r="AN461" s="310"/>
      <c r="AO461" s="310"/>
      <c r="AP461" s="310"/>
      <c r="AQ461" s="310"/>
      <c r="AR461" s="310"/>
    </row>
    <row r="462" spans="1:44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  <c r="AA462" s="310"/>
      <c r="AB462" s="310"/>
      <c r="AC462" s="310"/>
      <c r="AD462" s="310"/>
      <c r="AE462" s="310"/>
      <c r="AF462" s="310"/>
      <c r="AG462" s="310"/>
      <c r="AH462" s="310"/>
      <c r="AI462" s="310"/>
      <c r="AJ462" s="310"/>
      <c r="AK462" s="310"/>
      <c r="AL462" s="310"/>
      <c r="AM462" s="310"/>
      <c r="AN462" s="310"/>
      <c r="AO462" s="310"/>
      <c r="AP462" s="310"/>
      <c r="AQ462" s="310"/>
      <c r="AR462" s="310"/>
    </row>
    <row r="463" spans="1:44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  <c r="AA463" s="310"/>
      <c r="AB463" s="310"/>
      <c r="AC463" s="310"/>
      <c r="AD463" s="310"/>
      <c r="AE463" s="310"/>
      <c r="AF463" s="310"/>
      <c r="AG463" s="310"/>
      <c r="AH463" s="310"/>
      <c r="AI463" s="310"/>
      <c r="AJ463" s="310"/>
      <c r="AK463" s="310"/>
      <c r="AL463" s="310"/>
      <c r="AM463" s="310"/>
      <c r="AN463" s="310"/>
      <c r="AO463" s="310"/>
      <c r="AP463" s="310"/>
      <c r="AQ463" s="310"/>
      <c r="AR463" s="310"/>
    </row>
    <row r="464" spans="1:44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  <c r="AA464" s="310"/>
      <c r="AB464" s="310"/>
      <c r="AC464" s="310"/>
      <c r="AD464" s="310"/>
      <c r="AE464" s="310"/>
      <c r="AF464" s="310"/>
      <c r="AG464" s="310"/>
      <c r="AH464" s="310"/>
      <c r="AI464" s="310"/>
      <c r="AJ464" s="310"/>
      <c r="AK464" s="310"/>
      <c r="AL464" s="310"/>
      <c r="AM464" s="310"/>
      <c r="AN464" s="310"/>
      <c r="AO464" s="310"/>
      <c r="AP464" s="310"/>
      <c r="AQ464" s="310"/>
      <c r="AR464" s="310"/>
    </row>
    <row r="465" spans="1:44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  <c r="AA465" s="310"/>
      <c r="AB465" s="310"/>
      <c r="AC465" s="310"/>
      <c r="AD465" s="310"/>
      <c r="AE465" s="310"/>
      <c r="AF465" s="310"/>
      <c r="AG465" s="310"/>
      <c r="AH465" s="310"/>
      <c r="AI465" s="310"/>
      <c r="AJ465" s="310"/>
      <c r="AK465" s="310"/>
      <c r="AL465" s="310"/>
      <c r="AM465" s="310"/>
      <c r="AN465" s="310"/>
      <c r="AO465" s="310"/>
      <c r="AP465" s="310"/>
      <c r="AQ465" s="310"/>
      <c r="AR465" s="310"/>
    </row>
    <row r="466" spans="1:44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  <c r="AA466" s="310"/>
      <c r="AB466" s="310"/>
      <c r="AC466" s="310"/>
      <c r="AD466" s="310"/>
      <c r="AE466" s="310"/>
      <c r="AF466" s="310"/>
      <c r="AG466" s="310"/>
      <c r="AH466" s="310"/>
      <c r="AI466" s="310"/>
      <c r="AJ466" s="310"/>
      <c r="AK466" s="310"/>
      <c r="AL466" s="310"/>
      <c r="AM466" s="310"/>
      <c r="AN466" s="310"/>
      <c r="AO466" s="310"/>
      <c r="AP466" s="310"/>
      <c r="AQ466" s="310"/>
      <c r="AR466" s="310"/>
    </row>
    <row r="467" spans="1:44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  <c r="AA467" s="310"/>
      <c r="AB467" s="310"/>
      <c r="AC467" s="310"/>
      <c r="AD467" s="310"/>
      <c r="AE467" s="310"/>
      <c r="AF467" s="310"/>
      <c r="AG467" s="310"/>
      <c r="AH467" s="310"/>
      <c r="AI467" s="310"/>
      <c r="AJ467" s="310"/>
      <c r="AK467" s="310"/>
      <c r="AL467" s="310"/>
      <c r="AM467" s="310"/>
      <c r="AN467" s="310"/>
      <c r="AO467" s="310"/>
      <c r="AP467" s="310"/>
      <c r="AQ467" s="310"/>
      <c r="AR467" s="310"/>
    </row>
    <row r="468" spans="1:44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  <c r="AA468" s="310"/>
      <c r="AB468" s="310"/>
      <c r="AC468" s="310"/>
      <c r="AD468" s="310"/>
      <c r="AE468" s="310"/>
      <c r="AF468" s="310"/>
      <c r="AG468" s="310"/>
      <c r="AH468" s="310"/>
      <c r="AI468" s="310"/>
      <c r="AJ468" s="310"/>
      <c r="AK468" s="310"/>
      <c r="AL468" s="310"/>
      <c r="AM468" s="310"/>
      <c r="AN468" s="310"/>
      <c r="AO468" s="310"/>
      <c r="AP468" s="310"/>
      <c r="AQ468" s="310"/>
      <c r="AR468" s="310"/>
    </row>
    <row r="469" spans="1:44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  <c r="AA469" s="310"/>
      <c r="AB469" s="310"/>
      <c r="AC469" s="310"/>
      <c r="AD469" s="310"/>
      <c r="AE469" s="310"/>
      <c r="AF469" s="310"/>
      <c r="AG469" s="310"/>
      <c r="AH469" s="310"/>
      <c r="AI469" s="310"/>
      <c r="AJ469" s="310"/>
      <c r="AK469" s="310"/>
      <c r="AL469" s="310"/>
      <c r="AM469" s="310"/>
      <c r="AN469" s="310"/>
      <c r="AO469" s="310"/>
      <c r="AP469" s="310"/>
      <c r="AQ469" s="310"/>
      <c r="AR469" s="310"/>
    </row>
    <row r="470" spans="1:44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  <c r="AA470" s="310"/>
      <c r="AB470" s="310"/>
      <c r="AC470" s="310"/>
      <c r="AD470" s="310"/>
      <c r="AE470" s="310"/>
      <c r="AF470" s="310"/>
      <c r="AG470" s="310"/>
      <c r="AH470" s="310"/>
      <c r="AI470" s="310"/>
      <c r="AJ470" s="310"/>
      <c r="AK470" s="310"/>
      <c r="AL470" s="310"/>
      <c r="AM470" s="310"/>
      <c r="AN470" s="310"/>
      <c r="AO470" s="310"/>
      <c r="AP470" s="310"/>
      <c r="AQ470" s="310"/>
      <c r="AR470" s="310"/>
    </row>
    <row r="471" spans="1:44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  <c r="AA471" s="310"/>
      <c r="AB471" s="310"/>
      <c r="AC471" s="310"/>
      <c r="AD471" s="310"/>
      <c r="AE471" s="310"/>
      <c r="AF471" s="310"/>
      <c r="AG471" s="310"/>
      <c r="AH471" s="310"/>
      <c r="AI471" s="310"/>
      <c r="AJ471" s="310"/>
      <c r="AK471" s="310"/>
      <c r="AL471" s="310"/>
      <c r="AM471" s="310"/>
      <c r="AN471" s="310"/>
      <c r="AO471" s="310"/>
      <c r="AP471" s="310"/>
      <c r="AQ471" s="310"/>
      <c r="AR471" s="310"/>
    </row>
    <row r="472" spans="1:44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  <c r="AA472" s="310"/>
      <c r="AB472" s="310"/>
      <c r="AC472" s="310"/>
      <c r="AD472" s="310"/>
      <c r="AE472" s="310"/>
      <c r="AF472" s="310"/>
      <c r="AG472" s="310"/>
      <c r="AH472" s="310"/>
      <c r="AI472" s="310"/>
      <c r="AJ472" s="310"/>
      <c r="AK472" s="310"/>
      <c r="AL472" s="310"/>
      <c r="AM472" s="310"/>
      <c r="AN472" s="310"/>
      <c r="AO472" s="310"/>
      <c r="AP472" s="310"/>
      <c r="AQ472" s="310"/>
      <c r="AR472" s="310"/>
    </row>
    <row r="473" spans="1:44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  <c r="AA473" s="310"/>
      <c r="AB473" s="310"/>
      <c r="AC473" s="310"/>
      <c r="AD473" s="310"/>
      <c r="AE473" s="310"/>
      <c r="AF473" s="310"/>
      <c r="AG473" s="310"/>
      <c r="AH473" s="310"/>
      <c r="AI473" s="310"/>
      <c r="AJ473" s="310"/>
      <c r="AK473" s="310"/>
      <c r="AL473" s="310"/>
      <c r="AM473" s="310"/>
      <c r="AN473" s="310"/>
      <c r="AO473" s="310"/>
      <c r="AP473" s="310"/>
      <c r="AQ473" s="310"/>
      <c r="AR473" s="310"/>
    </row>
    <row r="474" spans="1:44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  <c r="AA474" s="310"/>
      <c r="AB474" s="310"/>
      <c r="AC474" s="310"/>
      <c r="AD474" s="310"/>
      <c r="AE474" s="310"/>
      <c r="AF474" s="310"/>
      <c r="AG474" s="310"/>
      <c r="AH474" s="310"/>
      <c r="AI474" s="310"/>
      <c r="AJ474" s="310"/>
      <c r="AK474" s="310"/>
      <c r="AL474" s="310"/>
      <c r="AM474" s="310"/>
      <c r="AN474" s="310"/>
      <c r="AO474" s="310"/>
      <c r="AP474" s="310"/>
      <c r="AQ474" s="310"/>
      <c r="AR474" s="310"/>
    </row>
    <row r="475" spans="1:44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  <c r="AA475" s="310"/>
      <c r="AB475" s="310"/>
      <c r="AC475" s="310"/>
      <c r="AD475" s="310"/>
      <c r="AE475" s="310"/>
      <c r="AF475" s="310"/>
      <c r="AG475" s="310"/>
      <c r="AH475" s="310"/>
      <c r="AI475" s="310"/>
      <c r="AJ475" s="310"/>
      <c r="AK475" s="310"/>
      <c r="AL475" s="310"/>
      <c r="AM475" s="310"/>
      <c r="AN475" s="310"/>
      <c r="AO475" s="310"/>
      <c r="AP475" s="310"/>
      <c r="AQ475" s="310"/>
      <c r="AR475" s="310"/>
    </row>
    <row r="476" spans="1:44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  <c r="AA476" s="310"/>
      <c r="AB476" s="310"/>
      <c r="AC476" s="310"/>
      <c r="AD476" s="310"/>
      <c r="AE476" s="310"/>
      <c r="AF476" s="310"/>
      <c r="AG476" s="310"/>
      <c r="AH476" s="310"/>
      <c r="AI476" s="310"/>
      <c r="AJ476" s="310"/>
      <c r="AK476" s="310"/>
      <c r="AL476" s="310"/>
      <c r="AM476" s="310"/>
      <c r="AN476" s="310"/>
      <c r="AO476" s="310"/>
      <c r="AP476" s="310"/>
      <c r="AQ476" s="310"/>
      <c r="AR476" s="310"/>
    </row>
    <row r="477" spans="1:44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  <c r="AA477" s="310"/>
      <c r="AB477" s="310"/>
      <c r="AC477" s="310"/>
      <c r="AD477" s="310"/>
      <c r="AE477" s="310"/>
      <c r="AF477" s="310"/>
      <c r="AG477" s="310"/>
      <c r="AH477" s="310"/>
      <c r="AI477" s="310"/>
      <c r="AJ477" s="310"/>
      <c r="AK477" s="310"/>
      <c r="AL477" s="310"/>
      <c r="AM477" s="310"/>
      <c r="AN477" s="310"/>
      <c r="AO477" s="310"/>
      <c r="AP477" s="310"/>
      <c r="AQ477" s="310"/>
      <c r="AR477" s="310"/>
    </row>
    <row r="478" spans="1:44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  <c r="AA478" s="310"/>
      <c r="AB478" s="310"/>
      <c r="AC478" s="310"/>
      <c r="AD478" s="310"/>
      <c r="AE478" s="310"/>
      <c r="AF478" s="310"/>
      <c r="AG478" s="310"/>
      <c r="AH478" s="310"/>
      <c r="AI478" s="310"/>
      <c r="AJ478" s="310"/>
      <c r="AK478" s="310"/>
      <c r="AL478" s="310"/>
      <c r="AM478" s="310"/>
      <c r="AN478" s="310"/>
      <c r="AO478" s="310"/>
      <c r="AP478" s="310"/>
      <c r="AQ478" s="310"/>
      <c r="AR478" s="310"/>
    </row>
    <row r="479" spans="1:44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  <c r="AA479" s="310"/>
      <c r="AB479" s="310"/>
      <c r="AC479" s="310"/>
      <c r="AD479" s="310"/>
      <c r="AE479" s="310"/>
      <c r="AF479" s="310"/>
      <c r="AG479" s="310"/>
      <c r="AH479" s="310"/>
      <c r="AI479" s="310"/>
      <c r="AJ479" s="310"/>
      <c r="AK479" s="310"/>
      <c r="AL479" s="310"/>
      <c r="AM479" s="310"/>
      <c r="AN479" s="310"/>
      <c r="AO479" s="310"/>
      <c r="AP479" s="310"/>
      <c r="AQ479" s="310"/>
      <c r="AR479" s="310"/>
    </row>
    <row r="480" spans="1:44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  <c r="AA480" s="310"/>
      <c r="AB480" s="310"/>
      <c r="AC480" s="310"/>
      <c r="AD480" s="310"/>
      <c r="AE480" s="310"/>
      <c r="AF480" s="310"/>
      <c r="AG480" s="310"/>
      <c r="AH480" s="310"/>
      <c r="AI480" s="310"/>
      <c r="AJ480" s="310"/>
      <c r="AK480" s="310"/>
      <c r="AL480" s="310"/>
      <c r="AM480" s="310"/>
      <c r="AN480" s="310"/>
      <c r="AO480" s="310"/>
      <c r="AP480" s="310"/>
      <c r="AQ480" s="310"/>
      <c r="AR480" s="310"/>
    </row>
    <row r="481" spans="1:44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  <c r="AA481" s="310"/>
      <c r="AB481" s="310"/>
      <c r="AC481" s="310"/>
      <c r="AD481" s="310"/>
      <c r="AE481" s="310"/>
      <c r="AF481" s="310"/>
      <c r="AG481" s="310"/>
      <c r="AH481" s="310"/>
      <c r="AI481" s="310"/>
      <c r="AJ481" s="310"/>
      <c r="AK481" s="310"/>
      <c r="AL481" s="310"/>
      <c r="AM481" s="310"/>
      <c r="AN481" s="310"/>
      <c r="AO481" s="310"/>
      <c r="AP481" s="310"/>
      <c r="AQ481" s="310"/>
      <c r="AR481" s="310"/>
    </row>
    <row r="482" spans="1:44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  <c r="AA482" s="310"/>
      <c r="AB482" s="310"/>
      <c r="AC482" s="310"/>
      <c r="AD482" s="310"/>
      <c r="AE482" s="310"/>
      <c r="AF482" s="310"/>
      <c r="AG482" s="310"/>
      <c r="AH482" s="310"/>
      <c r="AI482" s="310"/>
      <c r="AJ482" s="310"/>
      <c r="AK482" s="310"/>
      <c r="AL482" s="310"/>
      <c r="AM482" s="310"/>
      <c r="AN482" s="310"/>
      <c r="AO482" s="310"/>
      <c r="AP482" s="310"/>
      <c r="AQ482" s="310"/>
      <c r="AR482" s="310"/>
    </row>
    <row r="483" spans="1:44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  <c r="AA483" s="310"/>
      <c r="AB483" s="310"/>
      <c r="AC483" s="310"/>
      <c r="AD483" s="310"/>
      <c r="AE483" s="310"/>
      <c r="AF483" s="310"/>
      <c r="AG483" s="310"/>
      <c r="AH483" s="310"/>
      <c r="AI483" s="310"/>
      <c r="AJ483" s="310"/>
      <c r="AK483" s="310"/>
      <c r="AL483" s="310"/>
      <c r="AM483" s="310"/>
      <c r="AN483" s="310"/>
      <c r="AO483" s="310"/>
      <c r="AP483" s="310"/>
      <c r="AQ483" s="310"/>
      <c r="AR483" s="310"/>
    </row>
    <row r="484" spans="1:44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  <c r="AA484" s="310"/>
      <c r="AB484" s="310"/>
      <c r="AC484" s="310"/>
      <c r="AD484" s="310"/>
      <c r="AE484" s="310"/>
      <c r="AF484" s="310"/>
      <c r="AG484" s="310"/>
      <c r="AH484" s="310"/>
      <c r="AI484" s="310"/>
      <c r="AJ484" s="310"/>
      <c r="AK484" s="310"/>
      <c r="AL484" s="310"/>
      <c r="AM484" s="310"/>
      <c r="AN484" s="310"/>
      <c r="AO484" s="310"/>
      <c r="AP484" s="310"/>
      <c r="AQ484" s="310"/>
      <c r="AR484" s="310"/>
    </row>
    <row r="485" spans="1:44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  <c r="AA485" s="310"/>
      <c r="AB485" s="310"/>
      <c r="AC485" s="310"/>
      <c r="AD485" s="310"/>
      <c r="AE485" s="310"/>
      <c r="AF485" s="310"/>
      <c r="AG485" s="310"/>
      <c r="AH485" s="310"/>
      <c r="AI485" s="310"/>
      <c r="AJ485" s="310"/>
      <c r="AK485" s="310"/>
      <c r="AL485" s="310"/>
      <c r="AM485" s="310"/>
      <c r="AN485" s="310"/>
      <c r="AO485" s="310"/>
      <c r="AP485" s="310"/>
      <c r="AQ485" s="310"/>
      <c r="AR485" s="310"/>
    </row>
    <row r="486" spans="1:44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  <c r="AA486" s="310"/>
      <c r="AB486" s="310"/>
      <c r="AC486" s="310"/>
      <c r="AD486" s="310"/>
      <c r="AE486" s="310"/>
      <c r="AF486" s="310"/>
      <c r="AG486" s="310"/>
      <c r="AH486" s="310"/>
      <c r="AI486" s="310"/>
      <c r="AJ486" s="310"/>
      <c r="AK486" s="310"/>
      <c r="AL486" s="310"/>
      <c r="AM486" s="310"/>
      <c r="AN486" s="310"/>
      <c r="AO486" s="310"/>
      <c r="AP486" s="310"/>
      <c r="AQ486" s="310"/>
      <c r="AR486" s="310"/>
    </row>
    <row r="487" spans="1:44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  <c r="AA487" s="310"/>
      <c r="AB487" s="310"/>
      <c r="AC487" s="310"/>
      <c r="AD487" s="310"/>
      <c r="AE487" s="310"/>
      <c r="AF487" s="310"/>
      <c r="AG487" s="310"/>
      <c r="AH487" s="310"/>
      <c r="AI487" s="310"/>
      <c r="AJ487" s="310"/>
      <c r="AK487" s="310"/>
      <c r="AL487" s="310"/>
      <c r="AM487" s="310"/>
      <c r="AN487" s="310"/>
      <c r="AO487" s="310"/>
      <c r="AP487" s="310"/>
      <c r="AQ487" s="310"/>
      <c r="AR487" s="310"/>
    </row>
    <row r="488" spans="1:44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  <c r="AA488" s="310"/>
      <c r="AB488" s="310"/>
      <c r="AC488" s="310"/>
      <c r="AD488" s="310"/>
      <c r="AE488" s="310"/>
      <c r="AF488" s="310"/>
      <c r="AG488" s="310"/>
      <c r="AH488" s="310"/>
      <c r="AI488" s="310"/>
      <c r="AJ488" s="310"/>
      <c r="AK488" s="310"/>
      <c r="AL488" s="310"/>
      <c r="AM488" s="310"/>
      <c r="AN488" s="310"/>
      <c r="AO488" s="310"/>
      <c r="AP488" s="310"/>
      <c r="AQ488" s="310"/>
      <c r="AR488" s="310"/>
    </row>
    <row r="489" spans="1:44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  <c r="AA489" s="310"/>
      <c r="AB489" s="310"/>
      <c r="AC489" s="310"/>
      <c r="AD489" s="310"/>
      <c r="AE489" s="310"/>
      <c r="AF489" s="310"/>
      <c r="AG489" s="310"/>
      <c r="AH489" s="310"/>
      <c r="AI489" s="310"/>
      <c r="AJ489" s="310"/>
      <c r="AK489" s="310"/>
      <c r="AL489" s="310"/>
      <c r="AM489" s="310"/>
      <c r="AN489" s="310"/>
      <c r="AO489" s="310"/>
      <c r="AP489" s="310"/>
      <c r="AQ489" s="310"/>
      <c r="AR489" s="310"/>
    </row>
    <row r="490" spans="1:44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  <c r="AA490" s="310"/>
      <c r="AB490" s="310"/>
      <c r="AC490" s="310"/>
      <c r="AD490" s="310"/>
      <c r="AE490" s="310"/>
      <c r="AF490" s="310"/>
      <c r="AG490" s="310"/>
      <c r="AH490" s="310"/>
      <c r="AI490" s="310"/>
      <c r="AJ490" s="310"/>
      <c r="AK490" s="310"/>
      <c r="AL490" s="310"/>
      <c r="AM490" s="310"/>
      <c r="AN490" s="310"/>
      <c r="AO490" s="310"/>
      <c r="AP490" s="310"/>
      <c r="AQ490" s="310"/>
      <c r="AR490" s="310"/>
    </row>
    <row r="491" spans="1:44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  <c r="AA491" s="310"/>
      <c r="AB491" s="310"/>
      <c r="AC491" s="310"/>
      <c r="AD491" s="310"/>
      <c r="AE491" s="310"/>
      <c r="AF491" s="310"/>
      <c r="AG491" s="310"/>
      <c r="AH491" s="310"/>
      <c r="AI491" s="310"/>
      <c r="AJ491" s="310"/>
      <c r="AK491" s="310"/>
      <c r="AL491" s="310"/>
      <c r="AM491" s="310"/>
      <c r="AN491" s="310"/>
      <c r="AO491" s="310"/>
      <c r="AP491" s="310"/>
      <c r="AQ491" s="310"/>
      <c r="AR491" s="310"/>
    </row>
    <row r="492" spans="1:44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  <c r="AA492" s="310"/>
      <c r="AB492" s="310"/>
      <c r="AC492" s="310"/>
      <c r="AD492" s="310"/>
      <c r="AE492" s="310"/>
      <c r="AF492" s="310"/>
      <c r="AG492" s="310"/>
      <c r="AH492" s="310"/>
      <c r="AI492" s="310"/>
      <c r="AJ492" s="310"/>
      <c r="AK492" s="310"/>
      <c r="AL492" s="310"/>
      <c r="AM492" s="310"/>
      <c r="AN492" s="310"/>
      <c r="AO492" s="310"/>
      <c r="AP492" s="310"/>
      <c r="AQ492" s="310"/>
      <c r="AR492" s="310"/>
    </row>
    <row r="493" spans="1:44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  <c r="AA493" s="310"/>
      <c r="AB493" s="310"/>
      <c r="AC493" s="310"/>
      <c r="AD493" s="310"/>
      <c r="AE493" s="310"/>
      <c r="AF493" s="310"/>
      <c r="AG493" s="310"/>
      <c r="AH493" s="310"/>
      <c r="AI493" s="310"/>
      <c r="AJ493" s="310"/>
      <c r="AK493" s="310"/>
      <c r="AL493" s="310"/>
      <c r="AM493" s="310"/>
      <c r="AN493" s="310"/>
      <c r="AO493" s="310"/>
      <c r="AP493" s="310"/>
      <c r="AQ493" s="310"/>
      <c r="AR493" s="310"/>
    </row>
    <row r="494" spans="1:44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  <c r="AA494" s="310"/>
      <c r="AB494" s="310"/>
      <c r="AC494" s="310"/>
      <c r="AD494" s="310"/>
      <c r="AE494" s="310"/>
      <c r="AF494" s="310"/>
      <c r="AG494" s="310"/>
      <c r="AH494" s="310"/>
      <c r="AI494" s="310"/>
      <c r="AJ494" s="310"/>
      <c r="AK494" s="310"/>
      <c r="AL494" s="310"/>
      <c r="AM494" s="310"/>
      <c r="AN494" s="310"/>
      <c r="AO494" s="310"/>
      <c r="AP494" s="310"/>
      <c r="AQ494" s="310"/>
      <c r="AR494" s="310"/>
    </row>
    <row r="495" spans="1:44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  <c r="AA495" s="310"/>
      <c r="AB495" s="310"/>
      <c r="AC495" s="310"/>
      <c r="AD495" s="310"/>
      <c r="AE495" s="310"/>
      <c r="AF495" s="310"/>
      <c r="AG495" s="310"/>
      <c r="AH495" s="310"/>
      <c r="AI495" s="310"/>
      <c r="AJ495" s="310"/>
      <c r="AK495" s="310"/>
      <c r="AL495" s="310"/>
      <c r="AM495" s="310"/>
      <c r="AN495" s="310"/>
      <c r="AO495" s="310"/>
      <c r="AP495" s="310"/>
      <c r="AQ495" s="310"/>
      <c r="AR495" s="310"/>
    </row>
    <row r="496" spans="1:44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  <c r="AA496" s="310"/>
      <c r="AB496" s="310"/>
      <c r="AC496" s="310"/>
      <c r="AD496" s="310"/>
      <c r="AE496" s="310"/>
      <c r="AF496" s="310"/>
      <c r="AG496" s="310"/>
      <c r="AH496" s="310"/>
      <c r="AI496" s="310"/>
      <c r="AJ496" s="310"/>
      <c r="AK496" s="310"/>
      <c r="AL496" s="310"/>
      <c r="AM496" s="310"/>
      <c r="AN496" s="310"/>
      <c r="AO496" s="310"/>
      <c r="AP496" s="310"/>
      <c r="AQ496" s="310"/>
      <c r="AR496" s="310"/>
    </row>
    <row r="497" spans="1:44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  <c r="AA497" s="310"/>
      <c r="AB497" s="310"/>
      <c r="AC497" s="310"/>
      <c r="AD497" s="310"/>
      <c r="AE497" s="310"/>
      <c r="AF497" s="310"/>
      <c r="AG497" s="310"/>
      <c r="AH497" s="310"/>
      <c r="AI497" s="310"/>
      <c r="AJ497" s="310"/>
      <c r="AK497" s="310"/>
      <c r="AL497" s="310"/>
      <c r="AM497" s="310"/>
      <c r="AN497" s="310"/>
      <c r="AO497" s="310"/>
      <c r="AP497" s="310"/>
      <c r="AQ497" s="310"/>
      <c r="AR497" s="310"/>
    </row>
    <row r="498" spans="1:44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  <c r="AA498" s="310"/>
      <c r="AB498" s="310"/>
      <c r="AC498" s="310"/>
      <c r="AD498" s="310"/>
      <c r="AE498" s="310"/>
      <c r="AF498" s="310"/>
      <c r="AG498" s="310"/>
      <c r="AH498" s="310"/>
      <c r="AI498" s="310"/>
      <c r="AJ498" s="310"/>
      <c r="AK498" s="310"/>
      <c r="AL498" s="310"/>
      <c r="AM498" s="310"/>
      <c r="AN498" s="310"/>
      <c r="AO498" s="310"/>
      <c r="AP498" s="310"/>
      <c r="AQ498" s="310"/>
      <c r="AR498" s="310"/>
    </row>
    <row r="499" spans="1:44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  <c r="AA499" s="310"/>
      <c r="AB499" s="310"/>
      <c r="AC499" s="310"/>
      <c r="AD499" s="310"/>
      <c r="AE499" s="310"/>
      <c r="AF499" s="310"/>
      <c r="AG499" s="310"/>
      <c r="AH499" s="310"/>
      <c r="AI499" s="310"/>
      <c r="AJ499" s="310"/>
      <c r="AK499" s="310"/>
      <c r="AL499" s="310"/>
      <c r="AM499" s="310"/>
      <c r="AN499" s="310"/>
      <c r="AO499" s="310"/>
      <c r="AP499" s="310"/>
      <c r="AQ499" s="310"/>
      <c r="AR499" s="310"/>
    </row>
    <row r="500" spans="1:44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  <c r="AA500" s="310"/>
      <c r="AB500" s="310"/>
      <c r="AC500" s="310"/>
      <c r="AD500" s="310"/>
      <c r="AE500" s="310"/>
      <c r="AF500" s="310"/>
      <c r="AG500" s="310"/>
      <c r="AH500" s="310"/>
      <c r="AI500" s="310"/>
      <c r="AJ500" s="310"/>
      <c r="AK500" s="310"/>
      <c r="AL500" s="310"/>
      <c r="AM500" s="310"/>
      <c r="AN500" s="310"/>
      <c r="AO500" s="310"/>
      <c r="AP500" s="310"/>
      <c r="AQ500" s="310"/>
      <c r="AR500" s="310"/>
    </row>
    <row r="501" spans="1:44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  <c r="AA501" s="310"/>
      <c r="AB501" s="310"/>
      <c r="AC501" s="310"/>
      <c r="AD501" s="310"/>
      <c r="AE501" s="310"/>
      <c r="AF501" s="310"/>
      <c r="AG501" s="310"/>
      <c r="AH501" s="310"/>
      <c r="AI501" s="310"/>
      <c r="AJ501" s="310"/>
      <c r="AK501" s="310"/>
      <c r="AL501" s="310"/>
      <c r="AM501" s="310"/>
      <c r="AN501" s="310"/>
      <c r="AO501" s="310"/>
      <c r="AP501" s="310"/>
      <c r="AQ501" s="310"/>
      <c r="AR501" s="310"/>
    </row>
    <row r="502" spans="1:44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  <c r="AA502" s="310"/>
      <c r="AB502" s="310"/>
      <c r="AC502" s="310"/>
      <c r="AD502" s="310"/>
      <c r="AE502" s="310"/>
      <c r="AF502" s="310"/>
      <c r="AG502" s="310"/>
      <c r="AH502" s="310"/>
      <c r="AI502" s="310"/>
      <c r="AJ502" s="310"/>
      <c r="AK502" s="310"/>
      <c r="AL502" s="310"/>
      <c r="AM502" s="310"/>
      <c r="AN502" s="310"/>
      <c r="AO502" s="310"/>
      <c r="AP502" s="310"/>
      <c r="AQ502" s="310"/>
      <c r="AR502" s="310"/>
    </row>
    <row r="503" spans="1:44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  <c r="AA503" s="310"/>
      <c r="AB503" s="310"/>
      <c r="AC503" s="310"/>
      <c r="AD503" s="310"/>
      <c r="AE503" s="310"/>
      <c r="AF503" s="310"/>
      <c r="AG503" s="310"/>
      <c r="AH503" s="310"/>
      <c r="AI503" s="310"/>
      <c r="AJ503" s="310"/>
      <c r="AK503" s="310"/>
      <c r="AL503" s="310"/>
      <c r="AM503" s="310"/>
      <c r="AN503" s="310"/>
      <c r="AO503" s="310"/>
      <c r="AP503" s="310"/>
      <c r="AQ503" s="310"/>
      <c r="AR503" s="310"/>
    </row>
    <row r="504" spans="1:44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  <c r="AA504" s="310"/>
      <c r="AB504" s="310"/>
      <c r="AC504" s="310"/>
      <c r="AD504" s="310"/>
      <c r="AE504" s="310"/>
      <c r="AF504" s="310"/>
      <c r="AG504" s="310"/>
      <c r="AH504" s="310"/>
      <c r="AI504" s="310"/>
      <c r="AJ504" s="310"/>
      <c r="AK504" s="310"/>
      <c r="AL504" s="310"/>
      <c r="AM504" s="310"/>
      <c r="AN504" s="310"/>
      <c r="AO504" s="310"/>
      <c r="AP504" s="310"/>
      <c r="AQ504" s="310"/>
      <c r="AR504" s="310"/>
    </row>
    <row r="505" spans="1:44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  <c r="AA505" s="310"/>
      <c r="AB505" s="310"/>
      <c r="AC505" s="310"/>
      <c r="AD505" s="310"/>
      <c r="AE505" s="310"/>
      <c r="AF505" s="310"/>
      <c r="AG505" s="310"/>
      <c r="AH505" s="310"/>
      <c r="AI505" s="310"/>
      <c r="AJ505" s="310"/>
      <c r="AK505" s="310"/>
      <c r="AL505" s="310"/>
      <c r="AM505" s="310"/>
      <c r="AN505" s="310"/>
      <c r="AO505" s="310"/>
      <c r="AP505" s="310"/>
      <c r="AQ505" s="310"/>
      <c r="AR505" s="310"/>
    </row>
    <row r="506" spans="1:44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  <c r="AA506" s="310"/>
      <c r="AB506" s="310"/>
      <c r="AC506" s="310"/>
      <c r="AD506" s="310"/>
      <c r="AE506" s="310"/>
      <c r="AF506" s="310"/>
      <c r="AG506" s="310"/>
      <c r="AH506" s="310"/>
      <c r="AI506" s="310"/>
      <c r="AJ506" s="310"/>
      <c r="AK506" s="310"/>
      <c r="AL506" s="310"/>
      <c r="AM506" s="310"/>
      <c r="AN506" s="310"/>
      <c r="AO506" s="310"/>
      <c r="AP506" s="310"/>
      <c r="AQ506" s="310"/>
      <c r="AR506" s="310"/>
    </row>
    <row r="507" spans="1:44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  <c r="AA507" s="310"/>
      <c r="AB507" s="310"/>
      <c r="AC507" s="310"/>
      <c r="AD507" s="310"/>
      <c r="AE507" s="310"/>
      <c r="AF507" s="310"/>
      <c r="AG507" s="310"/>
      <c r="AH507" s="310"/>
      <c r="AI507" s="310"/>
      <c r="AJ507" s="310"/>
      <c r="AK507" s="310"/>
      <c r="AL507" s="310"/>
      <c r="AM507" s="310"/>
      <c r="AN507" s="310"/>
      <c r="AO507" s="310"/>
      <c r="AP507" s="310"/>
      <c r="AQ507" s="310"/>
      <c r="AR507" s="310"/>
    </row>
    <row r="508" spans="1:44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  <c r="AA508" s="310"/>
      <c r="AB508" s="310"/>
      <c r="AC508" s="310"/>
      <c r="AD508" s="310"/>
      <c r="AE508" s="310"/>
      <c r="AF508" s="310"/>
      <c r="AG508" s="310"/>
      <c r="AH508" s="310"/>
      <c r="AI508" s="310"/>
      <c r="AJ508" s="310"/>
      <c r="AK508" s="310"/>
      <c r="AL508" s="310"/>
      <c r="AM508" s="310"/>
      <c r="AN508" s="310"/>
      <c r="AO508" s="310"/>
      <c r="AP508" s="310"/>
      <c r="AQ508" s="310"/>
      <c r="AR508" s="310"/>
    </row>
    <row r="509" spans="1:44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  <c r="AA509" s="310"/>
      <c r="AB509" s="310"/>
      <c r="AC509" s="310"/>
      <c r="AD509" s="310"/>
      <c r="AE509" s="310"/>
      <c r="AF509" s="310"/>
      <c r="AG509" s="310"/>
      <c r="AH509" s="310"/>
      <c r="AI509" s="310"/>
      <c r="AJ509" s="310"/>
      <c r="AK509" s="310"/>
      <c r="AL509" s="310"/>
      <c r="AM509" s="310"/>
      <c r="AN509" s="310"/>
      <c r="AO509" s="310"/>
      <c r="AP509" s="310"/>
      <c r="AQ509" s="310"/>
      <c r="AR509" s="310"/>
    </row>
    <row r="510" spans="1:44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  <c r="AA510" s="310"/>
      <c r="AB510" s="310"/>
      <c r="AC510" s="310"/>
      <c r="AD510" s="310"/>
      <c r="AE510" s="310"/>
      <c r="AF510" s="310"/>
      <c r="AG510" s="310"/>
      <c r="AH510" s="310"/>
      <c r="AI510" s="310"/>
      <c r="AJ510" s="310"/>
      <c r="AK510" s="310"/>
      <c r="AL510" s="310"/>
      <c r="AM510" s="310"/>
      <c r="AN510" s="310"/>
      <c r="AO510" s="310"/>
      <c r="AP510" s="310"/>
      <c r="AQ510" s="310"/>
      <c r="AR510" s="310"/>
    </row>
    <row r="511" spans="1:44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  <c r="AA511" s="310"/>
      <c r="AB511" s="310"/>
      <c r="AC511" s="310"/>
      <c r="AD511" s="310"/>
      <c r="AE511" s="310"/>
      <c r="AF511" s="310"/>
      <c r="AG511" s="310"/>
      <c r="AH511" s="310"/>
      <c r="AI511" s="310"/>
      <c r="AJ511" s="310"/>
      <c r="AK511" s="310"/>
      <c r="AL511" s="310"/>
      <c r="AM511" s="310"/>
      <c r="AN511" s="310"/>
      <c r="AO511" s="310"/>
      <c r="AP511" s="310"/>
      <c r="AQ511" s="310"/>
      <c r="AR511" s="310"/>
    </row>
    <row r="512" spans="1:44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  <c r="AA512" s="310"/>
      <c r="AB512" s="310"/>
      <c r="AC512" s="310"/>
      <c r="AD512" s="310"/>
      <c r="AE512" s="310"/>
      <c r="AF512" s="310"/>
      <c r="AG512" s="310"/>
      <c r="AH512" s="310"/>
      <c r="AI512" s="310"/>
      <c r="AJ512" s="310"/>
      <c r="AK512" s="310"/>
      <c r="AL512" s="310"/>
      <c r="AM512" s="310"/>
      <c r="AN512" s="310"/>
      <c r="AO512" s="310"/>
      <c r="AP512" s="310"/>
      <c r="AQ512" s="310"/>
      <c r="AR512" s="310"/>
    </row>
    <row r="513" spans="1:44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  <c r="AA513" s="310"/>
      <c r="AB513" s="310"/>
      <c r="AC513" s="310"/>
      <c r="AD513" s="310"/>
      <c r="AE513" s="310"/>
      <c r="AF513" s="310"/>
      <c r="AG513" s="310"/>
      <c r="AH513" s="310"/>
      <c r="AI513" s="310"/>
      <c r="AJ513" s="310"/>
      <c r="AK513" s="310"/>
      <c r="AL513" s="310"/>
      <c r="AM513" s="310"/>
      <c r="AN513" s="310"/>
      <c r="AO513" s="310"/>
      <c r="AP513" s="310"/>
      <c r="AQ513" s="310"/>
      <c r="AR513" s="310"/>
    </row>
    <row r="514" spans="1:44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  <c r="AA514" s="310"/>
      <c r="AB514" s="310"/>
      <c r="AC514" s="310"/>
      <c r="AD514" s="310"/>
      <c r="AE514" s="310"/>
      <c r="AF514" s="310"/>
      <c r="AG514" s="310"/>
      <c r="AH514" s="310"/>
      <c r="AI514" s="310"/>
      <c r="AJ514" s="310"/>
      <c r="AK514" s="310"/>
      <c r="AL514" s="310"/>
      <c r="AM514" s="310"/>
      <c r="AN514" s="310"/>
      <c r="AO514" s="310"/>
      <c r="AP514" s="310"/>
      <c r="AQ514" s="310"/>
      <c r="AR514" s="310"/>
    </row>
    <row r="515" spans="1:44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  <c r="AA515" s="310"/>
      <c r="AB515" s="310"/>
      <c r="AC515" s="310"/>
      <c r="AD515" s="310"/>
      <c r="AE515" s="310"/>
      <c r="AF515" s="310"/>
      <c r="AG515" s="310"/>
      <c r="AH515" s="310"/>
      <c r="AI515" s="310"/>
      <c r="AJ515" s="310"/>
      <c r="AK515" s="310"/>
      <c r="AL515" s="310"/>
      <c r="AM515" s="310"/>
      <c r="AN515" s="310"/>
      <c r="AO515" s="310"/>
      <c r="AP515" s="310"/>
      <c r="AQ515" s="310"/>
      <c r="AR515" s="310"/>
    </row>
    <row r="516" spans="1:44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  <c r="AA516" s="310"/>
      <c r="AB516" s="310"/>
      <c r="AC516" s="310"/>
      <c r="AD516" s="310"/>
      <c r="AE516" s="310"/>
      <c r="AF516" s="310"/>
      <c r="AG516" s="310"/>
      <c r="AH516" s="310"/>
      <c r="AI516" s="310"/>
      <c r="AJ516" s="310"/>
      <c r="AK516" s="310"/>
      <c r="AL516" s="310"/>
      <c r="AM516" s="310"/>
      <c r="AN516" s="310"/>
      <c r="AO516" s="310"/>
      <c r="AP516" s="310"/>
      <c r="AQ516" s="310"/>
      <c r="AR516" s="310"/>
    </row>
    <row r="517" spans="1:44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  <c r="AA517" s="310"/>
      <c r="AB517" s="310"/>
      <c r="AC517" s="310"/>
      <c r="AD517" s="310"/>
      <c r="AE517" s="310"/>
      <c r="AF517" s="310"/>
      <c r="AG517" s="310"/>
      <c r="AH517" s="310"/>
      <c r="AI517" s="310"/>
      <c r="AJ517" s="310"/>
      <c r="AK517" s="310"/>
      <c r="AL517" s="310"/>
      <c r="AM517" s="310"/>
      <c r="AN517" s="310"/>
      <c r="AO517" s="310"/>
      <c r="AP517" s="310"/>
      <c r="AQ517" s="310"/>
      <c r="AR517" s="310"/>
    </row>
    <row r="518" spans="1:44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  <c r="AA518" s="310"/>
      <c r="AB518" s="310"/>
      <c r="AC518" s="310"/>
      <c r="AD518" s="310"/>
      <c r="AE518" s="310"/>
      <c r="AF518" s="310"/>
      <c r="AG518" s="310"/>
      <c r="AH518" s="310"/>
      <c r="AI518" s="310"/>
      <c r="AJ518" s="310"/>
      <c r="AK518" s="310"/>
      <c r="AL518" s="310"/>
      <c r="AM518" s="310"/>
      <c r="AN518" s="310"/>
      <c r="AO518" s="310"/>
      <c r="AP518" s="310"/>
      <c r="AQ518" s="310"/>
      <c r="AR518" s="310"/>
    </row>
    <row r="519" spans="1:44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  <c r="AA519" s="310"/>
      <c r="AB519" s="310"/>
      <c r="AC519" s="310"/>
      <c r="AD519" s="310"/>
      <c r="AE519" s="310"/>
      <c r="AF519" s="310"/>
      <c r="AG519" s="310"/>
      <c r="AH519" s="310"/>
      <c r="AI519" s="310"/>
      <c r="AJ519" s="310"/>
      <c r="AK519" s="310"/>
      <c r="AL519" s="310"/>
      <c r="AM519" s="310"/>
      <c r="AN519" s="310"/>
      <c r="AO519" s="310"/>
      <c r="AP519" s="310"/>
      <c r="AQ519" s="310"/>
      <c r="AR519" s="310"/>
    </row>
    <row r="520" spans="1:44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  <c r="AA520" s="310"/>
      <c r="AB520" s="310"/>
      <c r="AC520" s="310"/>
      <c r="AD520" s="310"/>
      <c r="AE520" s="310"/>
      <c r="AF520" s="310"/>
      <c r="AG520" s="310"/>
      <c r="AH520" s="310"/>
      <c r="AI520" s="310"/>
      <c r="AJ520" s="310"/>
      <c r="AK520" s="310"/>
      <c r="AL520" s="310"/>
      <c r="AM520" s="310"/>
      <c r="AN520" s="310"/>
      <c r="AO520" s="310"/>
      <c r="AP520" s="310"/>
      <c r="AQ520" s="310"/>
      <c r="AR520" s="310"/>
    </row>
    <row r="521" spans="1:44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  <c r="AA521" s="310"/>
      <c r="AB521" s="310"/>
      <c r="AC521" s="310"/>
      <c r="AD521" s="310"/>
      <c r="AE521" s="310"/>
      <c r="AF521" s="310"/>
      <c r="AG521" s="310"/>
      <c r="AH521" s="310"/>
      <c r="AI521" s="310"/>
      <c r="AJ521" s="310"/>
      <c r="AK521" s="310"/>
      <c r="AL521" s="310"/>
      <c r="AM521" s="310"/>
      <c r="AN521" s="310"/>
      <c r="AO521" s="310"/>
      <c r="AP521" s="310"/>
      <c r="AQ521" s="310"/>
      <c r="AR521" s="310"/>
    </row>
    <row r="522" spans="1:44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  <c r="AA522" s="310"/>
      <c r="AB522" s="310"/>
      <c r="AC522" s="310"/>
      <c r="AD522" s="310"/>
      <c r="AE522" s="310"/>
      <c r="AF522" s="310"/>
      <c r="AG522" s="310"/>
      <c r="AH522" s="310"/>
      <c r="AI522" s="310"/>
      <c r="AJ522" s="310"/>
      <c r="AK522" s="310"/>
      <c r="AL522" s="310"/>
      <c r="AM522" s="310"/>
      <c r="AN522" s="310"/>
      <c r="AO522" s="310"/>
      <c r="AP522" s="310"/>
      <c r="AQ522" s="310"/>
      <c r="AR522" s="310"/>
    </row>
    <row r="523" spans="1:44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  <c r="AA523" s="310"/>
      <c r="AB523" s="310"/>
      <c r="AC523" s="310"/>
      <c r="AD523" s="310"/>
      <c r="AE523" s="310"/>
      <c r="AF523" s="310"/>
      <c r="AG523" s="310"/>
      <c r="AH523" s="310"/>
      <c r="AI523" s="310"/>
      <c r="AJ523" s="310"/>
      <c r="AK523" s="310"/>
      <c r="AL523" s="310"/>
      <c r="AM523" s="310"/>
      <c r="AN523" s="310"/>
      <c r="AO523" s="310"/>
      <c r="AP523" s="310"/>
      <c r="AQ523" s="310"/>
      <c r="AR523" s="310"/>
    </row>
    <row r="524" spans="1:44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  <c r="AA524" s="310"/>
      <c r="AB524" s="310"/>
      <c r="AC524" s="310"/>
      <c r="AD524" s="310"/>
      <c r="AE524" s="310"/>
      <c r="AF524" s="310"/>
      <c r="AG524" s="310"/>
      <c r="AH524" s="310"/>
      <c r="AI524" s="310"/>
      <c r="AJ524" s="310"/>
      <c r="AK524" s="310"/>
      <c r="AL524" s="310"/>
      <c r="AM524" s="310"/>
      <c r="AN524" s="310"/>
      <c r="AO524" s="310"/>
      <c r="AP524" s="310"/>
      <c r="AQ524" s="310"/>
      <c r="AR524" s="310"/>
    </row>
    <row r="525" spans="1:44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310"/>
      <c r="AO525" s="310"/>
      <c r="AP525" s="310"/>
      <c r="AQ525" s="310"/>
      <c r="AR525" s="310"/>
    </row>
    <row r="526" spans="1:44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  <c r="AA526" s="310"/>
      <c r="AB526" s="310"/>
      <c r="AC526" s="310"/>
      <c r="AD526" s="310"/>
      <c r="AE526" s="310"/>
      <c r="AF526" s="310"/>
      <c r="AG526" s="310"/>
      <c r="AH526" s="310"/>
      <c r="AI526" s="310"/>
      <c r="AJ526" s="310"/>
      <c r="AK526" s="310"/>
      <c r="AL526" s="310"/>
      <c r="AM526" s="310"/>
      <c r="AN526" s="310"/>
      <c r="AO526" s="310"/>
      <c r="AP526" s="310"/>
      <c r="AQ526" s="310"/>
      <c r="AR526" s="310"/>
    </row>
    <row r="527" spans="1:44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  <c r="AA527" s="310"/>
      <c r="AB527" s="310"/>
      <c r="AC527" s="310"/>
      <c r="AD527" s="310"/>
      <c r="AE527" s="310"/>
      <c r="AF527" s="310"/>
      <c r="AG527" s="310"/>
      <c r="AH527" s="310"/>
      <c r="AI527" s="310"/>
      <c r="AJ527" s="310"/>
      <c r="AK527" s="310"/>
      <c r="AL527" s="310"/>
      <c r="AM527" s="310"/>
      <c r="AN527" s="310"/>
      <c r="AO527" s="310"/>
      <c r="AP527" s="310"/>
      <c r="AQ527" s="310"/>
      <c r="AR527" s="310"/>
    </row>
    <row r="528" spans="1:44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  <c r="AA528" s="310"/>
      <c r="AB528" s="310"/>
      <c r="AC528" s="310"/>
      <c r="AD528" s="310"/>
      <c r="AE528" s="310"/>
      <c r="AF528" s="310"/>
      <c r="AG528" s="310"/>
      <c r="AH528" s="310"/>
      <c r="AI528" s="310"/>
      <c r="AJ528" s="310"/>
      <c r="AK528" s="310"/>
      <c r="AL528" s="310"/>
      <c r="AM528" s="310"/>
      <c r="AN528" s="310"/>
      <c r="AO528" s="310"/>
      <c r="AP528" s="310"/>
      <c r="AQ528" s="310"/>
      <c r="AR528" s="310"/>
    </row>
    <row r="529" spans="1:44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  <c r="AA529" s="310"/>
      <c r="AB529" s="310"/>
      <c r="AC529" s="310"/>
      <c r="AD529" s="310"/>
      <c r="AE529" s="310"/>
      <c r="AF529" s="310"/>
      <c r="AG529" s="310"/>
      <c r="AH529" s="310"/>
      <c r="AI529" s="310"/>
      <c r="AJ529" s="310"/>
      <c r="AK529" s="310"/>
      <c r="AL529" s="310"/>
      <c r="AM529" s="310"/>
      <c r="AN529" s="310"/>
      <c r="AO529" s="310"/>
      <c r="AP529" s="310"/>
      <c r="AQ529" s="310"/>
      <c r="AR529" s="310"/>
    </row>
    <row r="530" spans="1:44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  <c r="AA530" s="310"/>
      <c r="AB530" s="310"/>
      <c r="AC530" s="310"/>
      <c r="AD530" s="310"/>
      <c r="AE530" s="310"/>
      <c r="AF530" s="310"/>
      <c r="AG530" s="310"/>
      <c r="AH530" s="310"/>
      <c r="AI530" s="310"/>
      <c r="AJ530" s="310"/>
      <c r="AK530" s="310"/>
      <c r="AL530" s="310"/>
      <c r="AM530" s="310"/>
      <c r="AN530" s="310"/>
      <c r="AO530" s="310"/>
      <c r="AP530" s="310"/>
      <c r="AQ530" s="310"/>
      <c r="AR530" s="310"/>
    </row>
    <row r="531" spans="1:44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  <c r="AA531" s="310"/>
      <c r="AB531" s="310"/>
      <c r="AC531" s="310"/>
      <c r="AD531" s="310"/>
      <c r="AE531" s="310"/>
      <c r="AF531" s="310"/>
      <c r="AG531" s="310"/>
      <c r="AH531" s="310"/>
      <c r="AI531" s="310"/>
      <c r="AJ531" s="310"/>
      <c r="AK531" s="310"/>
      <c r="AL531" s="310"/>
      <c r="AM531" s="310"/>
      <c r="AN531" s="310"/>
      <c r="AO531" s="310"/>
      <c r="AP531" s="310"/>
      <c r="AQ531" s="310"/>
      <c r="AR531" s="310"/>
    </row>
    <row r="532" spans="1:44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  <c r="AA532" s="310"/>
      <c r="AB532" s="310"/>
      <c r="AC532" s="310"/>
      <c r="AD532" s="310"/>
      <c r="AE532" s="310"/>
      <c r="AF532" s="310"/>
      <c r="AG532" s="310"/>
      <c r="AH532" s="310"/>
      <c r="AI532" s="310"/>
      <c r="AJ532" s="310"/>
      <c r="AK532" s="310"/>
      <c r="AL532" s="310"/>
      <c r="AM532" s="310"/>
      <c r="AN532" s="310"/>
      <c r="AO532" s="310"/>
      <c r="AP532" s="310"/>
      <c r="AQ532" s="310"/>
      <c r="AR532" s="310"/>
    </row>
    <row r="533" spans="1:44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  <c r="AA533" s="310"/>
      <c r="AB533" s="310"/>
      <c r="AC533" s="310"/>
      <c r="AD533" s="310"/>
      <c r="AE533" s="310"/>
      <c r="AF533" s="310"/>
      <c r="AG533" s="310"/>
      <c r="AH533" s="310"/>
      <c r="AI533" s="310"/>
      <c r="AJ533" s="310"/>
      <c r="AK533" s="310"/>
      <c r="AL533" s="310"/>
      <c r="AM533" s="310"/>
      <c r="AN533" s="310"/>
      <c r="AO533" s="310"/>
      <c r="AP533" s="310"/>
      <c r="AQ533" s="310"/>
      <c r="AR533" s="310"/>
    </row>
    <row r="534" spans="1:44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  <c r="AA534" s="310"/>
      <c r="AB534" s="310"/>
      <c r="AC534" s="310"/>
      <c r="AD534" s="310"/>
      <c r="AE534" s="310"/>
      <c r="AF534" s="310"/>
      <c r="AG534" s="310"/>
      <c r="AH534" s="310"/>
      <c r="AI534" s="310"/>
      <c r="AJ534" s="310"/>
      <c r="AK534" s="310"/>
      <c r="AL534" s="310"/>
      <c r="AM534" s="310"/>
      <c r="AN534" s="310"/>
      <c r="AO534" s="310"/>
      <c r="AP534" s="310"/>
      <c r="AQ534" s="310"/>
      <c r="AR534" s="310"/>
    </row>
    <row r="535" spans="1:44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  <c r="AA535" s="310"/>
      <c r="AB535" s="310"/>
      <c r="AC535" s="310"/>
      <c r="AD535" s="310"/>
      <c r="AE535" s="310"/>
      <c r="AF535" s="310"/>
      <c r="AG535" s="310"/>
      <c r="AH535" s="310"/>
      <c r="AI535" s="310"/>
      <c r="AJ535" s="310"/>
      <c r="AK535" s="310"/>
      <c r="AL535" s="310"/>
      <c r="AM535" s="310"/>
      <c r="AN535" s="310"/>
      <c r="AO535" s="310"/>
      <c r="AP535" s="310"/>
      <c r="AQ535" s="310"/>
      <c r="AR535" s="310"/>
    </row>
    <row r="536" spans="1:44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  <c r="AA536" s="310"/>
      <c r="AB536" s="310"/>
      <c r="AC536" s="310"/>
      <c r="AD536" s="310"/>
      <c r="AE536" s="310"/>
      <c r="AF536" s="310"/>
      <c r="AG536" s="310"/>
      <c r="AH536" s="310"/>
      <c r="AI536" s="310"/>
      <c r="AJ536" s="310"/>
      <c r="AK536" s="310"/>
      <c r="AL536" s="310"/>
      <c r="AM536" s="310"/>
      <c r="AN536" s="310"/>
      <c r="AO536" s="310"/>
      <c r="AP536" s="310"/>
      <c r="AQ536" s="310"/>
      <c r="AR536" s="310"/>
    </row>
    <row r="537" spans="1:44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  <c r="AA537" s="310"/>
      <c r="AB537" s="310"/>
      <c r="AC537" s="310"/>
      <c r="AD537" s="310"/>
      <c r="AE537" s="310"/>
      <c r="AF537" s="310"/>
      <c r="AG537" s="310"/>
      <c r="AH537" s="310"/>
      <c r="AI537" s="310"/>
      <c r="AJ537" s="310"/>
      <c r="AK537" s="310"/>
      <c r="AL537" s="310"/>
      <c r="AM537" s="310"/>
      <c r="AN537" s="310"/>
      <c r="AO537" s="310"/>
      <c r="AP537" s="310"/>
      <c r="AQ537" s="310"/>
      <c r="AR537" s="310"/>
    </row>
    <row r="538" spans="1:44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  <c r="AA538" s="310"/>
      <c r="AB538" s="310"/>
      <c r="AC538" s="310"/>
      <c r="AD538" s="310"/>
      <c r="AE538" s="310"/>
      <c r="AF538" s="310"/>
      <c r="AG538" s="310"/>
      <c r="AH538" s="310"/>
      <c r="AI538" s="310"/>
      <c r="AJ538" s="310"/>
      <c r="AK538" s="310"/>
      <c r="AL538" s="310"/>
      <c r="AM538" s="310"/>
      <c r="AN538" s="310"/>
      <c r="AO538" s="310"/>
      <c r="AP538" s="310"/>
      <c r="AQ538" s="310"/>
      <c r="AR538" s="310"/>
    </row>
    <row r="539" spans="1:44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  <c r="AA539" s="310"/>
      <c r="AB539" s="310"/>
      <c r="AC539" s="310"/>
      <c r="AD539" s="310"/>
      <c r="AE539" s="310"/>
      <c r="AF539" s="310"/>
      <c r="AG539" s="310"/>
      <c r="AH539" s="310"/>
      <c r="AI539" s="310"/>
      <c r="AJ539" s="310"/>
      <c r="AK539" s="310"/>
      <c r="AL539" s="310"/>
      <c r="AM539" s="310"/>
      <c r="AN539" s="310"/>
      <c r="AO539" s="310"/>
      <c r="AP539" s="310"/>
      <c r="AQ539" s="310"/>
      <c r="AR539" s="310"/>
    </row>
    <row r="540" spans="1:44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  <c r="AA540" s="310"/>
      <c r="AB540" s="310"/>
      <c r="AC540" s="310"/>
      <c r="AD540" s="310"/>
      <c r="AE540" s="310"/>
      <c r="AF540" s="310"/>
      <c r="AG540" s="310"/>
      <c r="AH540" s="310"/>
      <c r="AI540" s="310"/>
      <c r="AJ540" s="310"/>
      <c r="AK540" s="310"/>
      <c r="AL540" s="310"/>
      <c r="AM540" s="310"/>
      <c r="AN540" s="310"/>
      <c r="AO540" s="310"/>
      <c r="AP540" s="310"/>
      <c r="AQ540" s="310"/>
      <c r="AR540" s="310"/>
    </row>
  </sheetData>
  <mergeCells count="42">
    <mergeCell ref="L7:N7"/>
    <mergeCell ref="E2:AK2"/>
    <mergeCell ref="E3:AK3"/>
    <mergeCell ref="A5:A8"/>
    <mergeCell ref="B5:B8"/>
    <mergeCell ref="C5:D6"/>
    <mergeCell ref="E5:E8"/>
    <mergeCell ref="F5:H6"/>
    <mergeCell ref="I5:K7"/>
    <mergeCell ref="L5:R6"/>
    <mergeCell ref="S5:Y6"/>
    <mergeCell ref="C7:C8"/>
    <mergeCell ref="D7:D8"/>
    <mergeCell ref="F7:F8"/>
    <mergeCell ref="G7:G8"/>
    <mergeCell ref="H7:H8"/>
    <mergeCell ref="AE7:AE8"/>
    <mergeCell ref="O7:Q7"/>
    <mergeCell ref="R7:R8"/>
    <mergeCell ref="S7:S8"/>
    <mergeCell ref="T7:T8"/>
    <mergeCell ref="U7:U8"/>
    <mergeCell ref="V7:V8"/>
    <mergeCell ref="Z5:AB7"/>
    <mergeCell ref="AC5:AH6"/>
    <mergeCell ref="W7:W8"/>
    <mergeCell ref="X7:X8"/>
    <mergeCell ref="Y7:Y8"/>
    <mergeCell ref="AC7:AC8"/>
    <mergeCell ref="AD7:AD8"/>
    <mergeCell ref="AO7:AO8"/>
    <mergeCell ref="AP7:AP8"/>
    <mergeCell ref="AQ7:AQ8"/>
    <mergeCell ref="AR7:AR8"/>
    <mergeCell ref="AF7:AF8"/>
    <mergeCell ref="AG7:AG8"/>
    <mergeCell ref="AH7:AH8"/>
    <mergeCell ref="AL7:AL8"/>
    <mergeCell ref="AM7:AM8"/>
    <mergeCell ref="AN7:AN8"/>
    <mergeCell ref="AI5:AK7"/>
    <mergeCell ref="AL5:AR6"/>
  </mergeCells>
  <pageMargins left="0.62992125984251968" right="0.35433070866141736" top="0.39370078740157483" bottom="0.98425196850393715" header="0.51181102362204722" footer="0.51181102362204722"/>
  <pageSetup paperSize="5" scale="37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kesehatan neonatal</vt:lpstr>
      <vt:lpstr>IMD</vt:lpstr>
      <vt:lpstr>Kunjungan neonatal</vt:lpstr>
      <vt:lpstr>AKN, AKB, AKBa</vt:lpstr>
      <vt:lpstr>'AKN, AKB, AKBa'!Print_Area</vt:lpstr>
      <vt:lpstr>'AKN, AKB, AKBa'!Print_Titles</vt:lpstr>
      <vt:lpstr>RentangBernama1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L5</dc:creator>
  <cp:lastModifiedBy>MyBook Pro L5</cp:lastModifiedBy>
  <dcterms:created xsi:type="dcterms:W3CDTF">2024-07-08T03:05:38Z</dcterms:created>
  <dcterms:modified xsi:type="dcterms:W3CDTF">2024-07-10T08:32:22Z</dcterms:modified>
</cp:coreProperties>
</file>