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F37" i="1" s="1"/>
  <c r="F36" i="1"/>
  <c r="C36" i="1"/>
  <c r="B36" i="1"/>
  <c r="A36" i="1"/>
  <c r="F35" i="1"/>
  <c r="C35" i="1"/>
  <c r="B35" i="1"/>
  <c r="A35" i="1"/>
  <c r="F34" i="1"/>
  <c r="C34" i="1"/>
  <c r="B34" i="1"/>
  <c r="A34" i="1"/>
  <c r="F33" i="1"/>
  <c r="C33" i="1"/>
  <c r="B33" i="1"/>
  <c r="A33" i="1"/>
  <c r="F32" i="1"/>
  <c r="C32" i="1"/>
  <c r="B32" i="1"/>
  <c r="A32" i="1"/>
  <c r="F31" i="1"/>
  <c r="C31" i="1"/>
  <c r="B31" i="1"/>
  <c r="A31" i="1"/>
  <c r="F30" i="1"/>
  <c r="C30" i="1"/>
  <c r="B30" i="1"/>
  <c r="A30" i="1"/>
  <c r="F29" i="1"/>
  <c r="C29" i="1"/>
  <c r="B29" i="1"/>
  <c r="A29" i="1"/>
  <c r="F28" i="1"/>
  <c r="C28" i="1"/>
  <c r="B28" i="1"/>
  <c r="A28" i="1"/>
  <c r="F27" i="1"/>
  <c r="C27" i="1"/>
  <c r="B27" i="1"/>
  <c r="A27" i="1"/>
  <c r="F26" i="1"/>
  <c r="C26" i="1"/>
  <c r="B26" i="1"/>
  <c r="A26" i="1"/>
  <c r="F25" i="1"/>
  <c r="C25" i="1"/>
  <c r="B25" i="1"/>
  <c r="A25" i="1"/>
  <c r="F24" i="1"/>
  <c r="C24" i="1"/>
  <c r="B24" i="1"/>
  <c r="A24" i="1"/>
  <c r="F23" i="1"/>
  <c r="C23" i="1"/>
  <c r="B23" i="1"/>
  <c r="A23" i="1"/>
  <c r="F22" i="1"/>
  <c r="C22" i="1"/>
  <c r="B22" i="1"/>
  <c r="A22" i="1"/>
  <c r="F21" i="1"/>
  <c r="C21" i="1"/>
  <c r="B21" i="1"/>
  <c r="A21" i="1"/>
  <c r="F20" i="1"/>
  <c r="C20" i="1"/>
  <c r="B20" i="1"/>
  <c r="A20" i="1"/>
  <c r="F19" i="1"/>
  <c r="C19" i="1"/>
  <c r="B19" i="1"/>
  <c r="A19" i="1"/>
  <c r="F18" i="1"/>
  <c r="C18" i="1"/>
  <c r="B18" i="1"/>
  <c r="A18" i="1"/>
  <c r="F17" i="1"/>
  <c r="C17" i="1"/>
  <c r="B17" i="1"/>
  <c r="A17" i="1"/>
  <c r="F16" i="1"/>
  <c r="C16" i="1"/>
  <c r="B16" i="1"/>
  <c r="A16" i="1"/>
  <c r="F15" i="1"/>
  <c r="C15" i="1"/>
  <c r="B15" i="1"/>
  <c r="A15" i="1"/>
  <c r="F14" i="1"/>
  <c r="C14" i="1"/>
  <c r="B14" i="1"/>
  <c r="A14" i="1"/>
  <c r="F13" i="1"/>
  <c r="C13" i="1"/>
  <c r="B13" i="1"/>
  <c r="A13" i="1"/>
  <c r="F12" i="1"/>
  <c r="C12" i="1"/>
  <c r="B12" i="1"/>
  <c r="A12" i="1"/>
  <c r="F11" i="1"/>
  <c r="C11" i="1"/>
  <c r="B11" i="1"/>
  <c r="A11" i="1"/>
  <c r="F10" i="1"/>
  <c r="C10" i="1"/>
  <c r="B10" i="1"/>
  <c r="A10" i="1"/>
  <c r="C5" i="1"/>
  <c r="D4" i="1"/>
  <c r="C4" i="1"/>
</calcChain>
</file>

<file path=xl/sharedStrings.xml><?xml version="1.0" encoding="utf-8"?>
<sst xmlns="http://schemas.openxmlformats.org/spreadsheetml/2006/main" count="12" uniqueCount="12">
  <si>
    <t>TABEL 27</t>
  </si>
  <si>
    <t>JUMLAH IBU HAMIL YANG MENDAPATKAN  TABLET TAMBAH DARAH (TTD) MENURUT KECAMATAN DAN PUSKESMAS</t>
  </si>
  <si>
    <t>NO</t>
  </si>
  <si>
    <t>KECAMATAN</t>
  </si>
  <si>
    <t>PUSKESMAS</t>
  </si>
  <si>
    <t>JUMLAH IBU HAMIL</t>
  </si>
  <si>
    <t>TTD (90 TABLET)</t>
  </si>
  <si>
    <t xml:space="preserve">JUMLAH </t>
  </si>
  <si>
    <t>%</t>
  </si>
  <si>
    <t>JUMLAH (KAB/KOTA)</t>
  </si>
  <si>
    <t>Sumber: Seksi Kesehatan Keluarga dan Gizi</t>
  </si>
  <si>
    <t>2020 SEMESTER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</si>
</sst>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left" vertical="center"/>
    </xf>
    <xf numFmtId="3" fontId="2" fillId="0" borderId="4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164" fontId="4" fillId="0" borderId="8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6.%20TAHUN%202020\PROGRAM%20IBU\LAMPIRAN%20JUKNIS%20PROFIL%20KE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 refreshError="1"/>
      <sheetData sheetId="1" refreshError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D6" sqref="D6"/>
    </sheetView>
  </sheetViews>
  <sheetFormatPr defaultRowHeight="15" x14ac:dyDescent="0.25"/>
  <cols>
    <col min="1" max="1" width="5.7109375" customWidth="1"/>
    <col min="2" max="3" width="30.7109375" customWidth="1"/>
    <col min="4" max="6" width="20.710937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3" t="s">
        <v>1</v>
      </c>
      <c r="B3" s="3"/>
      <c r="C3" s="3"/>
      <c r="D3" s="3"/>
      <c r="E3" s="3"/>
      <c r="F3" s="3"/>
    </row>
    <row r="4" spans="1:6" x14ac:dyDescent="0.25">
      <c r="A4" s="2"/>
      <c r="B4" s="2"/>
      <c r="C4" s="4" t="str">
        <f>'[1]1'!E5</f>
        <v>KABUPATEN/KOTA</v>
      </c>
      <c r="D4" s="5" t="str">
        <f>'[1]1'!F5</f>
        <v>DEMAK</v>
      </c>
      <c r="E4" s="2"/>
      <c r="F4" s="5"/>
    </row>
    <row r="5" spans="1:6" x14ac:dyDescent="0.25">
      <c r="A5" s="2"/>
      <c r="B5" s="2"/>
      <c r="C5" s="4" t="str">
        <f>'[1]1'!E6</f>
        <v xml:space="preserve">TAHUN </v>
      </c>
      <c r="D5" s="5" t="s">
        <v>11</v>
      </c>
      <c r="E5" s="2"/>
      <c r="F5" s="5"/>
    </row>
    <row r="6" spans="1:6" ht="15.75" thickBot="1" x14ac:dyDescent="0.3">
      <c r="A6" s="6"/>
      <c r="B6" s="6"/>
      <c r="C6" s="6"/>
      <c r="D6" s="6"/>
      <c r="E6" s="6"/>
      <c r="F6" s="6"/>
    </row>
    <row r="7" spans="1:6" x14ac:dyDescent="0.25">
      <c r="A7" s="20" t="s">
        <v>2</v>
      </c>
      <c r="B7" s="21" t="s">
        <v>3</v>
      </c>
      <c r="C7" s="21" t="s">
        <v>4</v>
      </c>
      <c r="D7" s="23" t="s">
        <v>5</v>
      </c>
      <c r="E7" s="7" t="s">
        <v>6</v>
      </c>
      <c r="F7" s="7"/>
    </row>
    <row r="8" spans="1:6" x14ac:dyDescent="0.25">
      <c r="A8" s="21"/>
      <c r="B8" s="22"/>
      <c r="C8" s="22"/>
      <c r="D8" s="24"/>
      <c r="E8" s="8" t="s">
        <v>7</v>
      </c>
      <c r="F8" s="8" t="s">
        <v>8</v>
      </c>
    </row>
    <row r="9" spans="1:6" x14ac:dyDescent="0.25">
      <c r="A9" s="9">
        <v>1</v>
      </c>
      <c r="B9" s="10">
        <v>2</v>
      </c>
      <c r="C9" s="9">
        <v>3</v>
      </c>
      <c r="D9" s="10">
        <v>4</v>
      </c>
      <c r="E9" s="9">
        <v>5</v>
      </c>
      <c r="F9" s="10">
        <v>6</v>
      </c>
    </row>
    <row r="10" spans="1:6" x14ac:dyDescent="0.25">
      <c r="A10" s="8">
        <f>'[1]9'!A9</f>
        <v>1</v>
      </c>
      <c r="B10" s="11" t="str">
        <f>'[1]9'!B9</f>
        <v>MRANGGEN</v>
      </c>
      <c r="C10" s="11" t="str">
        <f>'[1]9'!C9</f>
        <v>Puskesmas Mranggen I</v>
      </c>
      <c r="D10" s="12">
        <v>1064</v>
      </c>
      <c r="E10" s="12">
        <v>534</v>
      </c>
      <c r="F10" s="13">
        <f t="shared" ref="F10:F28" si="0">E10/D10*100</f>
        <v>50.187969924812023</v>
      </c>
    </row>
    <row r="11" spans="1:6" x14ac:dyDescent="0.25">
      <c r="A11" s="8">
        <f>'[1]9'!A10</f>
        <v>2</v>
      </c>
      <c r="B11" s="11" t="str">
        <f>'[1]9'!B10</f>
        <v>MRANGGEN</v>
      </c>
      <c r="C11" s="11" t="str">
        <f>'[1]9'!C10</f>
        <v>Puskesmas Mranggen II</v>
      </c>
      <c r="D11" s="12">
        <v>956</v>
      </c>
      <c r="E11" s="12">
        <v>488</v>
      </c>
      <c r="F11" s="13">
        <f>E11/D11*100</f>
        <v>51.046025104602514</v>
      </c>
    </row>
    <row r="12" spans="1:6" x14ac:dyDescent="0.25">
      <c r="A12" s="8">
        <f>'[1]9'!A11</f>
        <v>3</v>
      </c>
      <c r="B12" s="11" t="str">
        <f>'[1]9'!B11</f>
        <v>MRANGGEN</v>
      </c>
      <c r="C12" s="11" t="str">
        <f>'[1]9'!C11</f>
        <v>Puskesmas Mranggen III</v>
      </c>
      <c r="D12" s="12">
        <v>953</v>
      </c>
      <c r="E12" s="12">
        <v>480</v>
      </c>
      <c r="F12" s="13">
        <f t="shared" si="0"/>
        <v>50.367261280167888</v>
      </c>
    </row>
    <row r="13" spans="1:6" x14ac:dyDescent="0.25">
      <c r="A13" s="8">
        <f>'[1]9'!A12</f>
        <v>4</v>
      </c>
      <c r="B13" s="11" t="str">
        <f>'[1]9'!B12</f>
        <v>KARANGAWEN</v>
      </c>
      <c r="C13" s="11" t="str">
        <f>'[1]9'!C12</f>
        <v>Puskesmas Karangawen I</v>
      </c>
      <c r="D13" s="12">
        <v>767</v>
      </c>
      <c r="E13" s="12">
        <v>385</v>
      </c>
      <c r="F13" s="13">
        <f t="shared" si="0"/>
        <v>50.195567144719689</v>
      </c>
    </row>
    <row r="14" spans="1:6" x14ac:dyDescent="0.25">
      <c r="A14" s="8">
        <f>'[1]9'!A13</f>
        <v>5</v>
      </c>
      <c r="B14" s="11" t="str">
        <f>'[1]9'!B13</f>
        <v>KARANGAWEN</v>
      </c>
      <c r="C14" s="11" t="str">
        <f>'[1]9'!C13</f>
        <v>Puskesmas Karangawen II</v>
      </c>
      <c r="D14" s="12">
        <v>981</v>
      </c>
      <c r="E14" s="12">
        <v>506</v>
      </c>
      <c r="F14" s="13">
        <f t="shared" si="0"/>
        <v>51.580020387359838</v>
      </c>
    </row>
    <row r="15" spans="1:6" x14ac:dyDescent="0.25">
      <c r="A15" s="8">
        <f>'[1]9'!A14</f>
        <v>6</v>
      </c>
      <c r="B15" s="11" t="str">
        <f>'[1]9'!B14</f>
        <v>GUNTUR</v>
      </c>
      <c r="C15" s="11" t="str">
        <f>'[1]9'!C14</f>
        <v>Puskesmas Guntur I</v>
      </c>
      <c r="D15" s="12">
        <v>961.19999999999993</v>
      </c>
      <c r="E15" s="12">
        <v>528</v>
      </c>
      <c r="F15" s="13">
        <f t="shared" si="0"/>
        <v>54.931335830212234</v>
      </c>
    </row>
    <row r="16" spans="1:6" x14ac:dyDescent="0.25">
      <c r="A16" s="8">
        <f>'[1]9'!A15</f>
        <v>7</v>
      </c>
      <c r="B16" s="11" t="str">
        <f>'[1]9'!B15</f>
        <v>GUNTUR</v>
      </c>
      <c r="C16" s="11" t="str">
        <f>'[1]9'!C15</f>
        <v>Puskesmas Guntur II</v>
      </c>
      <c r="D16" s="12">
        <v>779</v>
      </c>
      <c r="E16" s="12">
        <v>392</v>
      </c>
      <c r="F16" s="13">
        <f t="shared" si="0"/>
        <v>50.320924261874197</v>
      </c>
    </row>
    <row r="17" spans="1:6" x14ac:dyDescent="0.25">
      <c r="A17" s="8">
        <f>'[1]9'!A16</f>
        <v>8</v>
      </c>
      <c r="B17" s="11" t="str">
        <f>'[1]9'!B16</f>
        <v>SAYUNG</v>
      </c>
      <c r="C17" s="11" t="str">
        <f>'[1]9'!C16</f>
        <v>Puskesmas Sayung I</v>
      </c>
      <c r="D17" s="12">
        <v>812</v>
      </c>
      <c r="E17" s="12">
        <v>413</v>
      </c>
      <c r="F17" s="13">
        <f t="shared" si="0"/>
        <v>50.862068965517238</v>
      </c>
    </row>
    <row r="18" spans="1:6" x14ac:dyDescent="0.25">
      <c r="A18" s="8">
        <f>'[1]9'!A17</f>
        <v>9</v>
      </c>
      <c r="B18" s="11" t="str">
        <f>'[1]9'!B17</f>
        <v>SAYUNG</v>
      </c>
      <c r="C18" s="11" t="str">
        <f>'[1]9'!C17</f>
        <v>Puskesmas Sayung II</v>
      </c>
      <c r="D18" s="12">
        <v>1136</v>
      </c>
      <c r="E18" s="12">
        <v>595</v>
      </c>
      <c r="F18" s="13">
        <f t="shared" si="0"/>
        <v>52.376760563380287</v>
      </c>
    </row>
    <row r="19" spans="1:6" x14ac:dyDescent="0.25">
      <c r="A19" s="8">
        <f>'[1]9'!A18</f>
        <v>10</v>
      </c>
      <c r="B19" s="11" t="str">
        <f>'[1]9'!B18</f>
        <v>KARANGTENGAH</v>
      </c>
      <c r="C19" s="11" t="str">
        <f>'[1]9'!C18</f>
        <v>Puskesmas Karang Tengah</v>
      </c>
      <c r="D19" s="12">
        <v>1311</v>
      </c>
      <c r="E19" s="12">
        <v>724</v>
      </c>
      <c r="F19" s="13">
        <f t="shared" si="0"/>
        <v>55.22501906941266</v>
      </c>
    </row>
    <row r="20" spans="1:6" x14ac:dyDescent="0.25">
      <c r="A20" s="8">
        <f>'[1]9'!A19</f>
        <v>11</v>
      </c>
      <c r="B20" s="11" t="str">
        <f>'[1]9'!B19</f>
        <v>BONANG</v>
      </c>
      <c r="C20" s="11" t="str">
        <f>'[1]9'!C19</f>
        <v>Puskesmas Bonang I</v>
      </c>
      <c r="D20" s="12">
        <v>1183</v>
      </c>
      <c r="E20" s="12">
        <v>607</v>
      </c>
      <c r="F20" s="13">
        <f t="shared" si="0"/>
        <v>51.310228233305153</v>
      </c>
    </row>
    <row r="21" spans="1:6" x14ac:dyDescent="0.25">
      <c r="A21" s="8">
        <f>'[1]9'!A20</f>
        <v>12</v>
      </c>
      <c r="B21" s="11" t="str">
        <f>'[1]9'!B20</f>
        <v>BONANG</v>
      </c>
      <c r="C21" s="11" t="str">
        <f>'[1]9'!C20</f>
        <v>Puskesmas Bonang II</v>
      </c>
      <c r="D21" s="12">
        <v>888</v>
      </c>
      <c r="E21" s="12">
        <v>450</v>
      </c>
      <c r="F21" s="13">
        <f>E21/D21*100</f>
        <v>50.675675675675677</v>
      </c>
    </row>
    <row r="22" spans="1:6" x14ac:dyDescent="0.25">
      <c r="A22" s="8">
        <f>'[1]9'!A21</f>
        <v>13</v>
      </c>
      <c r="B22" s="11" t="str">
        <f>'[1]9'!B21</f>
        <v>DEMAK</v>
      </c>
      <c r="C22" s="11" t="str">
        <f>'[1]9'!C21</f>
        <v>Puskesmas Demak I</v>
      </c>
      <c r="D22" s="12">
        <v>756</v>
      </c>
      <c r="E22" s="12">
        <v>381</v>
      </c>
      <c r="F22" s="13">
        <f t="shared" si="0"/>
        <v>50.396825396825392</v>
      </c>
    </row>
    <row r="23" spans="1:6" x14ac:dyDescent="0.25">
      <c r="A23" s="8">
        <f>'[1]9'!A22</f>
        <v>14</v>
      </c>
      <c r="B23" s="11" t="str">
        <f>'[1]9'!B22</f>
        <v>DEMAK</v>
      </c>
      <c r="C23" s="11" t="str">
        <f>'[1]9'!C22</f>
        <v>Puskesmas Demak II</v>
      </c>
      <c r="D23" s="12">
        <v>630</v>
      </c>
      <c r="E23" s="12">
        <v>293</v>
      </c>
      <c r="F23" s="13">
        <f t="shared" si="0"/>
        <v>46.507936507936506</v>
      </c>
    </row>
    <row r="24" spans="1:6" x14ac:dyDescent="0.25">
      <c r="A24" s="8">
        <f>'[1]9'!A23</f>
        <v>15</v>
      </c>
      <c r="B24" s="11" t="str">
        <f>'[1]9'!B23</f>
        <v>DEMAK</v>
      </c>
      <c r="C24" s="11" t="str">
        <f>'[1]9'!C23</f>
        <v>Puskesmas Demak III</v>
      </c>
      <c r="D24" s="12">
        <v>642</v>
      </c>
      <c r="E24" s="12">
        <v>325</v>
      </c>
      <c r="F24" s="13">
        <f t="shared" si="0"/>
        <v>50.623052959501557</v>
      </c>
    </row>
    <row r="25" spans="1:6" x14ac:dyDescent="0.25">
      <c r="A25" s="8">
        <f>'[1]9'!A24</f>
        <v>16</v>
      </c>
      <c r="B25" s="11" t="str">
        <f>'[1]9'!B24</f>
        <v>WONOSALAM</v>
      </c>
      <c r="C25" s="11" t="str">
        <f>'[1]9'!C24</f>
        <v>Puskesmas Wonosalam I</v>
      </c>
      <c r="D25" s="12">
        <v>779</v>
      </c>
      <c r="E25" s="12">
        <v>420</v>
      </c>
      <c r="F25" s="13">
        <f t="shared" si="0"/>
        <v>53.915275994865212</v>
      </c>
    </row>
    <row r="26" spans="1:6" x14ac:dyDescent="0.25">
      <c r="A26" s="8">
        <f>'[1]9'!A25</f>
        <v>17</v>
      </c>
      <c r="B26" s="11" t="str">
        <f>'[1]9'!B25</f>
        <v>WONOSALAM</v>
      </c>
      <c r="C26" s="11" t="str">
        <f>'[1]9'!C25</f>
        <v>Puskesmas Wonosalam II</v>
      </c>
      <c r="D26" s="12">
        <v>704</v>
      </c>
      <c r="E26" s="12">
        <v>365</v>
      </c>
      <c r="F26" s="13">
        <f t="shared" si="0"/>
        <v>51.846590909090907</v>
      </c>
    </row>
    <row r="27" spans="1:6" x14ac:dyDescent="0.25">
      <c r="A27" s="8">
        <f>'[1]9'!A26</f>
        <v>18</v>
      </c>
      <c r="B27" s="11" t="str">
        <f>'[1]9'!B26</f>
        <v>DEMPET</v>
      </c>
      <c r="C27" s="11" t="str">
        <f>'[1]9'!C26</f>
        <v>Puskesmas Dempet</v>
      </c>
      <c r="D27" s="12">
        <v>938</v>
      </c>
      <c r="E27" s="12">
        <v>505</v>
      </c>
      <c r="F27" s="13">
        <f t="shared" si="0"/>
        <v>53.837953091684433</v>
      </c>
    </row>
    <row r="28" spans="1:6" x14ac:dyDescent="0.25">
      <c r="A28" s="8">
        <f>'[1]9'!A27</f>
        <v>19</v>
      </c>
      <c r="B28" s="11" t="str">
        <f>'[1]9'!B27</f>
        <v>KEBONAGUNG</v>
      </c>
      <c r="C28" s="11" t="str">
        <f>'[1]9'!C27</f>
        <v xml:space="preserve">Puskesmas Kebonagung </v>
      </c>
      <c r="D28" s="12">
        <v>682</v>
      </c>
      <c r="E28" s="12">
        <v>355</v>
      </c>
      <c r="F28" s="13">
        <f t="shared" si="0"/>
        <v>52.05278592375366</v>
      </c>
    </row>
    <row r="29" spans="1:6" x14ac:dyDescent="0.25">
      <c r="A29" s="8">
        <f>'[1]9'!A28</f>
        <v>20</v>
      </c>
      <c r="B29" s="11" t="str">
        <f>'[1]9'!B28</f>
        <v>GAJAH</v>
      </c>
      <c r="C29" s="11" t="str">
        <f>'[1]9'!C28</f>
        <v>Puskesmas Gajah I</v>
      </c>
      <c r="D29" s="12">
        <v>574</v>
      </c>
      <c r="E29" s="12">
        <v>306</v>
      </c>
      <c r="F29" s="13">
        <f>E29/D29*100</f>
        <v>53.310104529616723</v>
      </c>
    </row>
    <row r="30" spans="1:6" x14ac:dyDescent="0.25">
      <c r="A30" s="8">
        <f>'[1]9'!A29</f>
        <v>21</v>
      </c>
      <c r="B30" s="11" t="str">
        <f>'[1]9'!B29</f>
        <v>GAJAH</v>
      </c>
      <c r="C30" s="11" t="str">
        <f>'[1]9'!C29</f>
        <v>Puskesmas Gajah II</v>
      </c>
      <c r="D30" s="12">
        <v>379</v>
      </c>
      <c r="E30" s="12">
        <v>184</v>
      </c>
      <c r="F30" s="13">
        <f t="shared" ref="F30:F36" si="1">E30/D30*100</f>
        <v>48.548812664907651</v>
      </c>
    </row>
    <row r="31" spans="1:6" x14ac:dyDescent="0.25">
      <c r="A31" s="8">
        <f>'[1]9'!A30</f>
        <v>22</v>
      </c>
      <c r="B31" s="11" t="str">
        <f>'[1]9'!B30</f>
        <v>KARANGANYAR</v>
      </c>
      <c r="C31" s="11" t="str">
        <f>'[1]9'!C30</f>
        <v>Puskesmas Karanganyar I</v>
      </c>
      <c r="D31" s="12">
        <v>568</v>
      </c>
      <c r="E31" s="12">
        <v>316</v>
      </c>
      <c r="F31" s="13">
        <f t="shared" si="1"/>
        <v>55.633802816901415</v>
      </c>
    </row>
    <row r="32" spans="1:6" x14ac:dyDescent="0.25">
      <c r="A32" s="8">
        <f>'[1]9'!A31</f>
        <v>23</v>
      </c>
      <c r="B32" s="11" t="str">
        <f>'[1]9'!B31</f>
        <v>KARANGANYAR</v>
      </c>
      <c r="C32" s="11" t="str">
        <f>'[1]9'!C31</f>
        <v>Puskesmas Karanganyar II</v>
      </c>
      <c r="D32" s="12">
        <v>730.4</v>
      </c>
      <c r="E32" s="12">
        <v>413</v>
      </c>
      <c r="F32" s="13">
        <f t="shared" si="1"/>
        <v>56.544359255202622</v>
      </c>
    </row>
    <row r="33" spans="1:6" x14ac:dyDescent="0.25">
      <c r="A33" s="8">
        <f>'[1]9'!A32</f>
        <v>24</v>
      </c>
      <c r="B33" s="11" t="str">
        <f>'[1]9'!B32</f>
        <v>MIJEN</v>
      </c>
      <c r="C33" s="11" t="str">
        <f>'[1]9'!C32</f>
        <v>Puskesmas Mijen I</v>
      </c>
      <c r="D33" s="12">
        <v>577</v>
      </c>
      <c r="E33" s="12">
        <v>309</v>
      </c>
      <c r="F33" s="13">
        <f t="shared" si="1"/>
        <v>53.552859618717505</v>
      </c>
    </row>
    <row r="34" spans="1:6" x14ac:dyDescent="0.25">
      <c r="A34" s="8">
        <f>'[1]9'!A33</f>
        <v>25</v>
      </c>
      <c r="B34" s="11" t="str">
        <f>'[1]9'!B33</f>
        <v>MIJEN</v>
      </c>
      <c r="C34" s="11" t="str">
        <f>'[1]9'!C33</f>
        <v>Puskesmas Mijen II</v>
      </c>
      <c r="D34" s="12">
        <v>496</v>
      </c>
      <c r="E34" s="12">
        <v>264</v>
      </c>
      <c r="F34" s="13">
        <f t="shared" si="1"/>
        <v>53.225806451612897</v>
      </c>
    </row>
    <row r="35" spans="1:6" x14ac:dyDescent="0.25">
      <c r="A35" s="8">
        <f>'[1]9'!A34</f>
        <v>26</v>
      </c>
      <c r="B35" s="11" t="str">
        <f>'[1]9'!B34</f>
        <v>WEDUNG</v>
      </c>
      <c r="C35" s="11" t="str">
        <f>'[1]9'!C34</f>
        <v>Puskesmas Wedung I</v>
      </c>
      <c r="D35" s="12">
        <v>1015</v>
      </c>
      <c r="E35" s="12">
        <v>522</v>
      </c>
      <c r="F35" s="13">
        <f t="shared" si="1"/>
        <v>51.428571428571423</v>
      </c>
    </row>
    <row r="36" spans="1:6" x14ac:dyDescent="0.25">
      <c r="A36" s="8">
        <f>'[1]9'!A35</f>
        <v>27</v>
      </c>
      <c r="B36" s="11" t="str">
        <f>'[1]9'!B35</f>
        <v>WEDUNG</v>
      </c>
      <c r="C36" s="11" t="str">
        <f>'[1]9'!C35</f>
        <v>Puskesmas Wedung II</v>
      </c>
      <c r="D36" s="12">
        <v>718</v>
      </c>
      <c r="E36" s="12">
        <v>310</v>
      </c>
      <c r="F36" s="13">
        <f t="shared" si="1"/>
        <v>43.175487465181057</v>
      </c>
    </row>
    <row r="37" spans="1:6" ht="16.5" thickBot="1" x14ac:dyDescent="0.3">
      <c r="A37" s="14" t="s">
        <v>9</v>
      </c>
      <c r="B37" s="15"/>
      <c r="C37" s="16"/>
      <c r="D37" s="17">
        <f>SUM(D10:D36)</f>
        <v>21979.600000000002</v>
      </c>
      <c r="E37" s="17">
        <v>11370</v>
      </c>
      <c r="F37" s="18">
        <f>E37/D37*100</f>
        <v>51.729785801379457</v>
      </c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19" t="s">
        <v>10</v>
      </c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</sheetData>
  <mergeCells count="4">
    <mergeCell ref="A7:A8"/>
    <mergeCell ref="B7:B8"/>
    <mergeCell ref="C7:C8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2020-08-18T02:33:44Z</dcterms:created>
  <dcterms:modified xsi:type="dcterms:W3CDTF">2020-08-18T04:18:14Z</dcterms:modified>
</cp:coreProperties>
</file>