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Bab 2" sheetId="1" r:id="rId1"/>
  </sheets>
  <externalReferences>
    <externalReference r:id="rId2"/>
  </externalReferences>
  <definedNames>
    <definedName name="_xlnm.Print_Area" localSheetId="0">'Bab 2'!$A$1:$Q$45</definedName>
  </definedNames>
  <calcPr calcId="124519" iterate="1" iterateCount="1000" calcOnSave="0"/>
</workbook>
</file>

<file path=xl/calcChain.xml><?xml version="1.0" encoding="utf-8"?>
<calcChain xmlns="http://schemas.openxmlformats.org/spreadsheetml/2006/main">
  <c r="L45" i="1"/>
  <c r="M34"/>
  <c r="D34"/>
  <c r="M33"/>
  <c r="D33"/>
  <c r="M32"/>
  <c r="D32"/>
  <c r="M31"/>
  <c r="D31"/>
  <c r="Q30"/>
  <c r="P30"/>
  <c r="O30"/>
  <c r="N30"/>
  <c r="J30"/>
  <c r="I30"/>
  <c r="H30"/>
  <c r="G30"/>
  <c r="F30"/>
  <c r="E30"/>
  <c r="I45" l="1"/>
  <c r="J45"/>
  <c r="Q45" s="1"/>
  <c r="C45"/>
</calcChain>
</file>

<file path=xl/sharedStrings.xml><?xml version="1.0" encoding="utf-8"?>
<sst xmlns="http://schemas.openxmlformats.org/spreadsheetml/2006/main" count="69" uniqueCount="42">
  <si>
    <t>Lanjutan</t>
  </si>
  <si>
    <t>Kepala</t>
  </si>
  <si>
    <t>Carik /</t>
  </si>
  <si>
    <t>Urusan</t>
  </si>
  <si>
    <t>DESA</t>
  </si>
  <si>
    <t>Kelurahan/</t>
  </si>
  <si>
    <t>Sekretaris</t>
  </si>
  <si>
    <t>Pem-an</t>
  </si>
  <si>
    <t>Pembangunan</t>
  </si>
  <si>
    <t>Keuang-</t>
  </si>
  <si>
    <t>Umum/</t>
  </si>
  <si>
    <t>Jogoboyo</t>
  </si>
  <si>
    <t>Modin</t>
  </si>
  <si>
    <t>Ulu-ulu</t>
  </si>
  <si>
    <t>Dusun / Dukuh</t>
  </si>
  <si>
    <t>Desa</t>
  </si>
  <si>
    <t>Umum</t>
  </si>
  <si>
    <t>Kesra</t>
  </si>
  <si>
    <t>an</t>
  </si>
  <si>
    <t>Trantib</t>
  </si>
  <si>
    <t>Staf lainnya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</si>
  <si>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</si>
  <si>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</si>
  <si>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</si>
  <si>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</si>
  <si>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</si>
  <si>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</si>
  <si>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</si>
  <si>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</si>
  <si>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</si>
  <si>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</si>
  <si>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</si>
  <si>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</si>
  <si>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</si>
  <si>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</si>
  <si>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</si>
  <si>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</si>
  <si>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</si>
  <si>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</si>
  <si>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</si>
  <si>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</si>
  <si>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Monografi Kecamatan Demak</t>
  </si>
</sst>
</file>

<file path=xl/styles.xml><?xml version="1.0" encoding="utf-8"?>
<styleSheet xmlns="http://schemas.openxmlformats.org/spreadsheetml/2006/main">
  <numFmts count="2">
    <numFmt numFmtId="164" formatCode="_(* #,##0_);_(* \(#,##0\);_(* \-_);_(@_)"/>
    <numFmt numFmtId="165" formatCode="#,##0;\-#,##0"/>
  </numFmts>
  <fonts count="27">
    <font>
      <sz val="10"/>
      <name val="Arial"/>
      <family val="2"/>
    </font>
    <font>
      <sz val="10"/>
      <name val="Arial"/>
      <family val="2"/>
    </font>
    <font>
      <b/>
      <sz val="10"/>
      <name val="CG Times"/>
      <family val="1"/>
    </font>
    <font>
      <sz val="10"/>
      <name val="CG Times"/>
      <family val="1"/>
    </font>
    <font>
      <sz val="9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i/>
      <sz val="11"/>
      <name val="Monotype Corsiva"/>
      <family val="4"/>
    </font>
    <font>
      <sz val="11"/>
      <name val="Monotype Corsiva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164" fontId="1" fillId="0" borderId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7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7" applyNumberFormat="0" applyAlignment="0" applyProtection="0"/>
    <xf numFmtId="0" fontId="20" fillId="0" borderId="12" applyNumberFormat="0" applyFill="0" applyAlignment="0" applyProtection="0"/>
    <xf numFmtId="0" fontId="21" fillId="24" borderId="0" applyNumberFormat="0" applyBorder="0" applyAlignment="0" applyProtection="0"/>
    <xf numFmtId="0" fontId="9" fillId="0" borderId="0"/>
    <xf numFmtId="0" fontId="22" fillId="0" borderId="0"/>
    <xf numFmtId="0" fontId="1" fillId="25" borderId="13" applyNumberFormat="0" applyFont="0" applyAlignment="0" applyProtection="0"/>
    <xf numFmtId="0" fontId="23" fillId="22" borderId="14" applyNumberFormat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0" borderId="0" xfId="0" applyFont="1"/>
    <xf numFmtId="165" fontId="3" fillId="0" borderId="0" xfId="1" applyNumberFormat="1" applyFont="1" applyFill="1" applyBorder="1" applyAlignment="1" applyProtection="1"/>
    <xf numFmtId="165" fontId="3" fillId="0" borderId="4" xfId="1" applyNumberFormat="1" applyFont="1" applyFill="1" applyBorder="1" applyAlignment="1" applyProtection="1"/>
    <xf numFmtId="0" fontId="3" fillId="0" borderId="5" xfId="0" applyFont="1" applyBorder="1" applyAlignment="1">
      <alignment horizontal="center"/>
    </xf>
    <xf numFmtId="165" fontId="3" fillId="0" borderId="5" xfId="1" applyNumberFormat="1" applyFont="1" applyFill="1" applyBorder="1" applyAlignment="1" applyProtection="1"/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5" fontId="3" fillId="0" borderId="1" xfId="1" applyNumberFormat="1" applyFont="1" applyFill="1" applyBorder="1" applyAlignment="1" applyProtection="1"/>
    <xf numFmtId="0" fontId="3" fillId="0" borderId="1" xfId="0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indent="1"/>
    </xf>
    <xf numFmtId="165" fontId="3" fillId="0" borderId="3" xfId="1" applyNumberFormat="1" applyFont="1" applyFill="1" applyBorder="1" applyAlignment="1" applyProtection="1"/>
    <xf numFmtId="0" fontId="6" fillId="0" borderId="0" xfId="0" applyFont="1" applyBorder="1"/>
    <xf numFmtId="0" fontId="7" fillId="0" borderId="6" xfId="0" applyFont="1" applyBorder="1" applyAlignment="1">
      <alignment vertical="center"/>
    </xf>
    <xf numFmtId="0" fontId="8" fillId="0" borderId="6" xfId="0" applyFont="1" applyBorder="1"/>
    <xf numFmtId="0" fontId="8" fillId="0" borderId="0" xfId="0" applyFont="1" applyBorder="1"/>
    <xf numFmtId="0" fontId="8" fillId="0" borderId="6" xfId="0" applyFont="1" applyBorder="1" applyAlignment="1">
      <alignment vertical="center"/>
    </xf>
    <xf numFmtId="0" fontId="7" fillId="0" borderId="6" xfId="0" applyFont="1" applyBorder="1"/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[0]" xfId="1" builtinId="6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11</xdr:col>
      <xdr:colOff>219075</xdr:colOff>
      <xdr:row>3</xdr:row>
      <xdr:rowOff>85725</xdr:rowOff>
    </xdr:to>
    <xdr:grpSp>
      <xdr:nvGrpSpPr>
        <xdr:cNvPr id="11" name="Group 13"/>
        <xdr:cNvGrpSpPr>
          <a:grpSpLocks/>
        </xdr:cNvGrpSpPr>
      </xdr:nvGrpSpPr>
      <xdr:grpSpPr bwMode="auto">
        <a:xfrm>
          <a:off x="28575" y="0"/>
          <a:ext cx="4229100" cy="571500"/>
          <a:chOff x="27943" y="0"/>
          <a:chExt cx="7188" cy="903"/>
        </a:xfrm>
      </xdr:grpSpPr>
      <xdr:sp macro="" textlink="" fLocksText="0">
        <xdr:nvSpPr>
          <xdr:cNvPr id="12" name="Text Box 14"/>
          <xdr:cNvSpPr txBox="1">
            <a:spLocks noChangeArrowheads="1"/>
          </xdr:cNvSpPr>
        </xdr:nvSpPr>
        <xdr:spPr bwMode="auto">
          <a:xfrm>
            <a:off x="27943" y="0"/>
            <a:ext cx="1489" cy="346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id-ID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Tabel 2.4.</a:t>
            </a:r>
            <a:r>
              <a:rPr lang="id-ID" sz="1100" b="1" i="0" u="none" strike="noStrike" baseline="0">
                <a:solidFill>
                  <a:srgbClr val="000000"/>
                </a:solidFill>
                <a:latin typeface="CG Times"/>
              </a:rPr>
              <a:t> </a:t>
            </a:r>
          </a:p>
        </xdr:txBody>
      </xdr:sp>
      <xdr:sp macro="" textlink="" fLocksText="0">
        <xdr:nvSpPr>
          <xdr:cNvPr id="13" name="Text Box 15"/>
          <xdr:cNvSpPr txBox="1">
            <a:spLocks noChangeArrowheads="1"/>
          </xdr:cNvSpPr>
        </xdr:nvSpPr>
        <xdr:spPr bwMode="auto">
          <a:xfrm>
            <a:off x="29518" y="0"/>
            <a:ext cx="5613" cy="90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JUMLAH APARAT DESA / KELURAHAN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DIRINCI PER DESA DI KECAMATAN DEMAK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TAHUN 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2018</a:t>
            </a:r>
            <a:endParaRPr lang="id-ID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c/OPEN%20DATA/070.KCA%20DEMAK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2017</v>
          </cell>
        </row>
        <row r="32">
          <cell r="H32">
            <v>2016</v>
          </cell>
        </row>
        <row r="33">
          <cell r="H33">
            <v>2015</v>
          </cell>
        </row>
        <row r="34">
          <cell r="H34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5"/>
  <sheetViews>
    <sheetView tabSelected="1" view="pageBreakPreview" topLeftCell="C1" zoomScaleSheetLayoutView="100" workbookViewId="0">
      <selection activeCell="F13" sqref="F13"/>
    </sheetView>
  </sheetViews>
  <sheetFormatPr defaultRowHeight="12.75"/>
  <cols>
    <col min="1" max="1" width="5" style="4" hidden="1" customWidth="1"/>
    <col min="2" max="2" width="6.42578125" style="4" hidden="1" customWidth="1"/>
    <col min="3" max="3" width="4.5703125" style="4" customWidth="1"/>
    <col min="4" max="4" width="16" style="4" customWidth="1"/>
    <col min="5" max="5" width="8.42578125" style="4" customWidth="1"/>
    <col min="6" max="6" width="8.28515625" style="4" customWidth="1"/>
    <col min="7" max="7" width="7.42578125" style="4" customWidth="1"/>
    <col min="8" max="8" width="9.42578125" style="4" customWidth="1"/>
    <col min="9" max="9" width="6.42578125" style="4" customWidth="1"/>
    <col min="10" max="10" width="8.28515625" style="4" hidden="1" customWidth="1"/>
    <col min="11" max="11" width="1.28515625" style="4" hidden="1" customWidth="1"/>
    <col min="12" max="12" width="9.140625" style="4"/>
    <col min="13" max="13" width="11.5703125" style="4" customWidth="1"/>
    <col min="14" max="16" width="9.140625" style="4"/>
    <col min="17" max="17" width="12.7109375" style="4" customWidth="1"/>
    <col min="18" max="16384" width="9.140625" style="4"/>
  </cols>
  <sheetData>
    <row r="1" spans="1:19" s="2" customFormat="1">
      <c r="A1" s="3"/>
      <c r="C1" s="1"/>
      <c r="D1" s="1"/>
      <c r="E1" s="1"/>
      <c r="F1" s="1"/>
      <c r="G1" s="1"/>
      <c r="H1" s="1"/>
      <c r="I1" s="1"/>
    </row>
    <row r="2" spans="1:19" s="2" customFormat="1">
      <c r="A2" s="3"/>
      <c r="C2" s="1"/>
      <c r="D2" s="1"/>
      <c r="E2" s="1"/>
      <c r="F2" s="1"/>
      <c r="G2" s="1"/>
      <c r="H2" s="1"/>
      <c r="I2" s="1"/>
    </row>
    <row r="3" spans="1:19" s="2" customFormat="1">
      <c r="A3" s="3"/>
      <c r="C3" s="1"/>
      <c r="D3" s="1"/>
      <c r="E3" s="1"/>
      <c r="F3" s="1"/>
      <c r="G3" s="1"/>
      <c r="H3" s="1"/>
      <c r="I3" s="1"/>
      <c r="L3" s="2" t="s">
        <v>0</v>
      </c>
    </row>
    <row r="4" spans="1:19" s="2" customFormat="1" ht="13.5" thickBot="1"/>
    <row r="5" spans="1:19">
      <c r="A5" s="6"/>
      <c r="C5" s="5"/>
      <c r="D5" s="5"/>
      <c r="E5" s="7" t="s">
        <v>1</v>
      </c>
      <c r="F5" s="7" t="s">
        <v>2</v>
      </c>
      <c r="G5" s="7" t="s">
        <v>3</v>
      </c>
      <c r="H5" s="7" t="s">
        <v>3</v>
      </c>
      <c r="I5" s="7" t="s">
        <v>3</v>
      </c>
      <c r="J5" s="7" t="s">
        <v>3</v>
      </c>
      <c r="L5" s="5"/>
      <c r="M5" s="5"/>
      <c r="N5" s="5"/>
      <c r="O5" s="5"/>
      <c r="P5" s="5"/>
      <c r="Q5" s="5" t="s">
        <v>1</v>
      </c>
      <c r="R5" s="6"/>
      <c r="S5" s="6"/>
    </row>
    <row r="6" spans="1:19">
      <c r="A6" s="9"/>
      <c r="C6" s="8" t="s">
        <v>4</v>
      </c>
      <c r="D6" s="8"/>
      <c r="E6" s="10" t="s">
        <v>5</v>
      </c>
      <c r="F6" s="10" t="s">
        <v>6</v>
      </c>
      <c r="G6" s="11" t="s">
        <v>7</v>
      </c>
      <c r="H6" s="10" t="s">
        <v>8</v>
      </c>
      <c r="I6" s="10" t="s">
        <v>9</v>
      </c>
      <c r="J6" s="10" t="s">
        <v>10</v>
      </c>
      <c r="L6" s="8" t="s">
        <v>4</v>
      </c>
      <c r="M6" s="8"/>
      <c r="N6" s="4" t="s">
        <v>11</v>
      </c>
      <c r="O6" s="6" t="s">
        <v>12</v>
      </c>
      <c r="P6" s="9" t="s">
        <v>13</v>
      </c>
      <c r="Q6" s="6" t="s">
        <v>14</v>
      </c>
      <c r="R6" s="6"/>
      <c r="S6" s="6"/>
    </row>
    <row r="7" spans="1:19">
      <c r="A7" s="6"/>
      <c r="C7" s="6"/>
      <c r="D7" s="6"/>
      <c r="E7" s="10" t="s">
        <v>15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L7" s="6"/>
      <c r="M7" s="6"/>
      <c r="N7" s="6"/>
      <c r="O7" s="6"/>
      <c r="P7" s="6"/>
      <c r="Q7" s="6" t="s">
        <v>20</v>
      </c>
      <c r="R7" s="6"/>
      <c r="S7" s="6"/>
    </row>
    <row r="8" spans="1:19" ht="12.75" customHeight="1">
      <c r="A8" s="14"/>
      <c r="C8" s="12">
        <v>1</v>
      </c>
      <c r="D8" s="12"/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L8" s="12">
        <v>1</v>
      </c>
      <c r="M8" s="12"/>
      <c r="N8" s="13">
        <v>8</v>
      </c>
      <c r="O8" s="13">
        <v>9</v>
      </c>
      <c r="P8" s="13">
        <v>10</v>
      </c>
      <c r="Q8" s="13">
        <v>11</v>
      </c>
      <c r="R8" s="14"/>
      <c r="S8" s="14"/>
    </row>
    <row r="10" spans="1:19">
      <c r="A10" s="16"/>
      <c r="C10" s="6">
        <v>1</v>
      </c>
      <c r="D10" s="15" t="s">
        <v>21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L10" s="6">
        <v>1</v>
      </c>
      <c r="M10" s="15" t="s">
        <v>21</v>
      </c>
      <c r="N10" s="16">
        <v>3</v>
      </c>
      <c r="O10" s="16">
        <v>2</v>
      </c>
      <c r="P10" s="16">
        <v>1</v>
      </c>
      <c r="Q10" s="16">
        <v>3</v>
      </c>
      <c r="R10" s="16"/>
      <c r="S10" s="16"/>
    </row>
    <row r="11" spans="1:19">
      <c r="A11" s="16"/>
      <c r="C11" s="6">
        <v>2</v>
      </c>
      <c r="D11" s="15" t="s">
        <v>22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L11" s="6">
        <v>2</v>
      </c>
      <c r="M11" s="15" t="s">
        <v>22</v>
      </c>
      <c r="N11" s="16">
        <v>3</v>
      </c>
      <c r="O11" s="16">
        <v>2</v>
      </c>
      <c r="P11" s="16">
        <v>1</v>
      </c>
      <c r="Q11" s="16">
        <v>2</v>
      </c>
      <c r="R11" s="16"/>
      <c r="S11" s="16"/>
    </row>
    <row r="12" spans="1:19">
      <c r="A12" s="16"/>
      <c r="C12" s="6">
        <v>3</v>
      </c>
      <c r="D12" s="15" t="s">
        <v>23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L12" s="6">
        <v>3</v>
      </c>
      <c r="M12" s="15" t="s">
        <v>23</v>
      </c>
      <c r="N12" s="16">
        <v>2</v>
      </c>
      <c r="O12" s="16">
        <v>1</v>
      </c>
      <c r="P12" s="16">
        <v>0</v>
      </c>
      <c r="Q12" s="16">
        <v>2</v>
      </c>
      <c r="R12" s="16"/>
      <c r="S12" s="16"/>
    </row>
    <row r="13" spans="1:19">
      <c r="A13" s="16"/>
      <c r="C13" s="6">
        <v>4</v>
      </c>
      <c r="D13" s="15" t="s">
        <v>24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L13" s="6">
        <v>4</v>
      </c>
      <c r="M13" s="15" t="s">
        <v>24</v>
      </c>
      <c r="N13" s="16">
        <v>0</v>
      </c>
      <c r="O13" s="16">
        <v>3</v>
      </c>
      <c r="P13" s="16">
        <v>0</v>
      </c>
      <c r="Q13" s="16">
        <v>8</v>
      </c>
      <c r="R13" s="16"/>
      <c r="S13" s="16"/>
    </row>
    <row r="14" spans="1:19">
      <c r="A14" s="16"/>
      <c r="C14" s="6">
        <v>5</v>
      </c>
      <c r="D14" s="15" t="s">
        <v>25</v>
      </c>
      <c r="E14" s="16">
        <v>1</v>
      </c>
      <c r="F14" s="16">
        <v>1</v>
      </c>
      <c r="G14" s="16">
        <v>1</v>
      </c>
      <c r="H14" s="16">
        <v>1</v>
      </c>
      <c r="I14" s="16">
        <v>1</v>
      </c>
      <c r="J14" s="16">
        <v>1</v>
      </c>
      <c r="L14" s="6">
        <v>5</v>
      </c>
      <c r="M14" s="15" t="s">
        <v>25</v>
      </c>
      <c r="N14" s="16">
        <v>2</v>
      </c>
      <c r="O14" s="16">
        <v>2</v>
      </c>
      <c r="P14" s="16">
        <v>1</v>
      </c>
      <c r="Q14" s="16">
        <v>2</v>
      </c>
      <c r="R14" s="16"/>
      <c r="S14" s="16"/>
    </row>
    <row r="15" spans="1:19">
      <c r="A15" s="16"/>
      <c r="C15" s="6">
        <v>6</v>
      </c>
      <c r="D15" s="15" t="s">
        <v>26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L15" s="6">
        <v>6</v>
      </c>
      <c r="M15" s="15" t="s">
        <v>26</v>
      </c>
      <c r="N15" s="16">
        <v>0</v>
      </c>
      <c r="O15" s="16">
        <v>1</v>
      </c>
      <c r="P15" s="16">
        <v>0</v>
      </c>
      <c r="Q15" s="16">
        <v>5</v>
      </c>
      <c r="R15" s="16"/>
      <c r="S15" s="16"/>
    </row>
    <row r="16" spans="1:19">
      <c r="A16" s="16"/>
      <c r="C16" s="6">
        <v>7</v>
      </c>
      <c r="D16" s="15" t="s">
        <v>27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L16" s="6">
        <v>7</v>
      </c>
      <c r="M16" s="15" t="s">
        <v>27</v>
      </c>
      <c r="N16" s="16">
        <v>0</v>
      </c>
      <c r="O16" s="16">
        <v>1</v>
      </c>
      <c r="P16" s="16">
        <v>0</v>
      </c>
      <c r="Q16" s="16">
        <v>4</v>
      </c>
      <c r="R16" s="16"/>
      <c r="S16" s="16"/>
    </row>
    <row r="17" spans="1:19">
      <c r="A17" s="16"/>
      <c r="C17" s="6">
        <v>8</v>
      </c>
      <c r="D17" s="15" t="s">
        <v>28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16">
        <v>1</v>
      </c>
      <c r="L17" s="6">
        <v>8</v>
      </c>
      <c r="M17" s="15" t="s">
        <v>28</v>
      </c>
      <c r="N17" s="16">
        <v>0</v>
      </c>
      <c r="O17" s="16">
        <v>1</v>
      </c>
      <c r="P17" s="16">
        <v>0</v>
      </c>
      <c r="Q17" s="16">
        <v>5</v>
      </c>
      <c r="R17" s="16"/>
      <c r="S17" s="16"/>
    </row>
    <row r="18" spans="1:19">
      <c r="A18" s="16"/>
      <c r="C18" s="6">
        <v>9</v>
      </c>
      <c r="D18" s="15" t="s">
        <v>29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L18" s="6">
        <v>9</v>
      </c>
      <c r="M18" s="15" t="s">
        <v>29</v>
      </c>
      <c r="N18" s="16">
        <v>0</v>
      </c>
      <c r="O18" s="16">
        <v>2</v>
      </c>
      <c r="P18" s="16">
        <v>0</v>
      </c>
      <c r="Q18" s="16">
        <v>7</v>
      </c>
      <c r="R18" s="16"/>
      <c r="S18" s="16"/>
    </row>
    <row r="19" spans="1:19">
      <c r="A19" s="16"/>
      <c r="C19" s="6">
        <v>10</v>
      </c>
      <c r="D19" s="15" t="s">
        <v>30</v>
      </c>
      <c r="E19" s="16">
        <v>1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L19" s="6">
        <v>10</v>
      </c>
      <c r="M19" s="15" t="s">
        <v>30</v>
      </c>
      <c r="N19" s="16">
        <v>0</v>
      </c>
      <c r="O19" s="16">
        <v>1</v>
      </c>
      <c r="P19" s="16">
        <v>0</v>
      </c>
      <c r="Q19" s="16">
        <v>5</v>
      </c>
      <c r="R19" s="16"/>
      <c r="S19" s="16"/>
    </row>
    <row r="20" spans="1:19">
      <c r="A20" s="16"/>
      <c r="C20" s="6">
        <v>11</v>
      </c>
      <c r="D20" s="15" t="s">
        <v>31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L20" s="6">
        <v>11</v>
      </c>
      <c r="M20" s="15" t="s">
        <v>31</v>
      </c>
      <c r="N20" s="16">
        <v>2</v>
      </c>
      <c r="O20" s="16">
        <v>2</v>
      </c>
      <c r="P20" s="16">
        <v>1</v>
      </c>
      <c r="Q20" s="16">
        <v>3</v>
      </c>
      <c r="R20" s="16"/>
      <c r="S20" s="16"/>
    </row>
    <row r="21" spans="1:19">
      <c r="A21" s="16"/>
      <c r="C21" s="6">
        <v>12</v>
      </c>
      <c r="D21" s="15" t="s">
        <v>32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L21" s="6">
        <v>12</v>
      </c>
      <c r="M21" s="15" t="s">
        <v>32</v>
      </c>
      <c r="N21" s="16">
        <v>3</v>
      </c>
      <c r="O21" s="16">
        <v>2</v>
      </c>
      <c r="P21" s="16">
        <v>0</v>
      </c>
      <c r="Q21" s="16">
        <v>4</v>
      </c>
      <c r="R21" s="16"/>
      <c r="S21" s="16"/>
    </row>
    <row r="22" spans="1:19">
      <c r="A22" s="16"/>
      <c r="C22" s="6">
        <v>13</v>
      </c>
      <c r="D22" s="15" t="s">
        <v>33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L22" s="6">
        <v>13</v>
      </c>
      <c r="M22" s="15" t="s">
        <v>33</v>
      </c>
      <c r="N22" s="16">
        <v>3</v>
      </c>
      <c r="O22" s="16">
        <v>3</v>
      </c>
      <c r="P22" s="16">
        <v>1</v>
      </c>
      <c r="Q22" s="16">
        <v>3</v>
      </c>
      <c r="R22" s="16"/>
      <c r="S22" s="16"/>
    </row>
    <row r="23" spans="1:19">
      <c r="A23" s="16"/>
      <c r="C23" s="6">
        <v>14</v>
      </c>
      <c r="D23" s="15" t="s">
        <v>34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L23" s="6">
        <v>14</v>
      </c>
      <c r="M23" s="15" t="s">
        <v>34</v>
      </c>
      <c r="N23" s="16">
        <v>1</v>
      </c>
      <c r="O23" s="16">
        <v>2</v>
      </c>
      <c r="P23" s="16">
        <v>1</v>
      </c>
      <c r="Q23" s="16">
        <v>2</v>
      </c>
      <c r="R23" s="16"/>
      <c r="S23" s="16"/>
    </row>
    <row r="24" spans="1:19">
      <c r="A24" s="16"/>
      <c r="C24" s="6">
        <v>15</v>
      </c>
      <c r="D24" s="15" t="s">
        <v>35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L24" s="6">
        <v>15</v>
      </c>
      <c r="M24" s="15" t="s">
        <v>35</v>
      </c>
      <c r="N24" s="16">
        <v>4</v>
      </c>
      <c r="O24" s="16">
        <v>2</v>
      </c>
      <c r="P24" s="16">
        <v>1</v>
      </c>
      <c r="Q24" s="16">
        <v>3</v>
      </c>
      <c r="R24" s="16"/>
      <c r="S24" s="16"/>
    </row>
    <row r="25" spans="1:19">
      <c r="A25" s="16"/>
      <c r="C25" s="6">
        <v>16</v>
      </c>
      <c r="D25" s="15" t="s">
        <v>36</v>
      </c>
      <c r="E25" s="16">
        <v>1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L25" s="6">
        <v>16</v>
      </c>
      <c r="M25" s="15" t="s">
        <v>36</v>
      </c>
      <c r="N25" s="16">
        <v>1</v>
      </c>
      <c r="O25" s="16">
        <v>3</v>
      </c>
      <c r="P25" s="16">
        <v>0</v>
      </c>
      <c r="Q25" s="16">
        <v>2</v>
      </c>
      <c r="R25" s="16"/>
      <c r="S25" s="16"/>
    </row>
    <row r="26" spans="1:19">
      <c r="A26" s="16"/>
      <c r="C26" s="6">
        <v>17</v>
      </c>
      <c r="D26" s="15" t="s">
        <v>37</v>
      </c>
      <c r="E26" s="16">
        <v>1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L26" s="6">
        <v>17</v>
      </c>
      <c r="M26" s="15" t="s">
        <v>37</v>
      </c>
      <c r="N26" s="16">
        <v>1</v>
      </c>
      <c r="O26" s="16">
        <v>2</v>
      </c>
      <c r="P26" s="16">
        <v>0</v>
      </c>
      <c r="Q26" s="16">
        <v>4</v>
      </c>
      <c r="R26" s="16"/>
      <c r="S26" s="16"/>
    </row>
    <row r="27" spans="1:19">
      <c r="A27" s="16"/>
      <c r="C27" s="6">
        <v>18</v>
      </c>
      <c r="D27" s="15" t="s">
        <v>38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L27" s="6">
        <v>18</v>
      </c>
      <c r="M27" s="15" t="s">
        <v>38</v>
      </c>
      <c r="N27" s="16">
        <v>0</v>
      </c>
      <c r="O27" s="16">
        <v>2</v>
      </c>
      <c r="P27" s="16">
        <v>1</v>
      </c>
      <c r="Q27" s="16">
        <v>2</v>
      </c>
      <c r="R27" s="16"/>
      <c r="S27" s="16"/>
    </row>
    <row r="28" spans="1:19">
      <c r="A28" s="16"/>
      <c r="C28" s="6">
        <v>19</v>
      </c>
      <c r="D28" s="15" t="s">
        <v>39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L28" s="6">
        <v>19</v>
      </c>
      <c r="M28" s="15" t="s">
        <v>39</v>
      </c>
      <c r="N28" s="16">
        <v>1</v>
      </c>
      <c r="O28" s="16">
        <v>3</v>
      </c>
      <c r="P28" s="16">
        <v>0</v>
      </c>
      <c r="Q28" s="16">
        <v>2</v>
      </c>
      <c r="R28" s="16"/>
      <c r="S28" s="16"/>
    </row>
    <row r="29" spans="1:19" ht="13.5" thickBot="1">
      <c r="A29" s="16"/>
      <c r="E29" s="16"/>
      <c r="F29" s="16"/>
      <c r="G29" s="16"/>
      <c r="H29" s="16"/>
      <c r="I29" s="16"/>
      <c r="J29" s="16"/>
      <c r="N29" s="17"/>
      <c r="O29" s="17"/>
      <c r="P29" s="17"/>
      <c r="Q29" s="17"/>
      <c r="R29" s="16"/>
      <c r="S29" s="16"/>
    </row>
    <row r="30" spans="1:19" s="6" customFormat="1" ht="13.5" thickBot="1">
      <c r="A30" s="16"/>
      <c r="C30" s="18"/>
      <c r="D30" s="18" t="s">
        <v>40</v>
      </c>
      <c r="E30" s="19">
        <f>SUM(E10:E29)</f>
        <v>19</v>
      </c>
      <c r="F30" s="19">
        <f>SUM(F10:F29)</f>
        <v>19</v>
      </c>
      <c r="G30" s="19">
        <f>SUM(G10:G29)</f>
        <v>19</v>
      </c>
      <c r="H30" s="19">
        <f>SUM(H10:H29)</f>
        <v>19</v>
      </c>
      <c r="I30" s="19">
        <f>SUM(I10:I28)</f>
        <v>19</v>
      </c>
      <c r="J30" s="19">
        <f>SUM(J10:J28)</f>
        <v>19</v>
      </c>
      <c r="L30" s="18"/>
      <c r="M30" s="18" t="s">
        <v>40</v>
      </c>
      <c r="N30" s="17">
        <f>SUM(N10:N29)</f>
        <v>26</v>
      </c>
      <c r="O30" s="17">
        <f>SUM(O10:O29)</f>
        <v>37</v>
      </c>
      <c r="P30" s="17">
        <f>SUM(P10:P29)</f>
        <v>8</v>
      </c>
      <c r="Q30" s="17">
        <f>SUM(Q10:Q29)</f>
        <v>68</v>
      </c>
      <c r="R30" s="16"/>
      <c r="S30" s="16"/>
    </row>
    <row r="31" spans="1:19">
      <c r="A31" s="16"/>
      <c r="C31" s="20"/>
      <c r="D31" s="23" t="str">
        <f>+'[1]Bab 1'!$H$31</f>
        <v>Tahun             2017</v>
      </c>
      <c r="E31" s="22">
        <v>18</v>
      </c>
      <c r="F31" s="22">
        <v>17</v>
      </c>
      <c r="G31" s="22">
        <v>18</v>
      </c>
      <c r="H31" s="22">
        <v>18</v>
      </c>
      <c r="I31" s="22">
        <v>12</v>
      </c>
      <c r="J31" s="22">
        <v>19</v>
      </c>
      <c r="L31" s="20"/>
      <c r="M31" s="23" t="str">
        <f>+'[1]Bab 1'!$H$31</f>
        <v>Tahun             2017</v>
      </c>
      <c r="N31" s="16">
        <v>26</v>
      </c>
      <c r="O31" s="16">
        <v>33</v>
      </c>
      <c r="P31" s="16">
        <v>5</v>
      </c>
      <c r="Q31" s="16">
        <v>67</v>
      </c>
      <c r="R31" s="16"/>
      <c r="S31" s="16"/>
    </row>
    <row r="32" spans="1:19">
      <c r="A32" s="16"/>
      <c r="C32" s="24"/>
      <c r="D32" s="21">
        <f>+'[1]Bab 1'!$H$32</f>
        <v>2016</v>
      </c>
      <c r="E32" s="16">
        <v>19</v>
      </c>
      <c r="F32" s="16">
        <v>17</v>
      </c>
      <c r="G32" s="16">
        <v>19</v>
      </c>
      <c r="H32" s="16">
        <v>19</v>
      </c>
      <c r="I32" s="16">
        <v>13</v>
      </c>
      <c r="J32" s="16">
        <v>19</v>
      </c>
      <c r="L32" s="24"/>
      <c r="M32" s="21">
        <f>+'[1]Bab 1'!$H$32</f>
        <v>2016</v>
      </c>
      <c r="N32" s="4">
        <v>49</v>
      </c>
      <c r="O32" s="4">
        <v>64</v>
      </c>
      <c r="P32" s="4">
        <v>9</v>
      </c>
      <c r="Q32" s="4">
        <v>131</v>
      </c>
      <c r="R32" s="16"/>
      <c r="S32" s="16"/>
    </row>
    <row r="33" spans="1:19">
      <c r="A33" s="16"/>
      <c r="C33" s="24"/>
      <c r="D33" s="21">
        <f>+'[1]Bab 1'!$H$33</f>
        <v>2015</v>
      </c>
      <c r="E33" s="16">
        <v>19</v>
      </c>
      <c r="F33" s="16">
        <v>17</v>
      </c>
      <c r="G33" s="16">
        <v>19</v>
      </c>
      <c r="H33" s="16">
        <v>19</v>
      </c>
      <c r="I33" s="16">
        <v>13</v>
      </c>
      <c r="J33" s="16">
        <v>13</v>
      </c>
      <c r="L33" s="24"/>
      <c r="M33" s="21">
        <f>+'[1]Bab 1'!$H$33</f>
        <v>2015</v>
      </c>
      <c r="N33" s="16">
        <v>26</v>
      </c>
      <c r="O33" s="16">
        <v>33</v>
      </c>
      <c r="P33" s="16">
        <v>5</v>
      </c>
      <c r="Q33" s="16">
        <v>67</v>
      </c>
      <c r="R33" s="16"/>
      <c r="S33" s="16"/>
    </row>
    <row r="34" spans="1:19" ht="13.5" thickBot="1">
      <c r="A34" s="16"/>
      <c r="C34" s="25"/>
      <c r="D34" s="26">
        <f>+'[1]Bab 1'!$H$34</f>
        <v>2014</v>
      </c>
      <c r="E34" s="27">
        <v>19</v>
      </c>
      <c r="F34" s="27">
        <v>18</v>
      </c>
      <c r="G34" s="27">
        <v>19</v>
      </c>
      <c r="H34" s="27">
        <v>19</v>
      </c>
      <c r="I34" s="27">
        <v>13</v>
      </c>
      <c r="J34" s="27">
        <v>13</v>
      </c>
      <c r="L34" s="25"/>
      <c r="M34" s="26">
        <f>+'[1]Bab 1'!$H$34</f>
        <v>2014</v>
      </c>
      <c r="N34" s="17">
        <v>29</v>
      </c>
      <c r="O34" s="17">
        <v>29</v>
      </c>
      <c r="P34" s="17">
        <v>4</v>
      </c>
      <c r="Q34" s="17">
        <v>76</v>
      </c>
      <c r="R34" s="16"/>
      <c r="S34" s="16"/>
    </row>
    <row r="35" spans="1:19">
      <c r="C35" s="28" t="s">
        <v>41</v>
      </c>
      <c r="D35" s="28"/>
      <c r="L35" s="28" t="s">
        <v>41</v>
      </c>
      <c r="M35" s="28"/>
    </row>
    <row r="45" spans="1:19" ht="15">
      <c r="A45" s="31"/>
      <c r="B45" s="31"/>
      <c r="C45" s="29" t="e">
        <f>#REF!</f>
        <v>#REF!</v>
      </c>
      <c r="D45" s="29"/>
      <c r="E45" s="30"/>
      <c r="F45" s="30"/>
      <c r="G45" s="30"/>
      <c r="H45" s="30"/>
      <c r="I45" s="30" t="e">
        <f>#REF!+1</f>
        <v>#REF!</v>
      </c>
      <c r="J45" s="32" t="e">
        <f>#REF!+1</f>
        <v>#REF!</v>
      </c>
      <c r="K45" s="30"/>
      <c r="L45" s="33" t="e">
        <f>#REF!</f>
        <v>#REF!</v>
      </c>
      <c r="M45" s="33"/>
      <c r="N45" s="33"/>
      <c r="O45" s="33"/>
      <c r="P45" s="33"/>
      <c r="Q45" s="30" t="e">
        <f>J45+1</f>
        <v>#REF!</v>
      </c>
      <c r="R45" s="31"/>
      <c r="S45" s="31"/>
    </row>
  </sheetData>
  <sheetProtection selectLockedCells="1" selectUnlockedCells="1"/>
  <mergeCells count="7">
    <mergeCell ref="L6:M6"/>
    <mergeCell ref="C8:D8"/>
    <mergeCell ref="L8:M8"/>
    <mergeCell ref="C3:I3"/>
    <mergeCell ref="C6:D6"/>
    <mergeCell ref="C1:I1"/>
    <mergeCell ref="C2:I2"/>
  </mergeCells>
  <pageMargins left="0.99027777777777803" right="0.39374999999999999" top="0.62986111111111098" bottom="0.55138888888888904" header="0.51180555555555596" footer="0.51180555555555596"/>
  <pageSetup paperSize="11" scale="90" firstPageNumber="0" orientation="portrait" r:id="rId1"/>
  <headerFooter alignWithMargins="0"/>
  <colBreaks count="1" manualBreakCount="1">
    <brk id="10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 2</vt:lpstr>
      <vt:lpstr>'Bab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2020-08-24T05:50:04Z</dcterms:created>
  <dcterms:modified xsi:type="dcterms:W3CDTF">2020-08-24T05:51:28Z</dcterms:modified>
</cp:coreProperties>
</file>