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5" i="1" l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O24" i="1"/>
  <c r="AN24" i="1"/>
  <c r="AM24" i="1"/>
  <c r="AO23" i="1"/>
  <c r="AN23" i="1"/>
  <c r="AM23" i="1"/>
  <c r="AO22" i="1"/>
  <c r="AN22" i="1"/>
  <c r="AM22" i="1"/>
  <c r="AO21" i="1"/>
  <c r="AN21" i="1"/>
  <c r="AM21" i="1"/>
  <c r="AO20" i="1"/>
  <c r="AN20" i="1"/>
  <c r="AM20" i="1"/>
  <c r="AO19" i="1"/>
  <c r="AN19" i="1"/>
  <c r="AM19" i="1"/>
  <c r="AO18" i="1"/>
  <c r="AN18" i="1"/>
  <c r="AM18" i="1"/>
  <c r="AO17" i="1"/>
  <c r="AN17" i="1"/>
  <c r="AM17" i="1"/>
  <c r="AO16" i="1"/>
  <c r="AN16" i="1"/>
  <c r="AM16" i="1"/>
  <c r="AO15" i="1"/>
  <c r="AN15" i="1"/>
  <c r="AM15" i="1"/>
  <c r="AO14" i="1"/>
  <c r="AN14" i="1"/>
  <c r="AM14" i="1"/>
  <c r="AO13" i="1"/>
  <c r="AN13" i="1"/>
  <c r="AM13" i="1"/>
  <c r="AO12" i="1"/>
  <c r="AN12" i="1"/>
  <c r="AM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O11" i="1"/>
  <c r="AO25" i="1" s="1"/>
  <c r="AN11" i="1"/>
  <c r="AN25" i="1" s="1"/>
  <c r="AM11" i="1"/>
  <c r="AM25" i="1" s="1"/>
</calcChain>
</file>

<file path=xl/sharedStrings.xml><?xml version="1.0" encoding="utf-8"?>
<sst xmlns="http://schemas.openxmlformats.org/spreadsheetml/2006/main" count="76" uniqueCount="38">
  <si>
    <t>REKAPITULASI PEROLEHAN MEDALI POPDA SD / MI</t>
  </si>
  <si>
    <t>TINGKAT KABUPATEN DEMAK TAHUN 2019</t>
  </si>
  <si>
    <t>CABANG OLAHRAGA</t>
  </si>
  <si>
    <t>: SENAM</t>
  </si>
  <si>
    <t>No</t>
  </si>
  <si>
    <t>Kecamatan</t>
  </si>
  <si>
    <t>PEROLEHAN MEDALI</t>
  </si>
  <si>
    <t>Jumlah Medali</t>
  </si>
  <si>
    <t>RITMIK</t>
  </si>
  <si>
    <t>ARTISTIK</t>
  </si>
  <si>
    <t xml:space="preserve">Freehand </t>
  </si>
  <si>
    <t>Gada</t>
  </si>
  <si>
    <t>Hoop</t>
  </si>
  <si>
    <t>Bola</t>
  </si>
  <si>
    <t>Beregu</t>
  </si>
  <si>
    <t xml:space="preserve">Serba bisa </t>
  </si>
  <si>
    <t>Jamur</t>
  </si>
  <si>
    <t>Lantai</t>
  </si>
  <si>
    <t xml:space="preserve">Meja </t>
  </si>
  <si>
    <t>Beam</t>
  </si>
  <si>
    <t xml:space="preserve">Emas </t>
  </si>
  <si>
    <t>Prk</t>
  </si>
  <si>
    <t>Prgu</t>
  </si>
  <si>
    <t>Bonang</t>
  </si>
  <si>
    <t>Demak</t>
  </si>
  <si>
    <t>Dempet</t>
  </si>
  <si>
    <t>Gajah</t>
  </si>
  <si>
    <t>Guntur</t>
  </si>
  <si>
    <t>Karanganyar</t>
  </si>
  <si>
    <t>Karangawen</t>
  </si>
  <si>
    <t>Karangtengah</t>
  </si>
  <si>
    <t>Kebonagung</t>
  </si>
  <si>
    <t>Mijen</t>
  </si>
  <si>
    <t>Mranggen</t>
  </si>
  <si>
    <t>Sayung</t>
  </si>
  <si>
    <t>Wedung</t>
  </si>
  <si>
    <t>Wonosalam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</si>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</sst>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8" x14ac:knownFonts="1">
    <font>
      <sz val="11"/>
      <color theme="1"/>
      <name val="Calibri"/>
      <family val="2"/>
      <charset val="1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12" xfId="0" applyFont="1" applyBorder="1"/>
    <xf numFmtId="0" fontId="4" fillId="0" borderId="13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14" xfId="0" applyFont="1" applyBorder="1"/>
    <xf numFmtId="0" fontId="4" fillId="0" borderId="9" xfId="0" applyFont="1" applyBorder="1"/>
    <xf numFmtId="0" fontId="4" fillId="0" borderId="21" xfId="0" applyFont="1" applyBorder="1"/>
    <xf numFmtId="0" fontId="4" fillId="0" borderId="11" xfId="0" applyFont="1" applyBorder="1"/>
    <xf numFmtId="0" fontId="0" fillId="0" borderId="7" xfId="0" applyBorder="1" applyAlignment="1">
      <alignment horizontal="center"/>
    </xf>
    <xf numFmtId="0" fontId="5" fillId="0" borderId="7" xfId="0" applyFont="1" applyBorder="1"/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35" xfId="0" applyFont="1" applyBorder="1"/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164" fontId="4" fillId="2" borderId="19" xfId="0" applyNumberFormat="1" applyFont="1" applyFill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"/>
  <sheetViews>
    <sheetView tabSelected="1" workbookViewId="0">
      <selection activeCell="E10" sqref="E10"/>
    </sheetView>
  </sheetViews>
  <sheetFormatPr defaultRowHeight="15" x14ac:dyDescent="0.25"/>
  <cols>
    <col min="1" max="1" width="5.140625" customWidth="1"/>
    <col min="2" max="2" width="18.42578125" customWidth="1"/>
    <col min="3" max="38" width="5" customWidth="1"/>
    <col min="39" max="40" width="4.85546875" customWidth="1"/>
    <col min="41" max="41" width="5.85546875" customWidth="1"/>
  </cols>
  <sheetData>
    <row r="1" spans="1:4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8.7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18.75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x14ac:dyDescent="0.25">
      <c r="A5" s="3"/>
    </row>
    <row r="6" spans="1:41" ht="16.5" thickBot="1" x14ac:dyDescent="0.3">
      <c r="A6" s="4" t="s">
        <v>2</v>
      </c>
      <c r="B6" s="4"/>
      <c r="C6" s="5" t="s">
        <v>3</v>
      </c>
    </row>
    <row r="7" spans="1:41" ht="16.5" thickBot="1" x14ac:dyDescent="0.3">
      <c r="A7" s="6" t="s">
        <v>4</v>
      </c>
      <c r="B7" s="7" t="s">
        <v>5</v>
      </c>
      <c r="C7" s="8" t="s">
        <v>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8" t="s">
        <v>7</v>
      </c>
      <c r="AN7" s="9"/>
      <c r="AO7" s="10"/>
    </row>
    <row r="8" spans="1:41" ht="16.5" thickBot="1" x14ac:dyDescent="0.3">
      <c r="A8" s="11"/>
      <c r="B8" s="12"/>
      <c r="C8" s="13" t="s">
        <v>8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5"/>
      <c r="U8" s="16" t="s">
        <v>9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8"/>
      <c r="AM8" s="19"/>
      <c r="AN8" s="20"/>
      <c r="AO8" s="21"/>
    </row>
    <row r="9" spans="1:41" ht="15.75" thickBot="1" x14ac:dyDescent="0.3">
      <c r="A9" s="11"/>
      <c r="B9" s="11"/>
      <c r="C9" s="22" t="s">
        <v>10</v>
      </c>
      <c r="D9" s="23"/>
      <c r="E9" s="24"/>
      <c r="F9" s="25" t="s">
        <v>11</v>
      </c>
      <c r="G9" s="25"/>
      <c r="H9" s="25"/>
      <c r="I9" s="26" t="s">
        <v>12</v>
      </c>
      <c r="J9" s="27"/>
      <c r="K9" s="28"/>
      <c r="L9" s="25" t="s">
        <v>13</v>
      </c>
      <c r="M9" s="25"/>
      <c r="N9" s="25"/>
      <c r="O9" s="22" t="s">
        <v>14</v>
      </c>
      <c r="P9" s="23"/>
      <c r="Q9" s="24"/>
      <c r="R9" s="22" t="s">
        <v>15</v>
      </c>
      <c r="S9" s="23"/>
      <c r="T9" s="24"/>
      <c r="U9" s="27" t="s">
        <v>16</v>
      </c>
      <c r="V9" s="27"/>
      <c r="W9" s="27"/>
      <c r="X9" s="26" t="s">
        <v>17</v>
      </c>
      <c r="Y9" s="27"/>
      <c r="Z9" s="28"/>
      <c r="AA9" s="27" t="s">
        <v>18</v>
      </c>
      <c r="AB9" s="27"/>
      <c r="AC9" s="27"/>
      <c r="AD9" s="22" t="s">
        <v>15</v>
      </c>
      <c r="AE9" s="23"/>
      <c r="AF9" s="24"/>
      <c r="AG9" s="27" t="s">
        <v>14</v>
      </c>
      <c r="AH9" s="27"/>
      <c r="AI9" s="27"/>
      <c r="AJ9" s="26" t="s">
        <v>19</v>
      </c>
      <c r="AK9" s="27"/>
      <c r="AL9" s="28"/>
      <c r="AM9" s="29"/>
      <c r="AN9" s="30"/>
      <c r="AO9" s="31"/>
    </row>
    <row r="10" spans="1:41" ht="15.75" thickBot="1" x14ac:dyDescent="0.3">
      <c r="A10" s="11"/>
      <c r="B10" s="11"/>
      <c r="C10" s="32" t="s">
        <v>20</v>
      </c>
      <c r="D10" s="33" t="s">
        <v>21</v>
      </c>
      <c r="E10" s="34" t="s">
        <v>22</v>
      </c>
      <c r="F10" s="35" t="s">
        <v>20</v>
      </c>
      <c r="G10" s="33" t="s">
        <v>21</v>
      </c>
      <c r="H10" s="36" t="s">
        <v>22</v>
      </c>
      <c r="I10" s="32" t="s">
        <v>20</v>
      </c>
      <c r="J10" s="33" t="s">
        <v>21</v>
      </c>
      <c r="K10" s="34" t="s">
        <v>22</v>
      </c>
      <c r="L10" s="35" t="s">
        <v>20</v>
      </c>
      <c r="M10" s="33" t="s">
        <v>21</v>
      </c>
      <c r="N10" s="36" t="s">
        <v>22</v>
      </c>
      <c r="O10" s="32" t="s">
        <v>20</v>
      </c>
      <c r="P10" s="33" t="s">
        <v>21</v>
      </c>
      <c r="Q10" s="34" t="s">
        <v>22</v>
      </c>
      <c r="R10" s="37" t="s">
        <v>20</v>
      </c>
      <c r="S10" s="38" t="s">
        <v>21</v>
      </c>
      <c r="T10" s="39" t="s">
        <v>22</v>
      </c>
      <c r="U10" s="35" t="s">
        <v>20</v>
      </c>
      <c r="V10" s="33" t="s">
        <v>21</v>
      </c>
      <c r="W10" s="36" t="s">
        <v>22</v>
      </c>
      <c r="X10" s="32" t="s">
        <v>20</v>
      </c>
      <c r="Y10" s="33" t="s">
        <v>21</v>
      </c>
      <c r="Z10" s="34" t="s">
        <v>22</v>
      </c>
      <c r="AA10" s="35" t="s">
        <v>20</v>
      </c>
      <c r="AB10" s="33" t="s">
        <v>21</v>
      </c>
      <c r="AC10" s="36" t="s">
        <v>22</v>
      </c>
      <c r="AD10" s="32" t="s">
        <v>20</v>
      </c>
      <c r="AE10" s="33" t="s">
        <v>21</v>
      </c>
      <c r="AF10" s="34" t="s">
        <v>22</v>
      </c>
      <c r="AG10" s="35" t="s">
        <v>20</v>
      </c>
      <c r="AH10" s="33" t="s">
        <v>21</v>
      </c>
      <c r="AI10" s="36" t="s">
        <v>22</v>
      </c>
      <c r="AJ10" s="32" t="s">
        <v>20</v>
      </c>
      <c r="AK10" s="33" t="s">
        <v>21</v>
      </c>
      <c r="AL10" s="34" t="s">
        <v>22</v>
      </c>
      <c r="AM10" s="32" t="s">
        <v>20</v>
      </c>
      <c r="AN10" s="33" t="s">
        <v>21</v>
      </c>
      <c r="AO10" s="34" t="s">
        <v>22</v>
      </c>
    </row>
    <row r="11" spans="1:41" ht="15.75" x14ac:dyDescent="0.25">
      <c r="A11" s="40">
        <v>1</v>
      </c>
      <c r="B11" s="41" t="s">
        <v>23</v>
      </c>
      <c r="C11" s="42"/>
      <c r="D11" s="43"/>
      <c r="E11" s="44"/>
      <c r="F11" s="45"/>
      <c r="G11" s="43"/>
      <c r="H11" s="46"/>
      <c r="I11" s="42"/>
      <c r="J11" s="43"/>
      <c r="K11" s="44"/>
      <c r="L11" s="45"/>
      <c r="M11" s="43"/>
      <c r="N11" s="46"/>
      <c r="O11" s="42"/>
      <c r="P11" s="43"/>
      <c r="Q11" s="44"/>
      <c r="R11" s="47"/>
      <c r="S11" s="43"/>
      <c r="T11" s="48"/>
      <c r="U11" s="45"/>
      <c r="V11" s="43"/>
      <c r="W11" s="46"/>
      <c r="X11" s="42"/>
      <c r="Y11" s="43"/>
      <c r="Z11" s="44"/>
      <c r="AA11" s="45"/>
      <c r="AB11" s="43"/>
      <c r="AC11" s="46"/>
      <c r="AD11" s="42"/>
      <c r="AE11" s="43"/>
      <c r="AF11" s="44"/>
      <c r="AG11" s="45"/>
      <c r="AH11" s="43"/>
      <c r="AI11" s="46"/>
      <c r="AJ11" s="42"/>
      <c r="AK11" s="43"/>
      <c r="AL11" s="44"/>
      <c r="AM11" s="49">
        <f>C11+F11+I11+L11+O11+R11+U11+X11+AA11+AD11+AG11+AJ11</f>
        <v>0</v>
      </c>
      <c r="AN11" s="49">
        <f>D11+G11+J11+M11+P11+S11+V11+Y11+AB11+AE11+AH11+AK11</f>
        <v>0</v>
      </c>
      <c r="AO11" s="49">
        <f>E11+H11+K11+N11+Q11+T11+W11+Z11+AC11+AF11+AI11+AL11</f>
        <v>0</v>
      </c>
    </row>
    <row r="12" spans="1:41" ht="15.75" x14ac:dyDescent="0.25">
      <c r="A12" s="40">
        <f>A11+1</f>
        <v>2</v>
      </c>
      <c r="B12" s="41" t="s">
        <v>24</v>
      </c>
      <c r="C12" s="50"/>
      <c r="D12" s="51"/>
      <c r="E12" s="52"/>
      <c r="F12" s="53"/>
      <c r="G12" s="51"/>
      <c r="H12" s="54"/>
      <c r="I12" s="50"/>
      <c r="J12" s="51"/>
      <c r="K12" s="52"/>
      <c r="L12" s="53"/>
      <c r="M12" s="51"/>
      <c r="N12" s="54"/>
      <c r="O12" s="50"/>
      <c r="P12" s="51"/>
      <c r="Q12" s="52"/>
      <c r="R12" s="55"/>
      <c r="S12" s="51"/>
      <c r="T12" s="56"/>
      <c r="U12" s="53"/>
      <c r="V12" s="51"/>
      <c r="W12" s="57">
        <v>1</v>
      </c>
      <c r="X12" s="50"/>
      <c r="Y12" s="58">
        <v>1</v>
      </c>
      <c r="Z12" s="52"/>
      <c r="AA12" s="53"/>
      <c r="AB12" s="59">
        <v>1</v>
      </c>
      <c r="AC12" s="57">
        <v>1</v>
      </c>
      <c r="AD12" s="50"/>
      <c r="AE12" s="51"/>
      <c r="AF12" s="60">
        <v>2</v>
      </c>
      <c r="AG12" s="53"/>
      <c r="AH12" s="58">
        <v>1</v>
      </c>
      <c r="AI12" s="61">
        <v>1</v>
      </c>
      <c r="AJ12" s="50"/>
      <c r="AK12" s="51"/>
      <c r="AL12" s="52"/>
      <c r="AM12" s="49">
        <f t="shared" ref="AM12:AO24" si="0">C12+F12+I12+L12+O12+R12+U12+X12+AA12+AD12+AG12+AJ12</f>
        <v>0</v>
      </c>
      <c r="AN12" s="49">
        <f t="shared" si="0"/>
        <v>3</v>
      </c>
      <c r="AO12" s="49">
        <f t="shared" si="0"/>
        <v>5</v>
      </c>
    </row>
    <row r="13" spans="1:41" ht="15.75" x14ac:dyDescent="0.25">
      <c r="A13" s="40">
        <f t="shared" ref="A13:A24" si="1">A12+1</f>
        <v>3</v>
      </c>
      <c r="B13" s="41" t="s">
        <v>25</v>
      </c>
      <c r="C13" s="50"/>
      <c r="D13" s="51"/>
      <c r="E13" s="52"/>
      <c r="F13" s="53"/>
      <c r="G13" s="51"/>
      <c r="H13" s="54"/>
      <c r="I13" s="50"/>
      <c r="J13" s="51"/>
      <c r="K13" s="52"/>
      <c r="L13" s="53"/>
      <c r="M13" s="51"/>
      <c r="N13" s="54"/>
      <c r="O13" s="50"/>
      <c r="P13" s="51"/>
      <c r="Q13" s="52"/>
      <c r="R13" s="55"/>
      <c r="S13" s="51"/>
      <c r="T13" s="56"/>
      <c r="U13" s="53"/>
      <c r="V13" s="51"/>
      <c r="W13" s="54"/>
      <c r="X13" s="50"/>
      <c r="Y13" s="51"/>
      <c r="Z13" s="52"/>
      <c r="AA13" s="53"/>
      <c r="AB13" s="51"/>
      <c r="AC13" s="54"/>
      <c r="AD13" s="50"/>
      <c r="AE13" s="51"/>
      <c r="AF13" s="52"/>
      <c r="AG13" s="53"/>
      <c r="AH13" s="51"/>
      <c r="AI13" s="54"/>
      <c r="AJ13" s="50"/>
      <c r="AK13" s="51"/>
      <c r="AL13" s="52"/>
      <c r="AM13" s="49">
        <f t="shared" si="0"/>
        <v>0</v>
      </c>
      <c r="AN13" s="49">
        <f t="shared" si="0"/>
        <v>0</v>
      </c>
      <c r="AO13" s="49">
        <f t="shared" si="0"/>
        <v>0</v>
      </c>
    </row>
    <row r="14" spans="1:41" ht="15.75" x14ac:dyDescent="0.25">
      <c r="A14" s="40">
        <f t="shared" si="1"/>
        <v>4</v>
      </c>
      <c r="B14" s="41" t="s">
        <v>26</v>
      </c>
      <c r="C14" s="50"/>
      <c r="D14" s="51"/>
      <c r="E14" s="52"/>
      <c r="F14" s="59">
        <v>1</v>
      </c>
      <c r="G14" s="62"/>
      <c r="H14" s="54"/>
      <c r="I14" s="50"/>
      <c r="J14" s="59">
        <v>1</v>
      </c>
      <c r="K14" s="63">
        <v>1</v>
      </c>
      <c r="L14" s="53"/>
      <c r="M14" s="59">
        <v>1</v>
      </c>
      <c r="N14" s="61">
        <v>1</v>
      </c>
      <c r="O14" s="50"/>
      <c r="P14" s="59">
        <v>1</v>
      </c>
      <c r="Q14" s="52"/>
      <c r="R14" s="55"/>
      <c r="S14" s="51"/>
      <c r="T14" s="63">
        <v>1</v>
      </c>
      <c r="U14" s="53"/>
      <c r="V14" s="58">
        <v>1</v>
      </c>
      <c r="W14" s="54"/>
      <c r="X14" s="50"/>
      <c r="Y14" s="59">
        <v>1</v>
      </c>
      <c r="Z14" s="52"/>
      <c r="AA14" s="53"/>
      <c r="AB14" s="51"/>
      <c r="AC14" s="54"/>
      <c r="AD14" s="50"/>
      <c r="AE14" s="51"/>
      <c r="AF14" s="52"/>
      <c r="AG14" s="53"/>
      <c r="AH14" s="51"/>
      <c r="AI14" s="54"/>
      <c r="AJ14" s="50"/>
      <c r="AK14" s="51"/>
      <c r="AL14" s="52"/>
      <c r="AM14" s="49">
        <f t="shared" si="0"/>
        <v>1</v>
      </c>
      <c r="AN14" s="49">
        <f t="shared" si="0"/>
        <v>5</v>
      </c>
      <c r="AO14" s="49">
        <f t="shared" si="0"/>
        <v>3</v>
      </c>
    </row>
    <row r="15" spans="1:41" ht="15.75" x14ac:dyDescent="0.25">
      <c r="A15" s="40">
        <f t="shared" si="1"/>
        <v>5</v>
      </c>
      <c r="B15" s="41" t="s">
        <v>27</v>
      </c>
      <c r="C15" s="50"/>
      <c r="D15" s="51"/>
      <c r="E15" s="52"/>
      <c r="F15" s="53"/>
      <c r="G15" s="51"/>
      <c r="H15" s="54"/>
      <c r="I15" s="50"/>
      <c r="J15" s="51"/>
      <c r="K15" s="52"/>
      <c r="L15" s="53"/>
      <c r="M15" s="51"/>
      <c r="N15" s="54"/>
      <c r="O15" s="50"/>
      <c r="P15" s="51"/>
      <c r="Q15" s="52"/>
      <c r="R15" s="55"/>
      <c r="S15" s="51"/>
      <c r="T15" s="56"/>
      <c r="U15" s="53"/>
      <c r="V15" s="51"/>
      <c r="W15" s="54"/>
      <c r="X15" s="50"/>
      <c r="Y15" s="51"/>
      <c r="Z15" s="52"/>
      <c r="AA15" s="53"/>
      <c r="AB15" s="51"/>
      <c r="AC15" s="54"/>
      <c r="AD15" s="50"/>
      <c r="AE15" s="51"/>
      <c r="AF15" s="52"/>
      <c r="AG15" s="53"/>
      <c r="AH15" s="51"/>
      <c r="AI15" s="54"/>
      <c r="AJ15" s="50"/>
      <c r="AK15" s="51"/>
      <c r="AL15" s="52"/>
      <c r="AM15" s="49">
        <f t="shared" si="0"/>
        <v>0</v>
      </c>
      <c r="AN15" s="49">
        <f t="shared" si="0"/>
        <v>0</v>
      </c>
      <c r="AO15" s="49">
        <f t="shared" si="0"/>
        <v>0</v>
      </c>
    </row>
    <row r="16" spans="1:41" ht="15.75" x14ac:dyDescent="0.25">
      <c r="A16" s="40">
        <f t="shared" si="1"/>
        <v>6</v>
      </c>
      <c r="B16" s="41" t="s">
        <v>28</v>
      </c>
      <c r="C16" s="50"/>
      <c r="D16" s="51"/>
      <c r="E16" s="52"/>
      <c r="F16" s="53"/>
      <c r="G16" s="51"/>
      <c r="H16" s="54"/>
      <c r="I16" s="50"/>
      <c r="J16" s="51"/>
      <c r="K16" s="52"/>
      <c r="L16" s="53"/>
      <c r="M16" s="51"/>
      <c r="N16" s="54"/>
      <c r="O16" s="50"/>
      <c r="P16" s="51"/>
      <c r="Q16" s="52"/>
      <c r="R16" s="55"/>
      <c r="S16" s="51"/>
      <c r="T16" s="56"/>
      <c r="U16" s="53"/>
      <c r="V16" s="51"/>
      <c r="W16" s="54"/>
      <c r="X16" s="50"/>
      <c r="Y16" s="51"/>
      <c r="Z16" s="52"/>
      <c r="AA16" s="53"/>
      <c r="AB16" s="51"/>
      <c r="AC16" s="54"/>
      <c r="AD16" s="50"/>
      <c r="AE16" s="51"/>
      <c r="AF16" s="52"/>
      <c r="AG16" s="53"/>
      <c r="AH16" s="51"/>
      <c r="AI16" s="54"/>
      <c r="AJ16" s="50"/>
      <c r="AK16" s="51"/>
      <c r="AL16" s="52"/>
      <c r="AM16" s="49">
        <f t="shared" si="0"/>
        <v>0</v>
      </c>
      <c r="AN16" s="49">
        <f t="shared" si="0"/>
        <v>0</v>
      </c>
      <c r="AO16" s="49">
        <f t="shared" si="0"/>
        <v>0</v>
      </c>
    </row>
    <row r="17" spans="1:41" ht="15.75" x14ac:dyDescent="0.25">
      <c r="A17" s="40">
        <f t="shared" si="1"/>
        <v>7</v>
      </c>
      <c r="B17" s="41" t="s">
        <v>29</v>
      </c>
      <c r="C17" s="50"/>
      <c r="D17" s="51"/>
      <c r="E17" s="52"/>
      <c r="F17" s="53"/>
      <c r="G17" s="51"/>
      <c r="H17" s="54"/>
      <c r="I17" s="50"/>
      <c r="J17" s="51"/>
      <c r="K17" s="52"/>
      <c r="L17" s="53"/>
      <c r="M17" s="51"/>
      <c r="N17" s="54"/>
      <c r="O17" s="50"/>
      <c r="P17" s="51"/>
      <c r="Q17" s="52"/>
      <c r="R17" s="55"/>
      <c r="S17" s="51"/>
      <c r="T17" s="56"/>
      <c r="U17" s="53"/>
      <c r="V17" s="51"/>
      <c r="W17" s="54"/>
      <c r="X17" s="50"/>
      <c r="Y17" s="51"/>
      <c r="Z17" s="52"/>
      <c r="AA17" s="53"/>
      <c r="AB17" s="51"/>
      <c r="AC17" s="54"/>
      <c r="AD17" s="50"/>
      <c r="AE17" s="51"/>
      <c r="AF17" s="52"/>
      <c r="AG17" s="53"/>
      <c r="AH17" s="51"/>
      <c r="AI17" s="54"/>
      <c r="AJ17" s="50"/>
      <c r="AK17" s="51"/>
      <c r="AL17" s="52"/>
      <c r="AM17" s="49">
        <f t="shared" si="0"/>
        <v>0</v>
      </c>
      <c r="AN17" s="49">
        <f t="shared" si="0"/>
        <v>0</v>
      </c>
      <c r="AO17" s="49">
        <f t="shared" si="0"/>
        <v>0</v>
      </c>
    </row>
    <row r="18" spans="1:41" ht="15.75" x14ac:dyDescent="0.25">
      <c r="A18" s="40">
        <f t="shared" si="1"/>
        <v>8</v>
      </c>
      <c r="B18" s="41" t="s">
        <v>30</v>
      </c>
      <c r="C18" s="50"/>
      <c r="D18" s="51"/>
      <c r="E18" s="52"/>
      <c r="F18" s="53"/>
      <c r="G18" s="51"/>
      <c r="H18" s="54"/>
      <c r="I18" s="50"/>
      <c r="J18" s="51"/>
      <c r="K18" s="52"/>
      <c r="L18" s="53"/>
      <c r="M18" s="51"/>
      <c r="N18" s="54"/>
      <c r="O18" s="50"/>
      <c r="P18" s="51"/>
      <c r="Q18" s="52"/>
      <c r="R18" s="55"/>
      <c r="S18" s="51"/>
      <c r="T18" s="56"/>
      <c r="U18" s="53"/>
      <c r="V18" s="51"/>
      <c r="W18" s="54"/>
      <c r="X18" s="50"/>
      <c r="Y18" s="51"/>
      <c r="Z18" s="52"/>
      <c r="AA18" s="53"/>
      <c r="AB18" s="51"/>
      <c r="AC18" s="54"/>
      <c r="AD18" s="50"/>
      <c r="AE18" s="51"/>
      <c r="AF18" s="52"/>
      <c r="AG18" s="53"/>
      <c r="AH18" s="51"/>
      <c r="AI18" s="54"/>
      <c r="AJ18" s="50"/>
      <c r="AK18" s="51"/>
      <c r="AL18" s="52"/>
      <c r="AM18" s="49">
        <f t="shared" si="0"/>
        <v>0</v>
      </c>
      <c r="AN18" s="49">
        <f t="shared" si="0"/>
        <v>0</v>
      </c>
      <c r="AO18" s="49">
        <f t="shared" si="0"/>
        <v>0</v>
      </c>
    </row>
    <row r="19" spans="1:41" ht="15.75" x14ac:dyDescent="0.25">
      <c r="A19" s="40">
        <f t="shared" si="1"/>
        <v>9</v>
      </c>
      <c r="B19" s="41" t="s">
        <v>31</v>
      </c>
      <c r="C19" s="50"/>
      <c r="D19" s="51"/>
      <c r="E19" s="52"/>
      <c r="F19" s="53"/>
      <c r="G19" s="51"/>
      <c r="H19" s="54"/>
      <c r="I19" s="50"/>
      <c r="J19" s="51"/>
      <c r="K19" s="52"/>
      <c r="L19" s="53"/>
      <c r="M19" s="51"/>
      <c r="N19" s="54"/>
      <c r="O19" s="50"/>
      <c r="P19" s="51"/>
      <c r="Q19" s="52"/>
      <c r="R19" s="55"/>
      <c r="S19" s="51"/>
      <c r="T19" s="56"/>
      <c r="U19" s="53"/>
      <c r="V19" s="51"/>
      <c r="W19" s="54"/>
      <c r="X19" s="50"/>
      <c r="Y19" s="51"/>
      <c r="Z19" s="52"/>
      <c r="AA19" s="53"/>
      <c r="AB19" s="51"/>
      <c r="AC19" s="54"/>
      <c r="AD19" s="50"/>
      <c r="AE19" s="51"/>
      <c r="AF19" s="52"/>
      <c r="AG19" s="53"/>
      <c r="AH19" s="51"/>
      <c r="AI19" s="54"/>
      <c r="AJ19" s="50"/>
      <c r="AK19" s="51"/>
      <c r="AL19" s="52"/>
      <c r="AM19" s="49">
        <f t="shared" si="0"/>
        <v>0</v>
      </c>
      <c r="AN19" s="49">
        <f t="shared" si="0"/>
        <v>0</v>
      </c>
      <c r="AO19" s="49">
        <f t="shared" si="0"/>
        <v>0</v>
      </c>
    </row>
    <row r="20" spans="1:41" ht="15.75" x14ac:dyDescent="0.25">
      <c r="A20" s="40">
        <f t="shared" si="1"/>
        <v>10</v>
      </c>
      <c r="B20" s="41" t="s">
        <v>32</v>
      </c>
      <c r="C20" s="50"/>
      <c r="D20" s="51"/>
      <c r="E20" s="52"/>
      <c r="F20" s="53"/>
      <c r="G20" s="51"/>
      <c r="H20" s="54"/>
      <c r="I20" s="50"/>
      <c r="J20" s="51"/>
      <c r="K20" s="52"/>
      <c r="L20" s="53"/>
      <c r="M20" s="51"/>
      <c r="N20" s="54"/>
      <c r="O20" s="50"/>
      <c r="P20" s="51"/>
      <c r="Q20" s="52"/>
      <c r="R20" s="55"/>
      <c r="S20" s="51"/>
      <c r="T20" s="56"/>
      <c r="U20" s="53"/>
      <c r="V20" s="51"/>
      <c r="W20" s="54"/>
      <c r="X20" s="50"/>
      <c r="Y20" s="51"/>
      <c r="Z20" s="52"/>
      <c r="AA20" s="53"/>
      <c r="AB20" s="51"/>
      <c r="AC20" s="54"/>
      <c r="AD20" s="50"/>
      <c r="AE20" s="51"/>
      <c r="AF20" s="52"/>
      <c r="AG20" s="53"/>
      <c r="AH20" s="51"/>
      <c r="AI20" s="54"/>
      <c r="AJ20" s="50"/>
      <c r="AK20" s="51"/>
      <c r="AL20" s="52"/>
      <c r="AM20" s="49">
        <f t="shared" si="0"/>
        <v>0</v>
      </c>
      <c r="AN20" s="49">
        <f t="shared" si="0"/>
        <v>0</v>
      </c>
      <c r="AO20" s="49">
        <f t="shared" si="0"/>
        <v>0</v>
      </c>
    </row>
    <row r="21" spans="1:41" ht="15.75" x14ac:dyDescent="0.25">
      <c r="A21" s="40">
        <f t="shared" si="1"/>
        <v>11</v>
      </c>
      <c r="B21" s="41" t="s">
        <v>33</v>
      </c>
      <c r="C21" s="50"/>
      <c r="D21" s="59">
        <v>1</v>
      </c>
      <c r="E21" s="63">
        <v>1</v>
      </c>
      <c r="F21" s="53"/>
      <c r="G21" s="51"/>
      <c r="H21" s="59">
        <v>1</v>
      </c>
      <c r="I21" s="50"/>
      <c r="J21" s="51"/>
      <c r="K21" s="52"/>
      <c r="L21" s="53"/>
      <c r="M21" s="51"/>
      <c r="N21" s="54"/>
      <c r="O21" s="50"/>
      <c r="P21" s="51"/>
      <c r="Q21" s="63">
        <v>1</v>
      </c>
      <c r="R21" s="64"/>
      <c r="S21" s="62"/>
      <c r="T21" s="65"/>
      <c r="U21" s="66">
        <v>1</v>
      </c>
      <c r="V21" s="51"/>
      <c r="W21" s="54"/>
      <c r="X21" s="50"/>
      <c r="Y21" s="51"/>
      <c r="Z21" s="52"/>
      <c r="AA21" s="67">
        <v>1</v>
      </c>
      <c r="AB21" s="51"/>
      <c r="AC21" s="61">
        <v>1</v>
      </c>
      <c r="AD21" s="50"/>
      <c r="AE21" s="59">
        <v>1</v>
      </c>
      <c r="AF21" s="52"/>
      <c r="AG21" s="53"/>
      <c r="AH21" s="59">
        <v>1</v>
      </c>
      <c r="AI21" s="57">
        <v>1</v>
      </c>
      <c r="AJ21" s="50"/>
      <c r="AK21" s="59">
        <v>1</v>
      </c>
      <c r="AL21" s="52"/>
      <c r="AM21" s="49">
        <f t="shared" si="0"/>
        <v>2</v>
      </c>
      <c r="AN21" s="49">
        <f t="shared" si="0"/>
        <v>4</v>
      </c>
      <c r="AO21" s="49">
        <f t="shared" si="0"/>
        <v>5</v>
      </c>
    </row>
    <row r="22" spans="1:41" ht="15.75" x14ac:dyDescent="0.25">
      <c r="A22" s="40">
        <f t="shared" si="1"/>
        <v>12</v>
      </c>
      <c r="B22" s="41" t="s">
        <v>34</v>
      </c>
      <c r="C22" s="68">
        <v>1</v>
      </c>
      <c r="D22" s="62"/>
      <c r="E22" s="52"/>
      <c r="F22" s="69"/>
      <c r="G22" s="59">
        <v>1</v>
      </c>
      <c r="H22" s="70"/>
      <c r="I22" s="68">
        <v>1</v>
      </c>
      <c r="J22" s="51"/>
      <c r="K22" s="71"/>
      <c r="L22" s="67">
        <v>1</v>
      </c>
      <c r="M22" s="51"/>
      <c r="N22" s="54"/>
      <c r="O22" s="68">
        <v>1</v>
      </c>
      <c r="P22" s="51"/>
      <c r="Q22" s="52"/>
      <c r="R22" s="68">
        <v>1</v>
      </c>
      <c r="S22" s="59">
        <v>1</v>
      </c>
      <c r="T22" s="56"/>
      <c r="U22" s="53"/>
      <c r="V22" s="51"/>
      <c r="W22" s="54"/>
      <c r="X22" s="72">
        <v>2</v>
      </c>
      <c r="Y22" s="51"/>
      <c r="Z22" s="60">
        <v>2</v>
      </c>
      <c r="AA22" s="66">
        <v>1</v>
      </c>
      <c r="AB22" s="58">
        <v>1</v>
      </c>
      <c r="AC22" s="54"/>
      <c r="AD22" s="72">
        <v>2</v>
      </c>
      <c r="AE22" s="58">
        <v>1</v>
      </c>
      <c r="AF22" s="52"/>
      <c r="AG22" s="73">
        <v>2</v>
      </c>
      <c r="AH22" s="51"/>
      <c r="AI22" s="54"/>
      <c r="AJ22" s="68">
        <v>1</v>
      </c>
      <c r="AK22" s="51"/>
      <c r="AL22" s="63">
        <v>1</v>
      </c>
      <c r="AM22" s="49">
        <f t="shared" si="0"/>
        <v>13</v>
      </c>
      <c r="AN22" s="49">
        <f t="shared" si="0"/>
        <v>4</v>
      </c>
      <c r="AO22" s="49">
        <f t="shared" si="0"/>
        <v>3</v>
      </c>
    </row>
    <row r="23" spans="1:41" ht="15.75" x14ac:dyDescent="0.25">
      <c r="A23" s="40">
        <f t="shared" si="1"/>
        <v>13</v>
      </c>
      <c r="B23" s="41" t="s">
        <v>35</v>
      </c>
      <c r="C23" s="50"/>
      <c r="D23" s="51"/>
      <c r="E23" s="52"/>
      <c r="F23" s="53"/>
      <c r="G23" s="51"/>
      <c r="H23" s="54"/>
      <c r="I23" s="50"/>
      <c r="J23" s="51"/>
      <c r="K23" s="52"/>
      <c r="L23" s="53"/>
      <c r="M23" s="51"/>
      <c r="N23" s="54"/>
      <c r="O23" s="50"/>
      <c r="P23" s="51"/>
      <c r="Q23" s="52"/>
      <c r="R23" s="55"/>
      <c r="S23" s="51"/>
      <c r="T23" s="56"/>
      <c r="U23" s="53"/>
      <c r="V23" s="51"/>
      <c r="W23" s="54"/>
      <c r="X23" s="50"/>
      <c r="Y23" s="51"/>
      <c r="Z23" s="52"/>
      <c r="AA23" s="53"/>
      <c r="AB23" s="51"/>
      <c r="AC23" s="54"/>
      <c r="AD23" s="50"/>
      <c r="AE23" s="51"/>
      <c r="AF23" s="52"/>
      <c r="AG23" s="53"/>
      <c r="AH23" s="51"/>
      <c r="AI23" s="54"/>
      <c r="AJ23" s="50"/>
      <c r="AK23" s="51"/>
      <c r="AL23" s="52"/>
      <c r="AM23" s="49">
        <f t="shared" si="0"/>
        <v>0</v>
      </c>
      <c r="AN23" s="49">
        <f t="shared" si="0"/>
        <v>0</v>
      </c>
      <c r="AO23" s="49">
        <f t="shared" si="0"/>
        <v>0</v>
      </c>
    </row>
    <row r="24" spans="1:41" ht="16.5" thickBot="1" x14ac:dyDescent="0.3">
      <c r="A24" s="74">
        <f t="shared" si="1"/>
        <v>14</v>
      </c>
      <c r="B24" s="75" t="s">
        <v>36</v>
      </c>
      <c r="C24" s="76"/>
      <c r="D24" s="77"/>
      <c r="E24" s="78"/>
      <c r="F24" s="79"/>
      <c r="G24" s="77"/>
      <c r="H24" s="80"/>
      <c r="I24" s="76"/>
      <c r="J24" s="77"/>
      <c r="K24" s="78"/>
      <c r="L24" s="79"/>
      <c r="M24" s="77"/>
      <c r="N24" s="80"/>
      <c r="O24" s="76"/>
      <c r="P24" s="77"/>
      <c r="Q24" s="78"/>
      <c r="R24" s="81"/>
      <c r="S24" s="77"/>
      <c r="T24" s="82"/>
      <c r="U24" s="79"/>
      <c r="V24" s="77"/>
      <c r="W24" s="80"/>
      <c r="X24" s="76"/>
      <c r="Y24" s="77"/>
      <c r="Z24" s="78"/>
      <c r="AA24" s="79"/>
      <c r="AB24" s="77"/>
      <c r="AC24" s="80"/>
      <c r="AD24" s="76"/>
      <c r="AE24" s="77"/>
      <c r="AF24" s="78"/>
      <c r="AG24" s="79"/>
      <c r="AH24" s="77"/>
      <c r="AI24" s="80"/>
      <c r="AJ24" s="76"/>
      <c r="AK24" s="77"/>
      <c r="AL24" s="78"/>
      <c r="AM24" s="49">
        <f t="shared" si="0"/>
        <v>0</v>
      </c>
      <c r="AN24" s="49">
        <f t="shared" si="0"/>
        <v>0</v>
      </c>
      <c r="AO24" s="49">
        <f t="shared" si="0"/>
        <v>0</v>
      </c>
    </row>
    <row r="25" spans="1:41" ht="15.75" thickBot="1" x14ac:dyDescent="0.3">
      <c r="A25" s="83" t="s">
        <v>37</v>
      </c>
      <c r="B25" s="84"/>
      <c r="C25" s="85">
        <f>SUM(C11:C24)</f>
        <v>1</v>
      </c>
      <c r="D25" s="86">
        <f t="shared" ref="D25:AL25" si="2">SUM(D11:D24)</f>
        <v>1</v>
      </c>
      <c r="E25" s="87">
        <f t="shared" si="2"/>
        <v>1</v>
      </c>
      <c r="F25" s="88">
        <f t="shared" si="2"/>
        <v>1</v>
      </c>
      <c r="G25" s="86">
        <f t="shared" si="2"/>
        <v>1</v>
      </c>
      <c r="H25" s="89">
        <f t="shared" si="2"/>
        <v>1</v>
      </c>
      <c r="I25" s="85">
        <f t="shared" si="2"/>
        <v>1</v>
      </c>
      <c r="J25" s="86">
        <f t="shared" si="2"/>
        <v>1</v>
      </c>
      <c r="K25" s="87">
        <f t="shared" si="2"/>
        <v>1</v>
      </c>
      <c r="L25" s="88">
        <f t="shared" si="2"/>
        <v>1</v>
      </c>
      <c r="M25" s="86">
        <f t="shared" si="2"/>
        <v>1</v>
      </c>
      <c r="N25" s="89">
        <f t="shared" si="2"/>
        <v>1</v>
      </c>
      <c r="O25" s="85">
        <f t="shared" si="2"/>
        <v>1</v>
      </c>
      <c r="P25" s="86">
        <f t="shared" si="2"/>
        <v>1</v>
      </c>
      <c r="Q25" s="87">
        <f t="shared" si="2"/>
        <v>1</v>
      </c>
      <c r="R25" s="90">
        <f>SUM(R11:R24)</f>
        <v>1</v>
      </c>
      <c r="S25" s="90">
        <f>SUM(S11:S24)</f>
        <v>1</v>
      </c>
      <c r="T25" s="91">
        <f>SUM(T11:T24)</f>
        <v>1</v>
      </c>
      <c r="U25" s="88">
        <f t="shared" si="2"/>
        <v>1</v>
      </c>
      <c r="V25" s="86">
        <f t="shared" si="2"/>
        <v>1</v>
      </c>
      <c r="W25" s="89">
        <f t="shared" si="2"/>
        <v>1</v>
      </c>
      <c r="X25" s="85">
        <f t="shared" si="2"/>
        <v>2</v>
      </c>
      <c r="Y25" s="86">
        <f t="shared" si="2"/>
        <v>2</v>
      </c>
      <c r="Z25" s="87">
        <f t="shared" si="2"/>
        <v>2</v>
      </c>
      <c r="AA25" s="88">
        <f t="shared" si="2"/>
        <v>2</v>
      </c>
      <c r="AB25" s="86">
        <f t="shared" si="2"/>
        <v>2</v>
      </c>
      <c r="AC25" s="89">
        <f t="shared" si="2"/>
        <v>2</v>
      </c>
      <c r="AD25" s="85">
        <f t="shared" si="2"/>
        <v>2</v>
      </c>
      <c r="AE25" s="86">
        <f t="shared" si="2"/>
        <v>2</v>
      </c>
      <c r="AF25" s="87">
        <f t="shared" si="2"/>
        <v>2</v>
      </c>
      <c r="AG25" s="88">
        <f t="shared" si="2"/>
        <v>2</v>
      </c>
      <c r="AH25" s="86">
        <f t="shared" si="2"/>
        <v>2</v>
      </c>
      <c r="AI25" s="89">
        <f t="shared" si="2"/>
        <v>2</v>
      </c>
      <c r="AJ25" s="85">
        <f t="shared" si="2"/>
        <v>1</v>
      </c>
      <c r="AK25" s="86">
        <f t="shared" si="2"/>
        <v>1</v>
      </c>
      <c r="AL25" s="87">
        <f t="shared" si="2"/>
        <v>1</v>
      </c>
      <c r="AM25" s="92">
        <f>SUM(AM11:AM24)</f>
        <v>16</v>
      </c>
      <c r="AN25" s="92">
        <f>SUM(AN11:AN24)</f>
        <v>16</v>
      </c>
      <c r="AO25" s="93">
        <f>SUM(AO11:AO24)</f>
        <v>16</v>
      </c>
    </row>
  </sheetData>
  <mergeCells count="22">
    <mergeCell ref="X9:Z9"/>
    <mergeCell ref="AA9:AC9"/>
    <mergeCell ref="AD9:AF9"/>
    <mergeCell ref="AG9:AI9"/>
    <mergeCell ref="AJ9:AL9"/>
    <mergeCell ref="A25:B25"/>
    <mergeCell ref="F9:H9"/>
    <mergeCell ref="I9:K9"/>
    <mergeCell ref="L9:N9"/>
    <mergeCell ref="O9:Q9"/>
    <mergeCell ref="R9:T9"/>
    <mergeCell ref="U9:W9"/>
    <mergeCell ref="A1:AO1"/>
    <mergeCell ref="A2:AO2"/>
    <mergeCell ref="A6:B6"/>
    <mergeCell ref="A7:A10"/>
    <mergeCell ref="B7:B10"/>
    <mergeCell ref="C7:AL7"/>
    <mergeCell ref="AM7:AO9"/>
    <mergeCell ref="C8:T8"/>
    <mergeCell ref="U8:AL8"/>
    <mergeCell ref="C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2020-01-23T05:34:55Z</dcterms:created>
  <dcterms:modified xsi:type="dcterms:W3CDTF">2020-01-23T05:36:00Z</dcterms:modified>
</cp:coreProperties>
</file>