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Q217" i="1"/>
  <c r="R217" i="1" s="1"/>
  <c r="N217" i="1"/>
  <c r="L217" i="1"/>
  <c r="K217" i="1"/>
  <c r="J217" i="1"/>
  <c r="I217" i="1"/>
  <c r="H217" i="1"/>
  <c r="G217" i="1"/>
  <c r="F217" i="1"/>
  <c r="E217" i="1"/>
  <c r="M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R203" i="1" s="1"/>
  <c r="E206" i="1"/>
  <c r="Q206" i="1" s="1"/>
  <c r="Q205" i="1"/>
  <c r="E205" i="1"/>
  <c r="E204" i="1"/>
  <c r="Q204" i="1" s="1"/>
  <c r="Q203" i="1"/>
  <c r="N203" i="1"/>
  <c r="L203" i="1"/>
  <c r="K203" i="1"/>
  <c r="J203" i="1"/>
  <c r="I203" i="1"/>
  <c r="H203" i="1"/>
  <c r="G203" i="1"/>
  <c r="F203" i="1"/>
  <c r="E203" i="1"/>
  <c r="M203" i="1" s="1"/>
  <c r="Q202" i="1"/>
  <c r="E202" i="1"/>
  <c r="E201" i="1"/>
  <c r="Q201" i="1" s="1"/>
  <c r="E200" i="1"/>
  <c r="Q200" i="1" s="1"/>
  <c r="E199" i="1"/>
  <c r="Q199" i="1" s="1"/>
  <c r="E198" i="1"/>
  <c r="Q198" i="1" s="1"/>
  <c r="E197" i="1"/>
  <c r="Q197" i="1" s="1"/>
  <c r="Q196" i="1"/>
  <c r="E196" i="1"/>
  <c r="E195" i="1"/>
  <c r="Q195" i="1" s="1"/>
  <c r="Q194" i="1"/>
  <c r="E194" i="1"/>
  <c r="E193" i="1"/>
  <c r="Q193" i="1" s="1"/>
  <c r="E192" i="1"/>
  <c r="Q192" i="1" s="1"/>
  <c r="E191" i="1"/>
  <c r="Q191" i="1" s="1"/>
  <c r="E190" i="1"/>
  <c r="Q190" i="1" s="1"/>
  <c r="E189" i="1"/>
  <c r="Q189" i="1" s="1"/>
  <c r="Q188" i="1"/>
  <c r="E188" i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Q185" i="1"/>
  <c r="E185" i="1"/>
  <c r="E184" i="1"/>
  <c r="Q184" i="1" s="1"/>
  <c r="E183" i="1"/>
  <c r="Q183" i="1" s="1"/>
  <c r="E182" i="1"/>
  <c r="Q182" i="1" s="1"/>
  <c r="Q181" i="1"/>
  <c r="E181" i="1"/>
  <c r="E180" i="1"/>
  <c r="Q180" i="1" s="1"/>
  <c r="Q179" i="1"/>
  <c r="E179" i="1"/>
  <c r="E178" i="1"/>
  <c r="Q178" i="1" s="1"/>
  <c r="E177" i="1"/>
  <c r="Q177" i="1" s="1"/>
  <c r="E176" i="1"/>
  <c r="Q176" i="1" s="1"/>
  <c r="Q175" i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Q172" i="1"/>
  <c r="E172" i="1"/>
  <c r="E171" i="1"/>
  <c r="Q171" i="1" s="1"/>
  <c r="Q170" i="1"/>
  <c r="E170" i="1"/>
  <c r="E169" i="1"/>
  <c r="Q169" i="1" s="1"/>
  <c r="Q168" i="1"/>
  <c r="E168" i="1"/>
  <c r="E167" i="1"/>
  <c r="Q167" i="1" s="1"/>
  <c r="E166" i="1"/>
  <c r="Q166" i="1" s="1"/>
  <c r="E165" i="1"/>
  <c r="Q165" i="1" s="1"/>
  <c r="Q164" i="1"/>
  <c r="E164" i="1"/>
  <c r="E163" i="1"/>
  <c r="Q163" i="1" s="1"/>
  <c r="Q162" i="1"/>
  <c r="E162" i="1"/>
  <c r="E161" i="1"/>
  <c r="Q161" i="1" s="1"/>
  <c r="E160" i="1"/>
  <c r="Q160" i="1" s="1"/>
  <c r="E159" i="1"/>
  <c r="Q159" i="1" s="1"/>
  <c r="E158" i="1"/>
  <c r="Q158" i="1" s="1"/>
  <c r="E157" i="1"/>
  <c r="Q157" i="1" s="1"/>
  <c r="Q156" i="1"/>
  <c r="E156" i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Q149" i="1"/>
  <c r="E149" i="1"/>
  <c r="E148" i="1"/>
  <c r="Q148" i="1" s="1"/>
  <c r="Q147" i="1"/>
  <c r="E147" i="1"/>
  <c r="E146" i="1"/>
  <c r="Q146" i="1" s="1"/>
  <c r="E145" i="1"/>
  <c r="Q145" i="1" s="1"/>
  <c r="E144" i="1"/>
  <c r="Q144" i="1" s="1"/>
  <c r="E143" i="1"/>
  <c r="Q143" i="1" s="1"/>
  <c r="E142" i="1"/>
  <c r="Q142" i="1" s="1"/>
  <c r="Q141" i="1"/>
  <c r="E141" i="1"/>
  <c r="E140" i="1"/>
  <c r="Q140" i="1" s="1"/>
  <c r="Q139" i="1"/>
  <c r="E139" i="1"/>
  <c r="E138" i="1"/>
  <c r="Q138" i="1" s="1"/>
  <c r="E137" i="1"/>
  <c r="Q137" i="1" s="1"/>
  <c r="E136" i="1"/>
  <c r="Q136" i="1" s="1"/>
  <c r="E135" i="1"/>
  <c r="Q135" i="1" s="1"/>
  <c r="Q134" i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Q132" i="1"/>
  <c r="E132" i="1"/>
  <c r="E131" i="1"/>
  <c r="Q131" i="1" s="1"/>
  <c r="E130" i="1"/>
  <c r="Q130" i="1" s="1"/>
  <c r="E129" i="1"/>
  <c r="Q129" i="1" s="1"/>
  <c r="E128" i="1"/>
  <c r="Q128" i="1" s="1"/>
  <c r="E127" i="1"/>
  <c r="Q127" i="1" s="1"/>
  <c r="Q126" i="1"/>
  <c r="E126" i="1"/>
  <c r="E125" i="1"/>
  <c r="Q125" i="1" s="1"/>
  <c r="Q124" i="1"/>
  <c r="E124" i="1"/>
  <c r="E123" i="1"/>
  <c r="Q123" i="1" s="1"/>
  <c r="E122" i="1"/>
  <c r="Q122" i="1" s="1"/>
  <c r="E121" i="1"/>
  <c r="Q121" i="1" s="1"/>
  <c r="E120" i="1"/>
  <c r="Q120" i="1" s="1"/>
  <c r="E119" i="1"/>
  <c r="Q119" i="1" s="1"/>
  <c r="Q118" i="1"/>
  <c r="E118" i="1"/>
  <c r="E117" i="1"/>
  <c r="Q117" i="1" s="1"/>
  <c r="Q116" i="1"/>
  <c r="E116" i="1"/>
  <c r="N115" i="1"/>
  <c r="L115" i="1"/>
  <c r="K115" i="1"/>
  <c r="J115" i="1"/>
  <c r="I115" i="1"/>
  <c r="H115" i="1"/>
  <c r="G115" i="1"/>
  <c r="F115" i="1"/>
  <c r="E115" i="1"/>
  <c r="Q115" i="1" s="1"/>
  <c r="E114" i="1"/>
  <c r="Q114" i="1" s="1"/>
  <c r="E113" i="1"/>
  <c r="Q113" i="1" s="1"/>
  <c r="E112" i="1"/>
  <c r="Q112" i="1" s="1"/>
  <c r="Q111" i="1"/>
  <c r="E111" i="1"/>
  <c r="E110" i="1"/>
  <c r="Q110" i="1" s="1"/>
  <c r="Q109" i="1"/>
  <c r="E109" i="1"/>
  <c r="E108" i="1"/>
  <c r="Q108" i="1" s="1"/>
  <c r="E107" i="1"/>
  <c r="Q107" i="1" s="1"/>
  <c r="E106" i="1"/>
  <c r="Q106" i="1" s="1"/>
  <c r="E105" i="1"/>
  <c r="Q105" i="1" s="1"/>
  <c r="E104" i="1"/>
  <c r="Q104" i="1" s="1"/>
  <c r="Q103" i="1"/>
  <c r="E103" i="1"/>
  <c r="E102" i="1"/>
  <c r="Q102" i="1" s="1"/>
  <c r="Q101" i="1"/>
  <c r="E101" i="1"/>
  <c r="N100" i="1"/>
  <c r="L100" i="1"/>
  <c r="K100" i="1"/>
  <c r="J100" i="1"/>
  <c r="I100" i="1"/>
  <c r="H100" i="1"/>
  <c r="G100" i="1"/>
  <c r="F100" i="1"/>
  <c r="E100" i="1"/>
  <c r="Q100" i="1" s="1"/>
  <c r="E99" i="1"/>
  <c r="Q99" i="1" s="1"/>
  <c r="E98" i="1"/>
  <c r="Q98" i="1" s="1"/>
  <c r="Q97" i="1"/>
  <c r="E97" i="1"/>
  <c r="E96" i="1"/>
  <c r="Q96" i="1" s="1"/>
  <c r="Q95" i="1"/>
  <c r="E95" i="1"/>
  <c r="E94" i="1"/>
  <c r="Q94" i="1" s="1"/>
  <c r="Q93" i="1"/>
  <c r="E93" i="1"/>
  <c r="E92" i="1"/>
  <c r="Q92" i="1" s="1"/>
  <c r="Q91" i="1"/>
  <c r="E91" i="1"/>
  <c r="E90" i="1"/>
  <c r="Q90" i="1" s="1"/>
  <c r="Q89" i="1"/>
  <c r="E89" i="1"/>
  <c r="E88" i="1"/>
  <c r="Q88" i="1" s="1"/>
  <c r="Q87" i="1"/>
  <c r="E87" i="1"/>
  <c r="E86" i="1"/>
  <c r="Q86" i="1" s="1"/>
  <c r="Q85" i="1"/>
  <c r="E85" i="1"/>
  <c r="E84" i="1"/>
  <c r="Q84" i="1" s="1"/>
  <c r="Q83" i="1"/>
  <c r="N83" i="1"/>
  <c r="L83" i="1"/>
  <c r="K83" i="1"/>
  <c r="J83" i="1"/>
  <c r="I83" i="1"/>
  <c r="H83" i="1"/>
  <c r="G83" i="1"/>
  <c r="F83" i="1"/>
  <c r="E83" i="1"/>
  <c r="M83" i="1" s="1"/>
  <c r="Q82" i="1"/>
  <c r="E82" i="1"/>
  <c r="E81" i="1"/>
  <c r="Q81" i="1" s="1"/>
  <c r="Q80" i="1"/>
  <c r="E80" i="1"/>
  <c r="E79" i="1"/>
  <c r="Q79" i="1" s="1"/>
  <c r="Q78" i="1"/>
  <c r="E78" i="1"/>
  <c r="E77" i="1"/>
  <c r="Q77" i="1" s="1"/>
  <c r="Q76" i="1"/>
  <c r="E76" i="1"/>
  <c r="E75" i="1"/>
  <c r="Q75" i="1" s="1"/>
  <c r="Q74" i="1"/>
  <c r="E74" i="1"/>
  <c r="E73" i="1"/>
  <c r="Q73" i="1" s="1"/>
  <c r="Q72" i="1"/>
  <c r="E72" i="1"/>
  <c r="E71" i="1"/>
  <c r="Q71" i="1" s="1"/>
  <c r="Q70" i="1"/>
  <c r="E70" i="1"/>
  <c r="E69" i="1"/>
  <c r="Q69" i="1" s="1"/>
  <c r="Q68" i="1"/>
  <c r="E68" i="1"/>
  <c r="E67" i="1"/>
  <c r="Q67" i="1" s="1"/>
  <c r="Q66" i="1"/>
  <c r="E66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Q45" i="1"/>
  <c r="E45" i="1"/>
  <c r="N44" i="1"/>
  <c r="L44" i="1"/>
  <c r="K44" i="1"/>
  <c r="J44" i="1"/>
  <c r="I44" i="1"/>
  <c r="H44" i="1"/>
  <c r="G44" i="1"/>
  <c r="F44" i="1"/>
  <c r="E44" i="1"/>
  <c r="Q44" i="1" s="1"/>
  <c r="E43" i="1"/>
  <c r="Q43" i="1" s="1"/>
  <c r="E42" i="1"/>
  <c r="Q42" i="1" s="1"/>
  <c r="E41" i="1"/>
  <c r="Q41" i="1" s="1"/>
  <c r="Q40" i="1"/>
  <c r="E40" i="1"/>
  <c r="E39" i="1"/>
  <c r="Q39" i="1" s="1"/>
  <c r="E38" i="1"/>
  <c r="Q38" i="1" s="1"/>
  <c r="E37" i="1"/>
  <c r="Q37" i="1" s="1"/>
  <c r="Q36" i="1"/>
  <c r="E36" i="1"/>
  <c r="E35" i="1"/>
  <c r="Q35" i="1" s="1"/>
  <c r="E34" i="1"/>
  <c r="Q34" i="1" s="1"/>
  <c r="E33" i="1"/>
  <c r="Q33" i="1" s="1"/>
  <c r="Q32" i="1"/>
  <c r="E32" i="1"/>
  <c r="E31" i="1"/>
  <c r="Q31" i="1" s="1"/>
  <c r="E30" i="1"/>
  <c r="Q30" i="1" s="1"/>
  <c r="E29" i="1"/>
  <c r="Q29" i="1" s="1"/>
  <c r="Q28" i="1"/>
  <c r="E28" i="1"/>
  <c r="N27" i="1"/>
  <c r="L27" i="1"/>
  <c r="K27" i="1"/>
  <c r="J27" i="1"/>
  <c r="I27" i="1"/>
  <c r="H27" i="1"/>
  <c r="G27" i="1"/>
  <c r="F27" i="1"/>
  <c r="E27" i="1"/>
  <c r="Q27" i="1" s="1"/>
  <c r="E26" i="1"/>
  <c r="Q26" i="1" s="1"/>
  <c r="E25" i="1"/>
  <c r="Q25" i="1" s="1"/>
  <c r="E24" i="1"/>
  <c r="Q24" i="1" s="1"/>
  <c r="Q23" i="1"/>
  <c r="E23" i="1"/>
  <c r="E22" i="1"/>
  <c r="Q22" i="1" s="1"/>
  <c r="E21" i="1"/>
  <c r="Q21" i="1" s="1"/>
  <c r="E20" i="1"/>
  <c r="Q20" i="1" s="1"/>
  <c r="Q19" i="1"/>
  <c r="E19" i="1"/>
  <c r="E18" i="1"/>
  <c r="Q18" i="1" s="1"/>
  <c r="E17" i="1"/>
  <c r="Q17" i="1" s="1"/>
  <c r="E16" i="1"/>
  <c r="Q16" i="1" s="1"/>
  <c r="Q15" i="1"/>
  <c r="E15" i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l="1"/>
  <c r="Q8" i="1"/>
  <c r="M8" i="1"/>
  <c r="R27" i="1"/>
  <c r="M27" i="1"/>
  <c r="R115" i="1"/>
  <c r="R100" i="1"/>
  <c r="R44" i="1"/>
  <c r="M44" i="1"/>
  <c r="R83" i="1"/>
  <c r="R175" i="1"/>
  <c r="M100" i="1"/>
  <c r="M115" i="1"/>
  <c r="R134" i="1"/>
  <c r="Q65" i="1"/>
  <c r="R65" i="1" s="1"/>
  <c r="R155" i="1"/>
  <c r="Q237" i="1"/>
  <c r="R237" i="1" s="1"/>
  <c r="R187" i="1"/>
  <c r="M258" i="1" l="1"/>
  <c r="Q258" i="1"/>
  <c r="R8" i="1"/>
  <c r="R258" i="1" s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<sst xmlns="http://schemas.openxmlformats.org/spreadsheetml/2006/main" count="627" uniqueCount="306">
  <si>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</si>
  <si>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</si>
  <si>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12 MEI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</si>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</sst>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49653825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494728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26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496538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26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494728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26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496538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26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494728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2%20ME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1">
          <cell r="E1" t="str">
            <v>KECAMATAN</v>
          </cell>
          <cell r="F1" t="str">
            <v>KELURAHAN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topLeftCell="A7" workbookViewId="0">
      <selection activeCell="R12" sqref="R12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0</v>
      </c>
      <c r="N8" s="27" t="e">
        <f>SUM(#REF!)</f>
        <v>#REF!</v>
      </c>
      <c r="Q8" s="28">
        <f t="shared" ref="Q8:Q71" si="0">SUM(E8:E8)</f>
        <v>0</v>
      </c>
      <c r="R8" s="69">
        <f>SUM(Q8:Q26)</f>
        <v>0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0</v>
      </c>
      <c r="R9" s="67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0</v>
      </c>
      <c r="R10" s="67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  <c r="R11" s="67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  <c r="R12" s="67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0</v>
      </c>
      <c r="R13" s="67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0</v>
      </c>
      <c r="R14" s="67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  <c r="R15" s="67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0</v>
      </c>
      <c r="R16" s="67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0</v>
      </c>
      <c r="R17" s="67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  <c r="R18" s="67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  <c r="R19" s="67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  <c r="R20" s="67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  <c r="R21" s="67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  <c r="R22" s="67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  <c r="R23" s="67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0</v>
      </c>
      <c r="R24" s="67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0</v>
      </c>
      <c r="R25" s="67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0</v>
      </c>
      <c r="R26" s="67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0</v>
      </c>
      <c r="N27" s="29" t="e">
        <f>SUM(#REF!)</f>
        <v>#REF!</v>
      </c>
      <c r="Q27" s="28">
        <f t="shared" si="0"/>
        <v>0</v>
      </c>
      <c r="R27" s="6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  <c r="R28" s="67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  <c r="R29" s="67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0</v>
      </c>
      <c r="R30" s="67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0</v>
      </c>
      <c r="R31" s="67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  <c r="R32" s="67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  <c r="R33" s="67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0</v>
      </c>
      <c r="R34" s="67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  <c r="R35" s="67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  <c r="R36" s="67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  <c r="R37" s="67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  <c r="R38" s="67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  <c r="R39" s="67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  <c r="R40" s="67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  <c r="R41" s="67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  <c r="R42" s="67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  <c r="R43" s="67"/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0</v>
      </c>
      <c r="N44" s="29" t="e">
        <f>SUM(#REF!)</f>
        <v>#REF!</v>
      </c>
      <c r="Q44" s="28">
        <f t="shared" si="0"/>
        <v>0</v>
      </c>
      <c r="R44" s="69">
        <f>SUM(Q44:Q64)</f>
        <v>0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  <c r="R45" s="67"/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0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0</v>
      </c>
      <c r="R46" s="67"/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  <c r="R47" s="67"/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  <c r="R48" s="67"/>
    </row>
    <row r="49" spans="2:18" x14ac:dyDescent="0.25">
      <c r="B49" s="32"/>
      <c r="C49" s="33" t="s">
        <v>54</v>
      </c>
      <c r="D49" s="25" t="s">
        <v>60</v>
      </c>
      <c r="E49" s="26">
        <f>COUNTIFS('[1]TOTAL KONTAK ERAT'!$F:$F,"Pilangrejo")</f>
        <v>0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0</v>
      </c>
      <c r="R49" s="67"/>
    </row>
    <row r="50" spans="2:18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  <c r="R50" s="67"/>
    </row>
    <row r="51" spans="2:18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  <c r="R51" s="67"/>
    </row>
    <row r="52" spans="2:18" x14ac:dyDescent="0.25">
      <c r="B52" s="32"/>
      <c r="C52" s="33" t="s">
        <v>54</v>
      </c>
      <c r="D52" s="25" t="s">
        <v>63</v>
      </c>
      <c r="E52" s="26">
        <f>COUNTIFS('[1]TOTAL KONTAK ERAT'!$F:$F,"Bunderan")</f>
        <v>0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0</v>
      </c>
      <c r="R52" s="67"/>
    </row>
    <row r="53" spans="2:18" x14ac:dyDescent="0.25">
      <c r="B53" s="32"/>
      <c r="C53" s="33" t="s">
        <v>54</v>
      </c>
      <c r="D53" s="25" t="s">
        <v>64</v>
      </c>
      <c r="E53" s="26">
        <f>COUNTIFS('[1]TOTAL KONTAK ERAT'!$F:$F,"Mojodemak")</f>
        <v>0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0</v>
      </c>
      <c r="R53" s="67"/>
    </row>
    <row r="54" spans="2:18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  <c r="R54" s="67"/>
    </row>
    <row r="55" spans="2:18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  <c r="R55" s="67"/>
    </row>
    <row r="56" spans="2:18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  <c r="R56" s="67"/>
    </row>
    <row r="57" spans="2:18" x14ac:dyDescent="0.25">
      <c r="B57" s="32"/>
      <c r="C57" s="33" t="s">
        <v>54</v>
      </c>
      <c r="D57" s="25" t="s">
        <v>68</v>
      </c>
      <c r="E57" s="26">
        <f>COUNTIFS('[1]TOTAL KONTAK ERAT'!$F:$F,"Kalianyar")</f>
        <v>0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0</v>
      </c>
      <c r="R57" s="67"/>
    </row>
    <row r="58" spans="2:18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  <c r="R58" s="67"/>
    </row>
    <row r="59" spans="2:18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  <c r="R59" s="67"/>
    </row>
    <row r="60" spans="2:18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  <c r="R60" s="67"/>
    </row>
    <row r="61" spans="2:18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  <c r="R61" s="67"/>
    </row>
    <row r="62" spans="2:18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  <c r="R62" s="67"/>
    </row>
    <row r="63" spans="2:18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  <c r="R63" s="67"/>
    </row>
    <row r="64" spans="2:18" x14ac:dyDescent="0.25">
      <c r="B64" s="32"/>
      <c r="C64" s="33" t="s">
        <v>54</v>
      </c>
      <c r="D64" s="25" t="s">
        <v>74</v>
      </c>
      <c r="E64" s="26">
        <f>COUNTIFS('[1]TOTAL KONTAK ERAT'!$F:$F,"Jogoloyo")</f>
        <v>0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0</v>
      </c>
      <c r="R64" s="67"/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0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0</v>
      </c>
      <c r="N65" s="29" t="e">
        <f>SUM(#REF!)</f>
        <v>#REF!</v>
      </c>
      <c r="Q65" s="28">
        <f t="shared" si="0"/>
        <v>0</v>
      </c>
      <c r="R65" s="69">
        <f>SUM(Q65:Q82)</f>
        <v>0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0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0</v>
      </c>
      <c r="R66" s="67"/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0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0</v>
      </c>
      <c r="R67" s="67"/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0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0</v>
      </c>
      <c r="R68" s="67"/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0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0</v>
      </c>
      <c r="R69" s="67"/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0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0</v>
      </c>
      <c r="R70" s="67"/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  <c r="R71" s="67"/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  <c r="R72" s="67"/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  <c r="R73" s="67"/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0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0</v>
      </c>
      <c r="R74" s="67"/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  <c r="R75" s="67"/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  <c r="R76" s="67"/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  <c r="R77" s="67"/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0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0</v>
      </c>
      <c r="R78" s="67"/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0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0</v>
      </c>
      <c r="R79" s="67"/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0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0</v>
      </c>
      <c r="R80" s="67"/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  <c r="R81" s="67"/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  <c r="R82" s="67"/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0</v>
      </c>
      <c r="N83" s="29" t="e">
        <f>SUM(#REF!)</f>
        <v>#REF!</v>
      </c>
      <c r="Q83" s="28">
        <f t="shared" si="1"/>
        <v>0</v>
      </c>
      <c r="R83" s="69">
        <f>SUM(Q83:Q99)</f>
        <v>0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  <c r="R84" s="67"/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  <c r="R85" s="67"/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0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0</v>
      </c>
      <c r="R86" s="67"/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  <c r="R87" s="67"/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0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0</v>
      </c>
      <c r="R88" s="67"/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  <c r="R89" s="67"/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0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0</v>
      </c>
      <c r="R90" s="67"/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0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0</v>
      </c>
      <c r="R91" s="67"/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  <c r="R92" s="67"/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  <c r="R93" s="67"/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  <c r="R94" s="67"/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  <c r="R95" s="67"/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  <c r="R96" s="67"/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  <c r="R97" s="67"/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  <c r="R98" s="67"/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  <c r="R99" s="67"/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0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0</v>
      </c>
      <c r="N100" s="29" t="e">
        <f>SUM(#REF!)</f>
        <v>#REF!</v>
      </c>
      <c r="Q100" s="28">
        <f t="shared" si="1"/>
        <v>0</v>
      </c>
      <c r="R100" s="69">
        <f>SUM(Q100:Q114)</f>
        <v>0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  <c r="R101" s="67"/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  <c r="R102" s="67"/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  <c r="R103" s="67"/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  <c r="R104" s="67"/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  <c r="R105" s="67"/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  <c r="R106" s="67"/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0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0</v>
      </c>
      <c r="R107" s="67"/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0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0</v>
      </c>
      <c r="R108" s="67"/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0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0</v>
      </c>
      <c r="R109" s="67"/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0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0</v>
      </c>
      <c r="R110" s="67"/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0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0</v>
      </c>
      <c r="R111" s="67"/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  <c r="R112" s="67"/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0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0</v>
      </c>
      <c r="R113" s="67"/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0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0</v>
      </c>
      <c r="R114" s="67"/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0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0</v>
      </c>
      <c r="N115" s="29" t="e">
        <f>SUM(#REF!)</f>
        <v>#REF!</v>
      </c>
      <c r="Q115" s="28">
        <f t="shared" si="1"/>
        <v>0</v>
      </c>
      <c r="R115" s="69">
        <f>SUM(Q115:Q133)</f>
        <v>0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0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0</v>
      </c>
      <c r="R116" s="67"/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  <c r="R117" s="67"/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  <c r="R118" s="67"/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  <c r="R119" s="67"/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0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0</v>
      </c>
      <c r="R120" s="67"/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  <c r="R121" s="67"/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  <c r="R122" s="25"/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0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0</v>
      </c>
      <c r="R123" s="67"/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0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0</v>
      </c>
      <c r="R124" s="67"/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0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0</v>
      </c>
      <c r="R125" s="67"/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0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0</v>
      </c>
      <c r="R126" s="67"/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0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0</v>
      </c>
      <c r="R127" s="67"/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0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0</v>
      </c>
      <c r="R128" s="67"/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  <c r="R129" s="67"/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  <c r="R130" s="67"/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  <c r="R131" s="67"/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  <c r="R132" s="67"/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0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0</v>
      </c>
      <c r="R133" s="67"/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0</v>
      </c>
      <c r="N134" s="29" t="e">
        <f>SUM(#REF!)</f>
        <v>#REF!</v>
      </c>
      <c r="Q134" s="28">
        <f t="shared" si="1"/>
        <v>0</v>
      </c>
      <c r="R134" s="69">
        <f>SUM(Q134:Q154)</f>
        <v>0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0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0</v>
      </c>
      <c r="R135" s="67"/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  <c r="R136" s="67"/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0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0</v>
      </c>
      <c r="R137" s="67"/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  <c r="R138" s="67"/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  <c r="R139" s="67"/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  <c r="R140" s="67"/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0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0</v>
      </c>
      <c r="R141" s="67"/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0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0</v>
      </c>
      <c r="R142" s="67"/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  <c r="R143" s="67"/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  <c r="R144" s="67"/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  <c r="R145" s="67"/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0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0</v>
      </c>
      <c r="R146" s="67"/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0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0</v>
      </c>
      <c r="R147" s="67"/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  <c r="R148" s="67"/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0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0</v>
      </c>
      <c r="R149" s="67"/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0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0</v>
      </c>
      <c r="R150" s="67"/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0</v>
      </c>
      <c r="R151" s="67"/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0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0</v>
      </c>
      <c r="R152" s="67"/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0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0</v>
      </c>
      <c r="R153" s="67"/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0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0</v>
      </c>
      <c r="R154" s="67"/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0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0</v>
      </c>
      <c r="N155" s="29" t="e">
        <f>SUM(#REF!)</f>
        <v>#REF!</v>
      </c>
      <c r="Q155" s="28">
        <f t="shared" si="2"/>
        <v>0</v>
      </c>
      <c r="R155" s="69">
        <f>SUM(Q155:Q174)</f>
        <v>0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  <c r="R156" s="67"/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0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0</v>
      </c>
      <c r="R157" s="67"/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  <c r="R158" s="67"/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  <c r="R159" s="67"/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  <c r="R160" s="67"/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0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0</v>
      </c>
      <c r="R161" s="67"/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  <c r="R162" s="67"/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0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0</v>
      </c>
      <c r="R163" s="67"/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0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0</v>
      </c>
      <c r="R164" s="67"/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0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0</v>
      </c>
      <c r="R165" s="67"/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0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0</v>
      </c>
      <c r="R166" s="67"/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  <c r="R167" s="67"/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0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0</v>
      </c>
      <c r="R168" s="67"/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  <c r="R169" s="67"/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  <c r="R170" s="67"/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  <c r="R171" s="67"/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  <c r="R172" s="67"/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0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0</v>
      </c>
      <c r="R173" s="67"/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  <c r="R174" s="67"/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0</v>
      </c>
      <c r="N175" s="29" t="e">
        <f>SUM(#REF!)</f>
        <v>#REF!</v>
      </c>
      <c r="Q175" s="28">
        <f t="shared" si="2"/>
        <v>0</v>
      </c>
      <c r="R175" s="69">
        <f>SUM(Q175:Q186)</f>
        <v>0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  <c r="R176" s="67"/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  <c r="R177" s="67"/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  <c r="R178" s="67"/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  <c r="R179" s="67"/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  <c r="R180" s="67"/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0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0</v>
      </c>
      <c r="R181" s="67"/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0</v>
      </c>
      <c r="R182" s="67"/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0</v>
      </c>
      <c r="R183" s="67"/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  <c r="R184" s="67"/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  <c r="R185" s="67"/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  <c r="R186" s="67"/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0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0</v>
      </c>
      <c r="N187" s="29" t="e">
        <f>SUM(#REF!)</f>
        <v>#REF!</v>
      </c>
      <c r="Q187" s="28">
        <f t="shared" si="2"/>
        <v>0</v>
      </c>
      <c r="R187" s="69">
        <f>SUM(Q187:Q202)</f>
        <v>0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  <c r="R188" s="67"/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  <c r="R189" s="67"/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  <c r="R190" s="67"/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  <c r="R191" s="67"/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  <c r="R192" s="67"/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  <c r="R193" s="67"/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  <c r="R194" s="67"/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0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0</v>
      </c>
      <c r="R195" s="67"/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  <c r="R196" s="67"/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  <c r="R197" s="67"/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0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0</v>
      </c>
      <c r="R198" s="67"/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0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0</v>
      </c>
      <c r="R199" s="67"/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0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0</v>
      </c>
      <c r="R200" s="67"/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  <c r="R201" s="67"/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0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0</v>
      </c>
      <c r="R202" s="67"/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0</v>
      </c>
      <c r="N203" s="29" t="e">
        <f>SUM(#REF!)</f>
        <v>#REF!</v>
      </c>
      <c r="Q203" s="28">
        <f t="shared" si="3"/>
        <v>0</v>
      </c>
      <c r="R203" s="69">
        <f>SUM(Q203:Q216)</f>
        <v>0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  <c r="R204" s="67"/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  <c r="R205" s="67"/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  <c r="R206" s="67"/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  <c r="R207" s="67"/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0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0</v>
      </c>
      <c r="R208" s="67"/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  <c r="R209" s="67"/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  <c r="R210" s="67"/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  <c r="R211" s="67"/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0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0</v>
      </c>
      <c r="R212" s="67"/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  <c r="R213" s="67"/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0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0</v>
      </c>
      <c r="R214" s="67"/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  <c r="R215" s="67"/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  <c r="R216" s="67"/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0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0</v>
      </c>
      <c r="N217" s="29" t="e">
        <f>SUM(#REF!)</f>
        <v>#REF!</v>
      </c>
      <c r="O217" s="45" t="s">
        <v>221</v>
      </c>
      <c r="Q217" s="28">
        <f t="shared" si="3"/>
        <v>0</v>
      </c>
      <c r="R217" s="69">
        <f>SUM(Q217:Q236)</f>
        <v>0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0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0</v>
      </c>
      <c r="R218" s="67"/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0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0</v>
      </c>
      <c r="R219" s="67"/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0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0</v>
      </c>
      <c r="R220" s="67"/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0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0</v>
      </c>
      <c r="R221" s="67"/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0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0</v>
      </c>
      <c r="R222" s="67"/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0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0</v>
      </c>
      <c r="R223" s="67"/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0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0</v>
      </c>
      <c r="R224" s="67"/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0</v>
      </c>
      <c r="R225" s="67"/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0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0</v>
      </c>
      <c r="R226" s="67"/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0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0</v>
      </c>
      <c r="R227" s="67"/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0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0</v>
      </c>
      <c r="R228" s="67"/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0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0</v>
      </c>
      <c r="R229" s="67"/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0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0</v>
      </c>
      <c r="R230" s="67"/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0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0</v>
      </c>
      <c r="R231" s="67"/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  <c r="R232" s="67"/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0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0</v>
      </c>
      <c r="R233" s="67"/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0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0</v>
      </c>
      <c r="R234" s="67"/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0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0</v>
      </c>
      <c r="R235" s="67"/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0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0</v>
      </c>
      <c r="R236" s="67"/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0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0</v>
      </c>
      <c r="N237" s="29" t="e">
        <f>SUM(#REF!)</f>
        <v>#REF!</v>
      </c>
      <c r="Q237" s="28">
        <f t="shared" si="3"/>
        <v>0</v>
      </c>
      <c r="R237" s="69">
        <f>SUM(Q237:Q256)</f>
        <v>0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  <c r="R238" s="67"/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  <c r="R239" s="67"/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  <c r="R240" s="67"/>
    </row>
    <row r="241" spans="2:18" x14ac:dyDescent="0.25">
      <c r="B241" s="44"/>
      <c r="C241" s="36" t="s">
        <v>246</v>
      </c>
      <c r="D241" s="25" t="s">
        <v>250</v>
      </c>
      <c r="E241" s="26">
        <f>COUNTIFS('[1]TOTAL KONTAK ERAT'!$F:$F,"Kenduren")</f>
        <v>0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0</v>
      </c>
      <c r="R241" s="67"/>
    </row>
    <row r="242" spans="2:18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  <c r="R242" s="67"/>
    </row>
    <row r="243" spans="2:18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  <c r="R243" s="67"/>
    </row>
    <row r="244" spans="2:18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  <c r="R244" s="67"/>
    </row>
    <row r="245" spans="2:18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0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0</v>
      </c>
      <c r="R245" s="67"/>
    </row>
    <row r="246" spans="2:18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  <c r="R246" s="67"/>
    </row>
    <row r="247" spans="2:18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  <c r="R247" s="67"/>
    </row>
    <row r="248" spans="2:18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0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0</v>
      </c>
      <c r="R248" s="67"/>
    </row>
    <row r="249" spans="2:18" x14ac:dyDescent="0.25">
      <c r="B249" s="44"/>
      <c r="C249" s="36" t="s">
        <v>246</v>
      </c>
      <c r="D249" s="25" t="s">
        <v>258</v>
      </c>
      <c r="E249" s="26">
        <f>COUNTIFS('[1]TOTAL KONTAK ERAT'!$F:$F,"Jungsemi")</f>
        <v>0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0</v>
      </c>
      <c r="R249" s="67"/>
    </row>
    <row r="250" spans="2:18" x14ac:dyDescent="0.25">
      <c r="B250" s="44"/>
      <c r="C250" s="36" t="s">
        <v>246</v>
      </c>
      <c r="D250" s="25" t="s">
        <v>259</v>
      </c>
      <c r="E250" s="26">
        <f>COUNTIFS('[1]TOTAL KONTAK ERAT'!$F:$F,"Jetak")</f>
        <v>0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0</v>
      </c>
      <c r="R250" s="67"/>
    </row>
    <row r="251" spans="2:18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0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0</v>
      </c>
      <c r="R251" s="67"/>
    </row>
    <row r="252" spans="2:18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  <c r="R252" s="67"/>
    </row>
    <row r="253" spans="2:18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0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0</v>
      </c>
      <c r="R253" s="67"/>
    </row>
    <row r="254" spans="2:18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  <c r="R254" s="67"/>
    </row>
    <row r="255" spans="2:18" x14ac:dyDescent="0.25">
      <c r="B255" s="44"/>
      <c r="C255" s="36" t="s">
        <v>246</v>
      </c>
      <c r="D255" s="25" t="s">
        <v>264</v>
      </c>
      <c r="E255" s="26">
        <f>COUNTIFS('[1]TOTAL KONTAK ERAT'!$F:$F,"Babalan")</f>
        <v>0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0</v>
      </c>
      <c r="R255" s="67"/>
    </row>
    <row r="256" spans="2:18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  <c r="R256" s="67"/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 s="6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0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0</v>
      </c>
      <c r="N258" s="58" t="e">
        <f t="shared" si="5"/>
        <v>#REF!</v>
      </c>
      <c r="P258" s="3">
        <f>SUM(P8:P257)</f>
        <v>0</v>
      </c>
      <c r="Q258" s="59">
        <f>SUM(Q8:Q257)</f>
        <v>0</v>
      </c>
      <c r="R258" s="57">
        <f>SUM(R8:R257)</f>
        <v>0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2022-05-13T01:05:18Z</dcterms:created>
  <dcterms:modified xsi:type="dcterms:W3CDTF">2022-05-13T01:06:10Z</dcterms:modified>
</cp:coreProperties>
</file>