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C2A6DA3D-41CE-489D-9152-1686DE649394}" xr6:coauthVersionLast="47" xr6:coauthVersionMax="47" xr10:uidLastSave="{00000000-0000-0000-0000-000000000000}"/>
  <bookViews>
    <workbookView xWindow="-120" yWindow="-120" windowWidth="20730" windowHeight="11040" xr2:uid="{C6A86C4F-2CCD-4AB9-A1FB-C697C0235996}"/>
  </bookViews>
  <sheets>
    <sheet name="1. IKD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'1. IKD'!$K$3:$K$118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6" i="1"/>
  <c r="I14" i="1"/>
  <c r="I13" i="1"/>
  <c r="I10" i="1"/>
  <c r="G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7" authorId="0" shapeId="0" xr:uid="{43BE2A15-557F-4E21-BE2D-CCD384102182}">
      <text>
        <r>
          <rPr>
            <sz val="11"/>
            <color theme="1"/>
            <rFont val="Calibri"/>
            <family val="2"/>
            <scheme val="minor"/>
          </rPr>
          <t>======
ID#AAABK1MgwWo
litbang demak    (2024-04-22 08:09:07)
27,96</t>
        </r>
      </text>
    </comment>
    <comment ref="G10" authorId="0" shapeId="0" xr:uid="{A18757D9-39E8-403D-8631-AF82873510BC}">
      <text>
        <r>
          <rPr>
            <sz val="11"/>
            <color theme="1"/>
            <rFont val="Calibri"/>
            <family val="2"/>
            <scheme val="minor"/>
          </rPr>
          <t>======
ID#AAABK1MgwW0
litbang demak    (2024-04-22 08:22:09)
74,44</t>
        </r>
      </text>
    </comment>
  </commentList>
</comments>
</file>

<file path=xl/sharedStrings.xml><?xml version="1.0" encoding="utf-8"?>
<sst xmlns="http://schemas.openxmlformats.org/spreadsheetml/2006/main" count="70" uniqueCount="39">
  <si>
    <t>NO</t>
  </si>
  <si>
    <t>Aspek/Bidang Urusan/Indikator</t>
  </si>
  <si>
    <t>Satuan</t>
  </si>
  <si>
    <t>Kondisi Kinerja Akhir RPJMD</t>
  </si>
  <si>
    <t>PD Penanggung Jawab</t>
  </si>
  <si>
    <t>LPE</t>
  </si>
  <si>
    <t>%</t>
  </si>
  <si>
    <t>4,66-5,61</t>
  </si>
  <si>
    <t>4,08-5,05</t>
  </si>
  <si>
    <t>5,55-5,94</t>
  </si>
  <si>
    <t>NA</t>
  </si>
  <si>
    <t>BAPPELITBANGDA</t>
  </si>
  <si>
    <t>PDRB per Kapita</t>
  </si>
  <si>
    <t>(Rp.000.000)</t>
  </si>
  <si>
    <t>Indeks Gini</t>
  </si>
  <si>
    <t>Angka</t>
  </si>
  <si>
    <t>0.261-0.289</t>
  </si>
  <si>
    <t>0.266-0.294</t>
  </si>
  <si>
    <t>Tingkat Kemiskinan</t>
  </si>
  <si>
    <t>9.32-11.40</t>
  </si>
  <si>
    <t>tercapai</t>
  </si>
  <si>
    <t>IPM</t>
  </si>
  <si>
    <t>B.5</t>
  </si>
  <si>
    <t>Unsur Penunjang Urusan Pemerintahan</t>
  </si>
  <si>
    <t>PERENCANAAN</t>
  </si>
  <si>
    <t>Indeks Perencanaan Pembangunan</t>
  </si>
  <si>
    <t>Persentase tindak lanjut rekomendasi hasil monitoring dan evaluasi capaian kinerja daerah</t>
  </si>
  <si>
    <t>PENELITIAN DAN PENGEMBANGAN</t>
  </si>
  <si>
    <t>Indeks Inovasi Daerah</t>
  </si>
  <si>
    <t>Persentase komponen inovasi daerah yang mencapai target</t>
  </si>
  <si>
    <t>Indeks Pengelolaan Keuangan Daerah</t>
  </si>
  <si>
    <t>77,5</t>
  </si>
  <si>
    <t>Tahun</t>
  </si>
  <si>
    <t>Bapperida</t>
  </si>
  <si>
    <t>Sumber : Bapperida Kab. Demak</t>
  </si>
  <si>
    <t>12,54</t>
  </si>
  <si>
    <t>12,92</t>
  </si>
  <si>
    <t>12,09</t>
  </si>
  <si>
    <t>12,01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</si>
</sst>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>
      <alignment vertical="center"/>
    </xf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2" fontId="4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2" fontId="8" fillId="3" borderId="1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2" fontId="8" fillId="0" borderId="1" xfId="1" applyNumberFormat="1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9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</cellXfs>
  <cellStyles count="3">
    <cellStyle name="Normal" xfId="0" builtinId="0"/>
    <cellStyle name="Normal 2" xfId="2" xr:uid="{AA45517A-C1BA-477A-A0CB-FA66117C792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A002E-D464-4DC3-85BF-8D9687F0A904}">
  <dimension ref="A1:L29"/>
  <sheetViews>
    <sheetView tabSelected="1" zoomScale="80" zoomScaleNormal="80" workbookViewId="0">
      <pane ySplit="4" topLeftCell="A5" activePane="bottomLeft" state="frozen"/>
      <selection pane="bottomLeft" activeCell="I38" sqref="I38"/>
    </sheetView>
  </sheetViews>
  <sheetFormatPr defaultRowHeight="15" x14ac:dyDescent="0.25"/>
  <cols>
    <col min="1" max="1" width="5.7109375" customWidth="1"/>
    <col min="2" max="2" width="24.42578125" customWidth="1"/>
    <col min="4" max="4" width="14.140625" customWidth="1"/>
    <col min="5" max="5" width="14.7109375" customWidth="1"/>
    <col min="6" max="6" width="14.42578125" style="28" customWidth="1"/>
    <col min="7" max="8" width="14.5703125" customWidth="1"/>
    <col min="9" max="9" width="16.7109375" customWidth="1"/>
    <col min="10" max="10" width="14.5703125" customWidth="1"/>
    <col min="11" max="11" width="19" customWidth="1"/>
  </cols>
  <sheetData>
    <row r="1" spans="1:11" x14ac:dyDescent="0.25">
      <c r="B1" t="s">
        <v>18</v>
      </c>
    </row>
    <row r="3" spans="1:11" ht="30" customHeight="1" x14ac:dyDescent="0.25">
      <c r="A3" s="33" t="s">
        <v>0</v>
      </c>
      <c r="B3" s="30" t="s">
        <v>1</v>
      </c>
      <c r="C3" s="30" t="s">
        <v>2</v>
      </c>
      <c r="D3" s="30" t="s">
        <v>3</v>
      </c>
      <c r="E3" s="30" t="s">
        <v>32</v>
      </c>
      <c r="F3" s="30"/>
      <c r="G3" s="30"/>
      <c r="H3" s="30"/>
      <c r="I3" s="30"/>
      <c r="J3" s="30"/>
      <c r="K3" s="30" t="s">
        <v>4</v>
      </c>
    </row>
    <row r="4" spans="1:11" ht="51.95" customHeight="1" x14ac:dyDescent="0.25">
      <c r="A4" s="33"/>
      <c r="B4" s="30"/>
      <c r="C4" s="30"/>
      <c r="D4" s="30"/>
      <c r="E4" s="2">
        <v>2020</v>
      </c>
      <c r="F4" s="2">
        <v>2021</v>
      </c>
      <c r="G4" s="2">
        <v>2022</v>
      </c>
      <c r="H4" s="2">
        <v>2023</v>
      </c>
      <c r="I4" s="2">
        <v>2024</v>
      </c>
      <c r="J4" s="2">
        <v>2025</v>
      </c>
      <c r="K4" s="30"/>
    </row>
    <row r="5" spans="1:11" x14ac:dyDescent="0.25">
      <c r="A5" s="1">
        <v>1</v>
      </c>
      <c r="B5" s="2">
        <v>2</v>
      </c>
      <c r="C5" s="1">
        <v>3</v>
      </c>
      <c r="D5" s="2">
        <v>4</v>
      </c>
      <c r="E5" s="1">
        <v>5</v>
      </c>
      <c r="F5" s="2">
        <v>6</v>
      </c>
      <c r="G5" s="1">
        <v>7</v>
      </c>
      <c r="H5" s="2">
        <v>8</v>
      </c>
      <c r="I5" s="1">
        <v>9</v>
      </c>
      <c r="J5" s="2">
        <v>10</v>
      </c>
      <c r="K5" s="1">
        <v>11</v>
      </c>
    </row>
    <row r="6" spans="1:11" hidden="1" x14ac:dyDescent="0.25">
      <c r="A6" s="3">
        <v>1</v>
      </c>
      <c r="B6" s="4" t="s">
        <v>5</v>
      </c>
      <c r="C6" s="3" t="s">
        <v>6</v>
      </c>
      <c r="D6" s="5" t="s">
        <v>7</v>
      </c>
      <c r="E6" s="5" t="s">
        <v>8</v>
      </c>
      <c r="F6" s="6" t="s">
        <v>9</v>
      </c>
      <c r="G6" s="7" t="s">
        <v>8</v>
      </c>
      <c r="H6" s="6" t="s">
        <v>10</v>
      </c>
      <c r="I6" s="6" t="s">
        <v>10</v>
      </c>
      <c r="J6" s="6" t="s">
        <v>10</v>
      </c>
      <c r="K6" s="5" t="s">
        <v>11</v>
      </c>
    </row>
    <row r="7" spans="1:11" ht="30" hidden="1" x14ac:dyDescent="0.25">
      <c r="A7" s="3">
        <v>5</v>
      </c>
      <c r="B7" s="8" t="s">
        <v>12</v>
      </c>
      <c r="C7" s="9" t="s">
        <v>13</v>
      </c>
      <c r="D7" s="5">
        <v>28.87</v>
      </c>
      <c r="E7" s="9">
        <v>26.31</v>
      </c>
      <c r="F7" s="10">
        <v>26.31</v>
      </c>
      <c r="G7" s="7">
        <v>27.96</v>
      </c>
      <c r="H7" s="11" t="s">
        <v>10</v>
      </c>
      <c r="I7" s="12" t="s">
        <v>10</v>
      </c>
      <c r="J7" s="6" t="s">
        <v>10</v>
      </c>
      <c r="K7" s="5" t="s">
        <v>11</v>
      </c>
    </row>
    <row r="8" spans="1:11" hidden="1" x14ac:dyDescent="0.25">
      <c r="A8" s="3">
        <v>6</v>
      </c>
      <c r="B8" s="4" t="s">
        <v>14</v>
      </c>
      <c r="C8" s="3" t="s">
        <v>15</v>
      </c>
      <c r="D8" s="5" t="s">
        <v>16</v>
      </c>
      <c r="E8" s="5" t="s">
        <v>17</v>
      </c>
      <c r="F8" s="10" t="s">
        <v>17</v>
      </c>
      <c r="G8" s="7" t="str">
        <f>F8</f>
        <v>0.266-0.294</v>
      </c>
      <c r="H8" s="6" t="s">
        <v>10</v>
      </c>
      <c r="I8" s="12" t="s">
        <v>10</v>
      </c>
      <c r="J8" s="6" t="s">
        <v>10</v>
      </c>
      <c r="K8" s="5" t="s">
        <v>11</v>
      </c>
    </row>
    <row r="9" spans="1:11" x14ac:dyDescent="0.25">
      <c r="A9" s="3">
        <v>7</v>
      </c>
      <c r="B9" s="4" t="s">
        <v>18</v>
      </c>
      <c r="C9" s="3" t="s">
        <v>6</v>
      </c>
      <c r="D9" s="5" t="s">
        <v>19</v>
      </c>
      <c r="E9" s="34" t="s">
        <v>35</v>
      </c>
      <c r="F9" s="34" t="s">
        <v>36</v>
      </c>
      <c r="G9" s="34" t="s">
        <v>37</v>
      </c>
      <c r="H9" s="34" t="s">
        <v>38</v>
      </c>
      <c r="I9" s="35">
        <v>11.89</v>
      </c>
      <c r="J9" s="6">
        <v>10.87</v>
      </c>
      <c r="K9" s="5" t="s">
        <v>33</v>
      </c>
    </row>
    <row r="10" spans="1:11" hidden="1" x14ac:dyDescent="0.25">
      <c r="A10" s="3">
        <v>8</v>
      </c>
      <c r="B10" s="4" t="s">
        <v>21</v>
      </c>
      <c r="C10" s="3" t="s">
        <v>15</v>
      </c>
      <c r="D10" s="5">
        <v>74.900000000000006</v>
      </c>
      <c r="E10" s="5">
        <v>73.97</v>
      </c>
      <c r="F10" s="10">
        <v>73.97</v>
      </c>
      <c r="G10" s="7">
        <v>74.44</v>
      </c>
      <c r="H10" s="6">
        <v>74.569999999999993</v>
      </c>
      <c r="I10" s="12">
        <f>(H10/G10)*100</f>
        <v>100.17463729177859</v>
      </c>
      <c r="J10" s="6" t="s">
        <v>20</v>
      </c>
      <c r="K10" s="5" t="s">
        <v>11</v>
      </c>
    </row>
    <row r="11" spans="1:11" hidden="1" x14ac:dyDescent="0.25">
      <c r="A11" s="13" t="s">
        <v>22</v>
      </c>
      <c r="B11" s="31" t="s">
        <v>23</v>
      </c>
      <c r="C11" s="31"/>
      <c r="D11" s="31"/>
      <c r="E11" s="31"/>
      <c r="F11" s="31"/>
      <c r="G11" s="31"/>
      <c r="H11" s="31"/>
      <c r="I11" s="31"/>
      <c r="J11" s="31"/>
      <c r="K11" s="31"/>
    </row>
    <row r="12" spans="1:11" hidden="1" x14ac:dyDescent="0.25">
      <c r="A12" s="32" t="s">
        <v>24</v>
      </c>
      <c r="B12" s="32"/>
      <c r="C12" s="32"/>
      <c r="D12" s="32"/>
      <c r="E12" s="32"/>
      <c r="F12" s="32"/>
      <c r="G12" s="32"/>
      <c r="H12" s="14"/>
      <c r="I12" s="14"/>
      <c r="J12" s="14"/>
      <c r="K12" s="15"/>
    </row>
    <row r="13" spans="1:11" ht="30" hidden="1" x14ac:dyDescent="0.25">
      <c r="A13" s="5">
        <v>1</v>
      </c>
      <c r="B13" s="16" t="s">
        <v>25</v>
      </c>
      <c r="C13" s="17" t="s">
        <v>15</v>
      </c>
      <c r="D13" s="17">
        <v>88</v>
      </c>
      <c r="E13" s="17">
        <v>80</v>
      </c>
      <c r="F13" s="18">
        <v>80</v>
      </c>
      <c r="G13" s="19">
        <v>80</v>
      </c>
      <c r="H13" s="20">
        <v>87.5</v>
      </c>
      <c r="I13" s="21">
        <f>(H13/G13)*100</f>
        <v>109.375</v>
      </c>
      <c r="J13" s="20" t="s">
        <v>20</v>
      </c>
      <c r="K13" s="17" t="s">
        <v>11</v>
      </c>
    </row>
    <row r="14" spans="1:11" ht="57" hidden="1" customHeight="1" x14ac:dyDescent="0.25">
      <c r="A14" s="5">
        <v>2</v>
      </c>
      <c r="B14" s="16" t="s">
        <v>26</v>
      </c>
      <c r="C14" s="17" t="s">
        <v>6</v>
      </c>
      <c r="D14" s="3">
        <v>100</v>
      </c>
      <c r="E14" s="3">
        <v>100</v>
      </c>
      <c r="F14" s="18">
        <v>100</v>
      </c>
      <c r="G14" s="22">
        <v>100</v>
      </c>
      <c r="H14" s="23">
        <v>100</v>
      </c>
      <c r="I14" s="21">
        <f>(H14/G14)*100</f>
        <v>100</v>
      </c>
      <c r="J14" s="20" t="s">
        <v>20</v>
      </c>
      <c r="K14" s="17" t="s">
        <v>11</v>
      </c>
    </row>
    <row r="15" spans="1:11" ht="17.45" hidden="1" customHeight="1" x14ac:dyDescent="0.25">
      <c r="A15" s="32" t="s">
        <v>27</v>
      </c>
      <c r="B15" s="32"/>
      <c r="C15" s="32"/>
      <c r="D15" s="32"/>
      <c r="E15" s="32"/>
      <c r="F15" s="32"/>
      <c r="G15" s="32"/>
      <c r="H15" s="14"/>
      <c r="I15" s="24"/>
      <c r="J15" s="14"/>
      <c r="K15" s="15"/>
    </row>
    <row r="16" spans="1:11" hidden="1" x14ac:dyDescent="0.25">
      <c r="A16" s="5">
        <v>1</v>
      </c>
      <c r="B16" s="16" t="s">
        <v>28</v>
      </c>
      <c r="C16" s="17" t="s">
        <v>15</v>
      </c>
      <c r="D16" s="17">
        <v>50.5</v>
      </c>
      <c r="E16" s="17">
        <v>40.9</v>
      </c>
      <c r="F16" s="18">
        <v>57</v>
      </c>
      <c r="G16" s="19">
        <v>40.9</v>
      </c>
      <c r="H16" s="20">
        <v>55.67</v>
      </c>
      <c r="I16" s="21">
        <f t="shared" ref="I16:I18" si="0">(H16/G16)*100</f>
        <v>136.11246943765283</v>
      </c>
      <c r="J16" s="20" t="s">
        <v>20</v>
      </c>
      <c r="K16" s="17" t="s">
        <v>11</v>
      </c>
    </row>
    <row r="17" spans="1:11" ht="45" hidden="1" x14ac:dyDescent="0.25">
      <c r="A17" s="5">
        <v>2</v>
      </c>
      <c r="B17" s="16" t="s">
        <v>29</v>
      </c>
      <c r="C17" s="17" t="s">
        <v>6</v>
      </c>
      <c r="D17" s="17">
        <v>100</v>
      </c>
      <c r="E17" s="17">
        <v>70</v>
      </c>
      <c r="F17" s="18">
        <v>70</v>
      </c>
      <c r="G17" s="19">
        <v>70</v>
      </c>
      <c r="H17" s="20">
        <v>70.5</v>
      </c>
      <c r="I17" s="21">
        <f t="shared" si="0"/>
        <v>100.71428571428571</v>
      </c>
      <c r="J17" s="20" t="s">
        <v>20</v>
      </c>
      <c r="K17" s="17" t="s">
        <v>11</v>
      </c>
    </row>
    <row r="18" spans="1:11" s="27" customFormat="1" ht="30" hidden="1" x14ac:dyDescent="0.2">
      <c r="A18" s="5">
        <v>4</v>
      </c>
      <c r="B18" s="4" t="s">
        <v>30</v>
      </c>
      <c r="C18" s="3" t="s">
        <v>15</v>
      </c>
      <c r="D18" s="5">
        <v>82.5</v>
      </c>
      <c r="E18" s="5">
        <v>77.5</v>
      </c>
      <c r="F18" s="18">
        <v>77.5</v>
      </c>
      <c r="G18" s="25" t="s">
        <v>31</v>
      </c>
      <c r="H18" s="26">
        <v>82.525800000000004</v>
      </c>
      <c r="I18" s="21">
        <f t="shared" si="0"/>
        <v>106.48490322580646</v>
      </c>
      <c r="J18" s="26" t="s">
        <v>20</v>
      </c>
      <c r="K18" s="17" t="s">
        <v>11</v>
      </c>
    </row>
    <row r="19" spans="1:11" hidden="1" x14ac:dyDescent="0.25"/>
    <row r="20" spans="1:11" hidden="1" x14ac:dyDescent="0.25"/>
    <row r="21" spans="1:11" hidden="1" x14ac:dyDescent="0.25"/>
    <row r="22" spans="1:11" hidden="1" x14ac:dyDescent="0.25"/>
    <row r="23" spans="1:11" hidden="1" x14ac:dyDescent="0.25"/>
    <row r="24" spans="1:11" hidden="1" x14ac:dyDescent="0.25"/>
    <row r="25" spans="1:11" hidden="1" x14ac:dyDescent="0.25"/>
    <row r="26" spans="1:11" hidden="1" x14ac:dyDescent="0.25"/>
    <row r="27" spans="1:11" hidden="1" x14ac:dyDescent="0.25"/>
    <row r="29" spans="1:11" x14ac:dyDescent="0.25">
      <c r="B29" s="29" t="s">
        <v>34</v>
      </c>
    </row>
  </sheetData>
  <autoFilter ref="K3:K118" xr:uid="{00000000-0009-0000-0000-000000000000}"/>
  <mergeCells count="9">
    <mergeCell ref="K3:K4"/>
    <mergeCell ref="B11:K11"/>
    <mergeCell ref="A12:G12"/>
    <mergeCell ref="A15:G15"/>
    <mergeCell ref="A3:A4"/>
    <mergeCell ref="B3:B4"/>
    <mergeCell ref="C3:C4"/>
    <mergeCell ref="D3:D4"/>
    <mergeCell ref="E3:J3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IKD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2025-02-17T03:38:43Z</dcterms:created>
  <dcterms:modified xsi:type="dcterms:W3CDTF">2026-02-23T07:30:58Z</dcterms:modified>
</cp:coreProperties>
</file>