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95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U24" i="1" l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J24" i="1"/>
  <c r="I24" i="1"/>
  <c r="K24" i="1" s="1"/>
  <c r="H24" i="1"/>
  <c r="G24" i="1"/>
  <c r="F24" i="1"/>
  <c r="E24" i="1"/>
  <c r="D24" i="1"/>
  <c r="C24" i="1"/>
  <c r="K22" i="1"/>
  <c r="B22" i="1"/>
  <c r="K21" i="1"/>
  <c r="B21" i="1"/>
  <c r="K20" i="1"/>
  <c r="B20" i="1"/>
  <c r="K19" i="1"/>
  <c r="B19" i="1"/>
  <c r="K18" i="1"/>
  <c r="B18" i="1"/>
  <c r="K17" i="1"/>
  <c r="B17" i="1"/>
  <c r="K16" i="1"/>
  <c r="K15" i="1"/>
  <c r="B15" i="1"/>
  <c r="K14" i="1"/>
  <c r="B14" i="1"/>
  <c r="K13" i="1"/>
  <c r="B13" i="1"/>
  <c r="K12" i="1"/>
  <c r="B12" i="1"/>
  <c r="K11" i="1"/>
  <c r="B11" i="1"/>
  <c r="K10" i="1"/>
  <c r="B10" i="1"/>
  <c r="K9" i="1"/>
  <c r="B9" i="1"/>
</calcChain>
</file>

<file path=xl/sharedStrings.xml><?xml version="1.0" encoding="utf-8"?>
<sst xmlns="http://schemas.openxmlformats.org/spreadsheetml/2006/main" count="65" uniqueCount="64">
  <si>
    <t>DATA PROGRAM KIA</t>
  </si>
  <si>
    <t>PUSKESMAS. KEBONAGUNG</t>
  </si>
  <si>
    <t>BULAN  DESEMBER  2019</t>
  </si>
  <si>
    <t xml:space="preserve">NO </t>
  </si>
  <si>
    <t>DESA</t>
  </si>
  <si>
    <t>JML BML</t>
  </si>
  <si>
    <t>BUMIL</t>
  </si>
  <si>
    <t>BUFAS</t>
  </si>
  <si>
    <t>ANC</t>
  </si>
  <si>
    <t>PERSALINAN</t>
  </si>
  <si>
    <t>GD</t>
  </si>
  <si>
    <t>NEONATAL</t>
  </si>
  <si>
    <t>KEMATIAN IBU</t>
  </si>
  <si>
    <t>LAHIR MATI</t>
  </si>
  <si>
    <t>LAHIR HIDUP</t>
  </si>
  <si>
    <t>JML KEMATIAN NEONATAL</t>
  </si>
  <si>
    <t xml:space="preserve">JML + BAYI (0-12 BL) </t>
  </si>
  <si>
    <t>JML DUKUN BAYI</t>
  </si>
  <si>
    <t>BL INI</t>
  </si>
  <si>
    <t>S/D BL INI</t>
  </si>
  <si>
    <t>TT</t>
  </si>
  <si>
    <t>FE 1</t>
  </si>
  <si>
    <t>FE2</t>
  </si>
  <si>
    <t>FE3</t>
  </si>
  <si>
    <t>YOD</t>
  </si>
  <si>
    <t>VIT A</t>
  </si>
  <si>
    <t>PNC LKP</t>
  </si>
  <si>
    <t>PNC KB</t>
  </si>
  <si>
    <t>Fas Yankes</t>
  </si>
  <si>
    <t>Pend.suami</t>
  </si>
  <si>
    <t>NAKES</t>
  </si>
  <si>
    <t>KEL.SNDIRI</t>
  </si>
  <si>
    <t>DT</t>
  </si>
  <si>
    <t>Obstetri</t>
  </si>
  <si>
    <t>Neonatal</t>
  </si>
  <si>
    <t>KN 1</t>
  </si>
  <si>
    <t>KN2</t>
  </si>
  <si>
    <t>KN3</t>
  </si>
  <si>
    <t>TOTAL</t>
  </si>
  <si>
    <t>SEBAB KEMATIAN</t>
  </si>
  <si>
    <t>JML</t>
  </si>
  <si>
    <t>M</t>
  </si>
  <si>
    <t>K</t>
  </si>
  <si>
    <t>H</t>
  </si>
  <si>
    <t>USIA</t>
  </si>
  <si>
    <t>SEBAB</t>
  </si>
  <si>
    <t>&gt;4</t>
  </si>
  <si>
    <t>&lt;4</t>
  </si>
  <si>
    <t>SPOG</t>
  </si>
  <si>
    <t>DR</t>
  </si>
  <si>
    <t>BD</t>
  </si>
  <si>
    <t>Perd</t>
  </si>
  <si>
    <t>Inf</t>
  </si>
  <si>
    <t>Eklam</t>
  </si>
  <si>
    <t>lain 2</t>
  </si>
  <si>
    <t>L</t>
  </si>
  <si>
    <t>P</t>
  </si>
  <si>
    <t>&lt;1 mg</t>
  </si>
  <si>
    <t>1 m-1bl</t>
  </si>
  <si>
    <t>TN</t>
  </si>
  <si>
    <t>ASFXIA</t>
  </si>
  <si>
    <t>BBLR</t>
  </si>
  <si>
    <t xml:space="preserve">Pilangwetan 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</si>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</sst>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6" fillId="0" borderId="5" xfId="0" applyFont="1" applyBorder="1" applyAlignment="1" applyProtection="1">
      <alignment horizontal="center"/>
    </xf>
    <xf numFmtId="0" fontId="7" fillId="0" borderId="5" xfId="0" applyFont="1" applyBorder="1"/>
    <xf numFmtId="0" fontId="7" fillId="2" borderId="5" xfId="0" applyFont="1" applyFill="1" applyBorder="1"/>
    <xf numFmtId="0" fontId="7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bonagung/PAKET/FORM%20%202%20MONITORING%20PWS%20KIA%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8">
          <cell r="B8" t="str">
            <v>Babat</v>
          </cell>
        </row>
        <row r="9">
          <cell r="B9" t="str">
            <v>Kebonagung</v>
          </cell>
        </row>
        <row r="10">
          <cell r="B10" t="str">
            <v>Klampok Lor</v>
          </cell>
        </row>
        <row r="11">
          <cell r="B11" t="str">
            <v>Mangunan Lor</v>
          </cell>
        </row>
        <row r="12">
          <cell r="B12" t="str">
            <v>Mangunrejo</v>
          </cell>
        </row>
        <row r="13">
          <cell r="B13" t="str">
            <v>Megonten</v>
          </cell>
        </row>
        <row r="14">
          <cell r="B14" t="str">
            <v>Mijen</v>
          </cell>
        </row>
        <row r="16">
          <cell r="B16" t="str">
            <v>Prigi</v>
          </cell>
        </row>
        <row r="17">
          <cell r="B17" t="str">
            <v>Sarimulyo</v>
          </cell>
        </row>
        <row r="18">
          <cell r="B18" t="str">
            <v>Soko Kidul</v>
          </cell>
        </row>
        <row r="19">
          <cell r="B19" t="str">
            <v>Solowire</v>
          </cell>
        </row>
        <row r="20">
          <cell r="B20" t="str">
            <v>Tlogosih</v>
          </cell>
        </row>
        <row r="21">
          <cell r="B21" t="str">
            <v>Werdoyo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abSelected="1" workbookViewId="0">
      <selection sqref="A1:AV24"/>
    </sheetView>
  </sheetViews>
  <sheetFormatPr defaultRowHeight="15" x14ac:dyDescent="0.25"/>
  <sheetData>
    <row r="1" spans="1:48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5.7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5.7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x14ac:dyDescent="0.25">
      <c r="A5" s="5" t="s">
        <v>3</v>
      </c>
      <c r="B5" s="6" t="s">
        <v>4</v>
      </c>
      <c r="C5" s="7" t="s">
        <v>5</v>
      </c>
      <c r="D5" s="8"/>
      <c r="E5" s="7" t="s">
        <v>6</v>
      </c>
      <c r="F5" s="9"/>
      <c r="G5" s="9"/>
      <c r="H5" s="9"/>
      <c r="I5" s="9"/>
      <c r="J5" s="9"/>
      <c r="K5" s="8"/>
      <c r="L5" s="10" t="s">
        <v>7</v>
      </c>
      <c r="M5" s="10"/>
      <c r="N5" s="10"/>
      <c r="O5" s="10"/>
      <c r="P5" s="11" t="s">
        <v>8</v>
      </c>
      <c r="Q5" s="11"/>
      <c r="R5" s="10" t="s">
        <v>9</v>
      </c>
      <c r="S5" s="10"/>
      <c r="T5" s="10"/>
      <c r="U5" s="10"/>
      <c r="V5" s="10"/>
      <c r="W5" s="10"/>
      <c r="X5" s="10"/>
      <c r="Y5" s="10" t="s">
        <v>10</v>
      </c>
      <c r="Z5" s="10"/>
      <c r="AA5" s="10" t="s">
        <v>11</v>
      </c>
      <c r="AB5" s="10"/>
      <c r="AC5" s="10"/>
      <c r="AD5" s="10" t="s">
        <v>12</v>
      </c>
      <c r="AE5" s="10"/>
      <c r="AF5" s="10"/>
      <c r="AG5" s="10"/>
      <c r="AH5" s="10"/>
      <c r="AI5" s="12" t="s">
        <v>13</v>
      </c>
      <c r="AJ5" s="7" t="s">
        <v>14</v>
      </c>
      <c r="AK5" s="9"/>
      <c r="AL5" s="9"/>
      <c r="AM5" s="9"/>
      <c r="AN5" s="8"/>
      <c r="AO5" s="10" t="s">
        <v>15</v>
      </c>
      <c r="AP5" s="10"/>
      <c r="AQ5" s="10"/>
      <c r="AR5" s="10"/>
      <c r="AS5" s="10"/>
      <c r="AT5" s="10"/>
      <c r="AU5" s="13" t="s">
        <v>16</v>
      </c>
      <c r="AV5" s="13" t="s">
        <v>17</v>
      </c>
    </row>
    <row r="6" spans="1:48" x14ac:dyDescent="0.25">
      <c r="A6" s="14"/>
      <c r="B6" s="15"/>
      <c r="C6" s="6" t="s">
        <v>18</v>
      </c>
      <c r="D6" s="6" t="s">
        <v>19</v>
      </c>
      <c r="E6" s="7" t="s">
        <v>20</v>
      </c>
      <c r="F6" s="9"/>
      <c r="G6" s="8"/>
      <c r="H6" s="5" t="s">
        <v>21</v>
      </c>
      <c r="I6" s="5" t="s">
        <v>22</v>
      </c>
      <c r="J6" s="5" t="s">
        <v>23</v>
      </c>
      <c r="K6" s="6" t="s">
        <v>24</v>
      </c>
      <c r="L6" s="10" t="s">
        <v>25</v>
      </c>
      <c r="M6" s="10"/>
      <c r="N6" s="16" t="s">
        <v>26</v>
      </c>
      <c r="O6" s="16" t="s">
        <v>27</v>
      </c>
      <c r="P6" s="11"/>
      <c r="Q6" s="11"/>
      <c r="R6" s="16" t="s">
        <v>28</v>
      </c>
      <c r="S6" s="16" t="s">
        <v>29</v>
      </c>
      <c r="T6" s="10" t="s">
        <v>30</v>
      </c>
      <c r="U6" s="10"/>
      <c r="V6" s="10"/>
      <c r="W6" s="16" t="s">
        <v>31</v>
      </c>
      <c r="X6" s="16" t="s">
        <v>32</v>
      </c>
      <c r="Y6" s="16" t="s">
        <v>33</v>
      </c>
      <c r="Z6" s="16" t="s">
        <v>34</v>
      </c>
      <c r="AA6" s="11" t="s">
        <v>35</v>
      </c>
      <c r="AB6" s="11" t="s">
        <v>36</v>
      </c>
      <c r="AC6" s="11" t="s">
        <v>37</v>
      </c>
      <c r="AD6" s="17" t="s">
        <v>38</v>
      </c>
      <c r="AE6" s="11" t="s">
        <v>39</v>
      </c>
      <c r="AF6" s="11"/>
      <c r="AG6" s="11"/>
      <c r="AH6" s="11"/>
      <c r="AI6" s="12"/>
      <c r="AJ6" s="18" t="s">
        <v>40</v>
      </c>
      <c r="AK6" s="19"/>
      <c r="AL6" s="11" t="s">
        <v>41</v>
      </c>
      <c r="AM6" s="11" t="s">
        <v>42</v>
      </c>
      <c r="AN6" s="11" t="s">
        <v>43</v>
      </c>
      <c r="AO6" s="11" t="s">
        <v>44</v>
      </c>
      <c r="AP6" s="11"/>
      <c r="AQ6" s="11" t="s">
        <v>45</v>
      </c>
      <c r="AR6" s="11"/>
      <c r="AS6" s="11"/>
      <c r="AT6" s="11"/>
      <c r="AU6" s="20"/>
      <c r="AV6" s="20"/>
    </row>
    <row r="7" spans="1:48" x14ac:dyDescent="0.25">
      <c r="A7" s="14"/>
      <c r="B7" s="15"/>
      <c r="C7" s="15"/>
      <c r="D7" s="15"/>
      <c r="E7" s="11">
        <v>3</v>
      </c>
      <c r="F7" s="11">
        <v>4</v>
      </c>
      <c r="G7" s="11">
        <v>5</v>
      </c>
      <c r="H7" s="14"/>
      <c r="I7" s="14"/>
      <c r="J7" s="14"/>
      <c r="K7" s="15"/>
      <c r="L7" s="11">
        <v>1</v>
      </c>
      <c r="M7" s="11">
        <v>2</v>
      </c>
      <c r="N7" s="16"/>
      <c r="O7" s="16"/>
      <c r="P7" s="11" t="s">
        <v>46</v>
      </c>
      <c r="Q7" s="11" t="s">
        <v>47</v>
      </c>
      <c r="R7" s="16"/>
      <c r="S7" s="16"/>
      <c r="T7" s="12" t="s">
        <v>48</v>
      </c>
      <c r="U7" s="11" t="s">
        <v>49</v>
      </c>
      <c r="V7" s="11" t="s">
        <v>50</v>
      </c>
      <c r="W7" s="16"/>
      <c r="X7" s="16"/>
      <c r="Y7" s="16"/>
      <c r="Z7" s="16"/>
      <c r="AA7" s="11"/>
      <c r="AB7" s="11"/>
      <c r="AC7" s="11"/>
      <c r="AD7" s="21"/>
      <c r="AE7" s="11"/>
      <c r="AF7" s="11"/>
      <c r="AG7" s="11"/>
      <c r="AH7" s="11"/>
      <c r="AI7" s="12"/>
      <c r="AJ7" s="22"/>
      <c r="AK7" s="23"/>
      <c r="AL7" s="11"/>
      <c r="AM7" s="11"/>
      <c r="AN7" s="11"/>
      <c r="AO7" s="11"/>
      <c r="AP7" s="11"/>
      <c r="AQ7" s="11"/>
      <c r="AR7" s="11"/>
      <c r="AS7" s="11"/>
      <c r="AT7" s="11"/>
      <c r="AU7" s="20"/>
      <c r="AV7" s="20"/>
    </row>
    <row r="8" spans="1:48" x14ac:dyDescent="0.25">
      <c r="A8" s="14"/>
      <c r="B8" s="24"/>
      <c r="C8" s="24"/>
      <c r="D8" s="24"/>
      <c r="E8" s="11"/>
      <c r="F8" s="11"/>
      <c r="G8" s="11"/>
      <c r="H8" s="25"/>
      <c r="I8" s="25"/>
      <c r="J8" s="25"/>
      <c r="K8" s="24"/>
      <c r="L8" s="11"/>
      <c r="M8" s="11"/>
      <c r="N8" s="16"/>
      <c r="O8" s="16"/>
      <c r="P8" s="11"/>
      <c r="Q8" s="11"/>
      <c r="R8" s="16"/>
      <c r="S8" s="16"/>
      <c r="T8" s="12"/>
      <c r="U8" s="11"/>
      <c r="V8" s="11"/>
      <c r="W8" s="16"/>
      <c r="X8" s="16"/>
      <c r="Y8" s="16"/>
      <c r="Z8" s="16"/>
      <c r="AA8" s="11"/>
      <c r="AB8" s="11"/>
      <c r="AC8" s="11"/>
      <c r="AD8" s="26"/>
      <c r="AE8" s="27" t="s">
        <v>51</v>
      </c>
      <c r="AF8" s="27" t="s">
        <v>52</v>
      </c>
      <c r="AG8" s="27" t="s">
        <v>53</v>
      </c>
      <c r="AH8" s="27" t="s">
        <v>54</v>
      </c>
      <c r="AI8" s="12"/>
      <c r="AJ8" s="28" t="s">
        <v>55</v>
      </c>
      <c r="AK8" s="29" t="s">
        <v>56</v>
      </c>
      <c r="AL8" s="11"/>
      <c r="AM8" s="11"/>
      <c r="AN8" s="11"/>
      <c r="AO8" s="27" t="s">
        <v>57</v>
      </c>
      <c r="AP8" s="27" t="s">
        <v>58</v>
      </c>
      <c r="AQ8" s="27" t="s">
        <v>59</v>
      </c>
      <c r="AR8" s="27" t="s">
        <v>60</v>
      </c>
      <c r="AS8" s="27" t="s">
        <v>61</v>
      </c>
      <c r="AT8" s="27" t="s">
        <v>54</v>
      </c>
      <c r="AU8" s="30"/>
      <c r="AV8" s="30"/>
    </row>
    <row r="9" spans="1:48" x14ac:dyDescent="0.25">
      <c r="A9" s="31">
        <v>1</v>
      </c>
      <c r="B9" s="32" t="str">
        <f>[1]Sheet1!B8</f>
        <v>Babat</v>
      </c>
      <c r="C9" s="33">
        <v>24</v>
      </c>
      <c r="D9" s="33">
        <v>62</v>
      </c>
      <c r="E9" s="33">
        <v>0</v>
      </c>
      <c r="F9" s="33">
        <v>0</v>
      </c>
      <c r="G9" s="33">
        <v>0</v>
      </c>
      <c r="H9" s="34">
        <v>6</v>
      </c>
      <c r="I9" s="33">
        <v>6</v>
      </c>
      <c r="J9" s="34">
        <v>2</v>
      </c>
      <c r="K9" s="33">
        <f t="shared" ref="K9:K22" si="0">SUM(H9:J9)</f>
        <v>14</v>
      </c>
      <c r="L9" s="34">
        <v>2</v>
      </c>
      <c r="M9" s="34">
        <v>0</v>
      </c>
      <c r="N9" s="34">
        <v>2</v>
      </c>
      <c r="O9" s="33">
        <v>6</v>
      </c>
      <c r="P9" s="34">
        <v>2</v>
      </c>
      <c r="Q9" s="33">
        <v>0</v>
      </c>
      <c r="R9" s="34">
        <v>2</v>
      </c>
      <c r="S9" s="34">
        <v>2</v>
      </c>
      <c r="T9" s="33">
        <v>0</v>
      </c>
      <c r="U9" s="33">
        <v>0</v>
      </c>
      <c r="V9" s="34">
        <v>2</v>
      </c>
      <c r="W9" s="33">
        <v>0</v>
      </c>
      <c r="X9" s="33">
        <v>0</v>
      </c>
      <c r="Y9" s="33">
        <v>0</v>
      </c>
      <c r="Z9" s="33">
        <v>0</v>
      </c>
      <c r="AA9" s="34">
        <v>2</v>
      </c>
      <c r="AB9" s="34">
        <v>2</v>
      </c>
      <c r="AC9" s="34">
        <v>2</v>
      </c>
      <c r="AD9" s="33">
        <v>0</v>
      </c>
      <c r="AE9" s="33">
        <v>0</v>
      </c>
      <c r="AF9" s="33">
        <v>0</v>
      </c>
      <c r="AG9" s="33">
        <v>0</v>
      </c>
      <c r="AH9" s="33">
        <v>0</v>
      </c>
      <c r="AI9" s="33">
        <v>0</v>
      </c>
      <c r="AJ9" s="33">
        <v>2</v>
      </c>
      <c r="AK9" s="33">
        <v>0</v>
      </c>
      <c r="AL9" s="33">
        <v>0</v>
      </c>
      <c r="AM9" s="33">
        <v>0</v>
      </c>
      <c r="AN9" s="34">
        <v>2</v>
      </c>
      <c r="AO9" s="33">
        <v>0</v>
      </c>
      <c r="AP9" s="33">
        <v>0</v>
      </c>
      <c r="AQ9" s="33">
        <v>0</v>
      </c>
      <c r="AR9" s="33">
        <v>0</v>
      </c>
      <c r="AS9" s="33">
        <v>0</v>
      </c>
      <c r="AT9" s="33">
        <v>0</v>
      </c>
      <c r="AU9" s="33">
        <v>0</v>
      </c>
      <c r="AV9" s="33"/>
    </row>
    <row r="10" spans="1:48" x14ac:dyDescent="0.25">
      <c r="A10" s="31">
        <v>2</v>
      </c>
      <c r="B10" s="32" t="str">
        <f>[1]Sheet1!B9</f>
        <v>Kebonagung</v>
      </c>
      <c r="C10" s="33">
        <v>29</v>
      </c>
      <c r="D10" s="33">
        <v>107</v>
      </c>
      <c r="E10" s="33">
        <v>0</v>
      </c>
      <c r="F10" s="33">
        <v>0</v>
      </c>
      <c r="G10" s="33">
        <v>0</v>
      </c>
      <c r="H10" s="34">
        <v>3</v>
      </c>
      <c r="I10" s="33">
        <v>21</v>
      </c>
      <c r="J10" s="34">
        <v>5</v>
      </c>
      <c r="K10" s="33">
        <f t="shared" si="0"/>
        <v>29</v>
      </c>
      <c r="L10" s="34">
        <v>5</v>
      </c>
      <c r="M10" s="34">
        <v>5</v>
      </c>
      <c r="N10" s="34">
        <v>5</v>
      </c>
      <c r="O10" s="33">
        <v>0</v>
      </c>
      <c r="P10" s="34">
        <v>5</v>
      </c>
      <c r="Q10" s="33">
        <v>0</v>
      </c>
      <c r="R10" s="34">
        <v>5</v>
      </c>
      <c r="S10" s="34">
        <v>5</v>
      </c>
      <c r="T10" s="33">
        <v>3</v>
      </c>
      <c r="U10" s="33">
        <v>0</v>
      </c>
      <c r="V10" s="34">
        <v>2</v>
      </c>
      <c r="W10" s="33">
        <v>0</v>
      </c>
      <c r="X10" s="33">
        <v>0</v>
      </c>
      <c r="Y10" s="33">
        <v>2</v>
      </c>
      <c r="Z10" s="33">
        <v>0</v>
      </c>
      <c r="AA10" s="34">
        <v>5</v>
      </c>
      <c r="AB10" s="34">
        <v>5</v>
      </c>
      <c r="AC10" s="34">
        <v>5</v>
      </c>
      <c r="AD10" s="33">
        <v>0</v>
      </c>
      <c r="AE10" s="33">
        <v>0</v>
      </c>
      <c r="AF10" s="33">
        <v>0</v>
      </c>
      <c r="AG10" s="33">
        <v>0</v>
      </c>
      <c r="AH10" s="33">
        <v>0</v>
      </c>
      <c r="AI10" s="33">
        <v>0</v>
      </c>
      <c r="AJ10" s="35">
        <v>3</v>
      </c>
      <c r="AK10" s="35">
        <v>2</v>
      </c>
      <c r="AL10" s="33">
        <v>0</v>
      </c>
      <c r="AM10" s="33">
        <v>0</v>
      </c>
      <c r="AN10" s="34">
        <v>5</v>
      </c>
      <c r="AO10" s="33">
        <v>0</v>
      </c>
      <c r="AP10" s="33">
        <v>0</v>
      </c>
      <c r="AQ10" s="33">
        <v>0</v>
      </c>
      <c r="AR10" s="33">
        <v>0</v>
      </c>
      <c r="AS10" s="33">
        <v>0</v>
      </c>
      <c r="AT10" s="33">
        <v>0</v>
      </c>
      <c r="AU10" s="33">
        <v>0</v>
      </c>
      <c r="AV10" s="33"/>
    </row>
    <row r="11" spans="1:48" x14ac:dyDescent="0.25">
      <c r="A11" s="31">
        <v>3</v>
      </c>
      <c r="B11" s="32" t="str">
        <f>[1]Sheet1!B10</f>
        <v>Klampok Lor</v>
      </c>
      <c r="C11" s="33">
        <v>12</v>
      </c>
      <c r="D11" s="33">
        <v>36</v>
      </c>
      <c r="E11" s="33">
        <v>0</v>
      </c>
      <c r="F11" s="33">
        <v>0</v>
      </c>
      <c r="G11" s="33">
        <v>0</v>
      </c>
      <c r="H11" s="34">
        <v>3</v>
      </c>
      <c r="I11" s="33">
        <v>7</v>
      </c>
      <c r="J11" s="34">
        <v>2</v>
      </c>
      <c r="K11" s="33">
        <f t="shared" si="0"/>
        <v>12</v>
      </c>
      <c r="L11" s="34">
        <v>4</v>
      </c>
      <c r="M11" s="34">
        <v>4</v>
      </c>
      <c r="N11" s="34">
        <v>4</v>
      </c>
      <c r="O11" s="33">
        <v>3</v>
      </c>
      <c r="P11" s="34">
        <v>4</v>
      </c>
      <c r="Q11" s="33">
        <v>0</v>
      </c>
      <c r="R11" s="34">
        <v>4</v>
      </c>
      <c r="S11" s="34">
        <v>4</v>
      </c>
      <c r="T11" s="33">
        <v>0</v>
      </c>
      <c r="U11" s="33">
        <v>0</v>
      </c>
      <c r="V11" s="34">
        <v>4</v>
      </c>
      <c r="W11" s="33">
        <v>0</v>
      </c>
      <c r="X11" s="33">
        <v>0</v>
      </c>
      <c r="Y11" s="33">
        <v>0</v>
      </c>
      <c r="Z11" s="33">
        <v>0</v>
      </c>
      <c r="AA11" s="34">
        <v>4</v>
      </c>
      <c r="AB11" s="34">
        <v>4</v>
      </c>
      <c r="AC11" s="34">
        <v>4</v>
      </c>
      <c r="AD11" s="33">
        <v>0</v>
      </c>
      <c r="AE11" s="33">
        <v>0</v>
      </c>
      <c r="AF11" s="33">
        <v>0</v>
      </c>
      <c r="AG11" s="33">
        <v>0</v>
      </c>
      <c r="AH11" s="33">
        <v>0</v>
      </c>
      <c r="AI11" s="33">
        <v>0</v>
      </c>
      <c r="AJ11" s="35">
        <v>1</v>
      </c>
      <c r="AK11" s="35">
        <v>3</v>
      </c>
      <c r="AL11" s="33">
        <v>0</v>
      </c>
      <c r="AM11" s="33">
        <v>0</v>
      </c>
      <c r="AN11" s="34">
        <v>4</v>
      </c>
      <c r="AO11" s="33">
        <v>0</v>
      </c>
      <c r="AP11" s="33">
        <v>0</v>
      </c>
      <c r="AQ11" s="33">
        <v>0</v>
      </c>
      <c r="AR11" s="33">
        <v>0</v>
      </c>
      <c r="AS11" s="33">
        <v>0</v>
      </c>
      <c r="AT11" s="33">
        <v>0</v>
      </c>
      <c r="AU11" s="33">
        <v>0</v>
      </c>
      <c r="AV11" s="33"/>
    </row>
    <row r="12" spans="1:48" x14ac:dyDescent="0.25">
      <c r="A12" s="31">
        <v>4</v>
      </c>
      <c r="B12" s="32" t="str">
        <f>[1]Sheet1!B11</f>
        <v>Mangunan Lor</v>
      </c>
      <c r="C12" s="33">
        <v>11</v>
      </c>
      <c r="D12" s="33">
        <v>33</v>
      </c>
      <c r="E12" s="33">
        <v>0</v>
      </c>
      <c r="F12" s="33">
        <v>0</v>
      </c>
      <c r="G12" s="33">
        <v>0</v>
      </c>
      <c r="H12" s="34">
        <v>2</v>
      </c>
      <c r="I12" s="33">
        <v>9</v>
      </c>
      <c r="J12" s="34">
        <v>0</v>
      </c>
      <c r="K12" s="33">
        <f t="shared" si="0"/>
        <v>11</v>
      </c>
      <c r="L12" s="34">
        <v>0</v>
      </c>
      <c r="M12" s="34">
        <v>0</v>
      </c>
      <c r="N12" s="34">
        <v>0</v>
      </c>
      <c r="O12" s="33">
        <v>0</v>
      </c>
      <c r="P12" s="34">
        <v>0</v>
      </c>
      <c r="Q12" s="33">
        <v>0</v>
      </c>
      <c r="R12" s="34">
        <v>0</v>
      </c>
      <c r="S12" s="34">
        <v>0</v>
      </c>
      <c r="T12" s="33">
        <v>0</v>
      </c>
      <c r="U12" s="33">
        <v>0</v>
      </c>
      <c r="V12" s="34">
        <v>0</v>
      </c>
      <c r="W12" s="33">
        <v>0</v>
      </c>
      <c r="X12" s="33">
        <v>0</v>
      </c>
      <c r="Y12" s="33">
        <v>0</v>
      </c>
      <c r="Z12" s="33">
        <v>0</v>
      </c>
      <c r="AA12" s="34">
        <v>0</v>
      </c>
      <c r="AB12" s="34">
        <v>0</v>
      </c>
      <c r="AC12" s="34">
        <v>0</v>
      </c>
      <c r="AD12" s="33">
        <v>0</v>
      </c>
      <c r="AE12" s="33">
        <v>0</v>
      </c>
      <c r="AF12" s="33">
        <v>0</v>
      </c>
      <c r="AG12" s="33">
        <v>0</v>
      </c>
      <c r="AH12" s="33">
        <v>0</v>
      </c>
      <c r="AI12" s="33">
        <v>0</v>
      </c>
      <c r="AJ12" s="35">
        <v>0</v>
      </c>
      <c r="AK12" s="35">
        <v>0</v>
      </c>
      <c r="AL12" s="33">
        <v>0</v>
      </c>
      <c r="AM12" s="33">
        <v>0</v>
      </c>
      <c r="AN12" s="34">
        <v>0</v>
      </c>
      <c r="AO12" s="33">
        <v>0</v>
      </c>
      <c r="AP12" s="33">
        <v>0</v>
      </c>
      <c r="AQ12" s="33">
        <v>0</v>
      </c>
      <c r="AR12" s="33">
        <v>0</v>
      </c>
      <c r="AS12" s="33">
        <v>0</v>
      </c>
      <c r="AT12" s="33">
        <v>0</v>
      </c>
      <c r="AU12" s="33">
        <v>0</v>
      </c>
      <c r="AV12" s="33"/>
    </row>
    <row r="13" spans="1:48" x14ac:dyDescent="0.25">
      <c r="A13" s="31">
        <v>5</v>
      </c>
      <c r="B13" s="32" t="str">
        <f>[1]Sheet1!B12</f>
        <v>Mangunrejo</v>
      </c>
      <c r="C13" s="33">
        <v>27</v>
      </c>
      <c r="D13" s="33">
        <v>91</v>
      </c>
      <c r="E13" s="33">
        <v>0</v>
      </c>
      <c r="F13" s="33">
        <v>0</v>
      </c>
      <c r="G13" s="33">
        <v>0</v>
      </c>
      <c r="H13" s="34">
        <v>6</v>
      </c>
      <c r="I13" s="33">
        <v>18</v>
      </c>
      <c r="J13" s="34">
        <v>3</v>
      </c>
      <c r="K13" s="33">
        <f t="shared" si="0"/>
        <v>27</v>
      </c>
      <c r="L13" s="34">
        <v>4</v>
      </c>
      <c r="M13" s="34">
        <v>4</v>
      </c>
      <c r="N13" s="34">
        <v>4</v>
      </c>
      <c r="O13" s="33">
        <v>1</v>
      </c>
      <c r="P13" s="34">
        <v>4</v>
      </c>
      <c r="Q13" s="33">
        <v>0</v>
      </c>
      <c r="R13" s="34">
        <v>4</v>
      </c>
      <c r="S13" s="34">
        <v>4</v>
      </c>
      <c r="T13" s="33">
        <v>4</v>
      </c>
      <c r="U13" s="33">
        <v>0</v>
      </c>
      <c r="V13" s="34">
        <v>0</v>
      </c>
      <c r="W13" s="33">
        <v>0</v>
      </c>
      <c r="X13" s="33">
        <v>0</v>
      </c>
      <c r="Y13" s="33">
        <v>0</v>
      </c>
      <c r="Z13" s="33">
        <v>0</v>
      </c>
      <c r="AA13" s="34">
        <v>4</v>
      </c>
      <c r="AB13" s="34">
        <v>4</v>
      </c>
      <c r="AC13" s="34">
        <v>4</v>
      </c>
      <c r="AD13" s="33">
        <v>0</v>
      </c>
      <c r="AE13" s="33">
        <v>0</v>
      </c>
      <c r="AF13" s="33">
        <v>0</v>
      </c>
      <c r="AG13" s="33">
        <v>0</v>
      </c>
      <c r="AH13" s="33">
        <v>0</v>
      </c>
      <c r="AI13" s="33">
        <v>0</v>
      </c>
      <c r="AJ13" s="35">
        <v>2</v>
      </c>
      <c r="AK13" s="35">
        <v>2</v>
      </c>
      <c r="AL13" s="33">
        <v>0</v>
      </c>
      <c r="AM13" s="33">
        <v>0</v>
      </c>
      <c r="AN13" s="34">
        <v>4</v>
      </c>
      <c r="AO13" s="33">
        <v>0</v>
      </c>
      <c r="AP13" s="33">
        <v>0</v>
      </c>
      <c r="AQ13" s="33">
        <v>0</v>
      </c>
      <c r="AR13" s="33">
        <v>0</v>
      </c>
      <c r="AS13" s="33">
        <v>0</v>
      </c>
      <c r="AT13" s="33">
        <v>0</v>
      </c>
      <c r="AU13" s="33">
        <v>0</v>
      </c>
      <c r="AV13" s="33"/>
    </row>
    <row r="14" spans="1:48" x14ac:dyDescent="0.25">
      <c r="A14" s="31">
        <v>6</v>
      </c>
      <c r="B14" s="32" t="str">
        <f>[1]Sheet1!B13</f>
        <v>Megonten</v>
      </c>
      <c r="C14" s="33">
        <v>22</v>
      </c>
      <c r="D14" s="33">
        <v>77</v>
      </c>
      <c r="E14" s="33">
        <v>0</v>
      </c>
      <c r="F14" s="33">
        <v>0</v>
      </c>
      <c r="G14" s="33">
        <v>0</v>
      </c>
      <c r="H14" s="34">
        <v>3</v>
      </c>
      <c r="I14" s="33">
        <v>15</v>
      </c>
      <c r="J14" s="34">
        <v>4</v>
      </c>
      <c r="K14" s="33">
        <f t="shared" si="0"/>
        <v>22</v>
      </c>
      <c r="L14" s="34">
        <v>3</v>
      </c>
      <c r="M14" s="34">
        <v>3</v>
      </c>
      <c r="N14" s="34">
        <v>3</v>
      </c>
      <c r="O14" s="33">
        <v>2</v>
      </c>
      <c r="P14" s="34">
        <v>3</v>
      </c>
      <c r="Q14" s="33">
        <v>0</v>
      </c>
      <c r="R14" s="34">
        <v>3</v>
      </c>
      <c r="S14" s="34">
        <v>3</v>
      </c>
      <c r="T14" s="33">
        <v>2</v>
      </c>
      <c r="U14" s="33">
        <v>0</v>
      </c>
      <c r="V14" s="34">
        <v>1</v>
      </c>
      <c r="W14" s="33">
        <v>0</v>
      </c>
      <c r="X14" s="33">
        <v>0</v>
      </c>
      <c r="Y14" s="33">
        <v>0</v>
      </c>
      <c r="Z14" s="33">
        <v>0</v>
      </c>
      <c r="AA14" s="34">
        <v>4</v>
      </c>
      <c r="AB14" s="34">
        <v>4</v>
      </c>
      <c r="AC14" s="34">
        <v>4</v>
      </c>
      <c r="AD14" s="33">
        <v>0</v>
      </c>
      <c r="AE14" s="33">
        <v>0</v>
      </c>
      <c r="AF14" s="33">
        <v>0</v>
      </c>
      <c r="AG14" s="33">
        <v>0</v>
      </c>
      <c r="AH14" s="33">
        <v>0</v>
      </c>
      <c r="AI14" s="33">
        <v>0</v>
      </c>
      <c r="AJ14" s="35">
        <v>1</v>
      </c>
      <c r="AK14" s="35">
        <v>3</v>
      </c>
      <c r="AL14" s="33">
        <v>0</v>
      </c>
      <c r="AM14" s="33">
        <v>0</v>
      </c>
      <c r="AN14" s="34">
        <v>4</v>
      </c>
      <c r="AO14" s="33">
        <v>0</v>
      </c>
      <c r="AP14" s="33">
        <v>0</v>
      </c>
      <c r="AQ14" s="33">
        <v>0</v>
      </c>
      <c r="AR14" s="33">
        <v>0</v>
      </c>
      <c r="AS14" s="33">
        <v>0</v>
      </c>
      <c r="AT14" s="33">
        <v>0</v>
      </c>
      <c r="AU14" s="33">
        <v>0</v>
      </c>
      <c r="AV14" s="33"/>
    </row>
    <row r="15" spans="1:48" x14ac:dyDescent="0.25">
      <c r="A15" s="31">
        <v>7</v>
      </c>
      <c r="B15" s="32" t="str">
        <f>[1]Sheet1!B14</f>
        <v>Mijen</v>
      </c>
      <c r="C15" s="33">
        <v>29</v>
      </c>
      <c r="D15" s="33">
        <v>77</v>
      </c>
      <c r="E15" s="33">
        <v>0</v>
      </c>
      <c r="F15" s="33">
        <v>0</v>
      </c>
      <c r="G15" s="33">
        <v>0</v>
      </c>
      <c r="H15" s="34">
        <v>0</v>
      </c>
      <c r="I15" s="33">
        <v>0</v>
      </c>
      <c r="J15" s="34">
        <v>2</v>
      </c>
      <c r="K15" s="33">
        <f t="shared" si="0"/>
        <v>2</v>
      </c>
      <c r="L15" s="34">
        <v>2</v>
      </c>
      <c r="M15" s="34">
        <v>2</v>
      </c>
      <c r="N15" s="34">
        <v>2</v>
      </c>
      <c r="O15" s="33">
        <v>14</v>
      </c>
      <c r="P15" s="34">
        <v>2</v>
      </c>
      <c r="Q15" s="33">
        <v>0</v>
      </c>
      <c r="R15" s="34">
        <v>2</v>
      </c>
      <c r="S15" s="34">
        <v>2</v>
      </c>
      <c r="T15" s="33">
        <v>2</v>
      </c>
      <c r="U15" s="33">
        <v>0</v>
      </c>
      <c r="V15" s="34">
        <v>0</v>
      </c>
      <c r="W15" s="33">
        <v>0</v>
      </c>
      <c r="X15" s="33">
        <v>0</v>
      </c>
      <c r="Y15" s="33">
        <v>0</v>
      </c>
      <c r="Z15" s="33">
        <v>1</v>
      </c>
      <c r="AA15" s="34">
        <v>2</v>
      </c>
      <c r="AB15" s="34">
        <v>2</v>
      </c>
      <c r="AC15" s="34">
        <v>2</v>
      </c>
      <c r="AD15" s="33">
        <v>0</v>
      </c>
      <c r="AE15" s="33">
        <v>0</v>
      </c>
      <c r="AF15" s="33">
        <v>0</v>
      </c>
      <c r="AG15" s="33">
        <v>0</v>
      </c>
      <c r="AH15" s="33">
        <v>0</v>
      </c>
      <c r="AI15" s="33">
        <v>0</v>
      </c>
      <c r="AJ15" s="35">
        <v>2</v>
      </c>
      <c r="AK15" s="35">
        <v>0</v>
      </c>
      <c r="AL15" s="33">
        <v>0</v>
      </c>
      <c r="AM15" s="33">
        <v>0</v>
      </c>
      <c r="AN15" s="34">
        <v>2</v>
      </c>
      <c r="AO15" s="33">
        <v>0</v>
      </c>
      <c r="AP15" s="33">
        <v>0</v>
      </c>
      <c r="AQ15" s="33">
        <v>0</v>
      </c>
      <c r="AR15" s="33">
        <v>0</v>
      </c>
      <c r="AS15" s="33">
        <v>0</v>
      </c>
      <c r="AT15" s="33">
        <v>0</v>
      </c>
      <c r="AU15" s="33">
        <v>0</v>
      </c>
      <c r="AV15" s="33"/>
    </row>
    <row r="16" spans="1:48" x14ac:dyDescent="0.25">
      <c r="A16" s="31">
        <v>8</v>
      </c>
      <c r="B16" s="32" t="s">
        <v>62</v>
      </c>
      <c r="C16" s="33">
        <v>13</v>
      </c>
      <c r="D16" s="33">
        <v>43</v>
      </c>
      <c r="E16" s="33">
        <v>0</v>
      </c>
      <c r="F16" s="33">
        <v>0</v>
      </c>
      <c r="G16" s="33">
        <v>0</v>
      </c>
      <c r="H16" s="34">
        <v>2</v>
      </c>
      <c r="I16" s="33">
        <v>4</v>
      </c>
      <c r="J16" s="34">
        <v>0</v>
      </c>
      <c r="K16" s="33">
        <f t="shared" si="0"/>
        <v>6</v>
      </c>
      <c r="L16" s="34">
        <v>0</v>
      </c>
      <c r="M16" s="34">
        <v>0</v>
      </c>
      <c r="N16" s="34">
        <v>0</v>
      </c>
      <c r="O16" s="33">
        <v>3</v>
      </c>
      <c r="P16" s="34">
        <v>0</v>
      </c>
      <c r="Q16" s="33">
        <v>0</v>
      </c>
      <c r="R16" s="34">
        <v>0</v>
      </c>
      <c r="S16" s="34">
        <v>0</v>
      </c>
      <c r="T16" s="33">
        <v>0</v>
      </c>
      <c r="U16" s="33">
        <v>0</v>
      </c>
      <c r="V16" s="34">
        <v>0</v>
      </c>
      <c r="W16" s="33">
        <v>0</v>
      </c>
      <c r="X16" s="33">
        <v>0</v>
      </c>
      <c r="Y16" s="33">
        <v>0</v>
      </c>
      <c r="Z16" s="33">
        <v>1</v>
      </c>
      <c r="AA16" s="34">
        <v>0</v>
      </c>
      <c r="AB16" s="34">
        <v>0</v>
      </c>
      <c r="AC16" s="34">
        <v>0</v>
      </c>
      <c r="AD16" s="33">
        <v>0</v>
      </c>
      <c r="AE16" s="33">
        <v>0</v>
      </c>
      <c r="AF16" s="33">
        <v>0</v>
      </c>
      <c r="AG16" s="33">
        <v>0</v>
      </c>
      <c r="AH16" s="33">
        <v>0</v>
      </c>
      <c r="AI16" s="33">
        <v>0</v>
      </c>
      <c r="AJ16" s="35">
        <v>0</v>
      </c>
      <c r="AK16" s="35">
        <v>0</v>
      </c>
      <c r="AL16" s="33">
        <v>0</v>
      </c>
      <c r="AM16" s="33">
        <v>0</v>
      </c>
      <c r="AN16" s="34">
        <v>0</v>
      </c>
      <c r="AO16" s="33">
        <v>0</v>
      </c>
      <c r="AP16" s="33">
        <v>0</v>
      </c>
      <c r="AQ16" s="33">
        <v>0</v>
      </c>
      <c r="AR16" s="33">
        <v>0</v>
      </c>
      <c r="AS16" s="33">
        <v>0</v>
      </c>
      <c r="AT16" s="33">
        <v>0</v>
      </c>
      <c r="AU16" s="33">
        <v>0</v>
      </c>
      <c r="AV16" s="33"/>
    </row>
    <row r="17" spans="1:48" x14ac:dyDescent="0.25">
      <c r="A17" s="31">
        <v>9</v>
      </c>
      <c r="B17" s="32" t="str">
        <f>[1]Sheet1!B16</f>
        <v>Prigi</v>
      </c>
      <c r="C17" s="33">
        <v>15</v>
      </c>
      <c r="D17" s="33">
        <v>49</v>
      </c>
      <c r="E17" s="33">
        <v>0</v>
      </c>
      <c r="F17" s="33">
        <v>0</v>
      </c>
      <c r="G17" s="33">
        <v>0</v>
      </c>
      <c r="H17" s="34">
        <v>1</v>
      </c>
      <c r="I17" s="33">
        <v>12</v>
      </c>
      <c r="J17" s="34">
        <v>2</v>
      </c>
      <c r="K17" s="33">
        <f t="shared" si="0"/>
        <v>15</v>
      </c>
      <c r="L17" s="34">
        <v>2</v>
      </c>
      <c r="M17" s="34">
        <v>2</v>
      </c>
      <c r="N17" s="34">
        <v>2</v>
      </c>
      <c r="O17" s="33">
        <v>0</v>
      </c>
      <c r="P17" s="34">
        <v>2</v>
      </c>
      <c r="Q17" s="33">
        <v>0</v>
      </c>
      <c r="R17" s="34">
        <v>2</v>
      </c>
      <c r="S17" s="34">
        <v>2</v>
      </c>
      <c r="T17" s="33">
        <v>0</v>
      </c>
      <c r="U17" s="33">
        <v>0</v>
      </c>
      <c r="V17" s="34">
        <v>2</v>
      </c>
      <c r="W17" s="33">
        <v>0</v>
      </c>
      <c r="X17" s="33">
        <v>0</v>
      </c>
      <c r="Y17" s="33">
        <v>0</v>
      </c>
      <c r="Z17" s="33">
        <v>0</v>
      </c>
      <c r="AA17" s="34">
        <v>2</v>
      </c>
      <c r="AB17" s="34">
        <v>2</v>
      </c>
      <c r="AC17" s="34">
        <v>2</v>
      </c>
      <c r="AD17" s="33">
        <v>0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35">
        <v>1</v>
      </c>
      <c r="AK17" s="35">
        <v>1</v>
      </c>
      <c r="AL17" s="33">
        <v>0</v>
      </c>
      <c r="AM17" s="33">
        <v>0</v>
      </c>
      <c r="AN17" s="34">
        <v>2</v>
      </c>
      <c r="AO17" s="33">
        <v>0</v>
      </c>
      <c r="AP17" s="33">
        <v>0</v>
      </c>
      <c r="AQ17" s="33">
        <v>0</v>
      </c>
      <c r="AR17" s="33">
        <v>0</v>
      </c>
      <c r="AS17" s="33">
        <v>0</v>
      </c>
      <c r="AT17" s="33">
        <v>0</v>
      </c>
      <c r="AU17" s="33">
        <v>0</v>
      </c>
      <c r="AV17" s="33"/>
    </row>
    <row r="18" spans="1:48" x14ac:dyDescent="0.25">
      <c r="A18" s="31">
        <v>10</v>
      </c>
      <c r="B18" s="32" t="str">
        <f>[1]Sheet1!B17</f>
        <v>Sarimulyo</v>
      </c>
      <c r="C18" s="33">
        <v>27</v>
      </c>
      <c r="D18" s="33">
        <v>88</v>
      </c>
      <c r="E18" s="33">
        <v>0</v>
      </c>
      <c r="F18" s="33">
        <v>0</v>
      </c>
      <c r="G18" s="33">
        <v>0</v>
      </c>
      <c r="H18" s="34">
        <v>1</v>
      </c>
      <c r="I18" s="33">
        <v>21</v>
      </c>
      <c r="J18" s="34">
        <v>5</v>
      </c>
      <c r="K18" s="33">
        <f t="shared" si="0"/>
        <v>27</v>
      </c>
      <c r="L18" s="34">
        <v>5</v>
      </c>
      <c r="M18" s="34">
        <v>5</v>
      </c>
      <c r="N18" s="34">
        <v>5</v>
      </c>
      <c r="O18" s="33">
        <v>0</v>
      </c>
      <c r="P18" s="34">
        <v>5</v>
      </c>
      <c r="Q18" s="33">
        <v>0</v>
      </c>
      <c r="R18" s="34">
        <v>5</v>
      </c>
      <c r="S18" s="34">
        <v>5</v>
      </c>
      <c r="T18" s="33">
        <v>1</v>
      </c>
      <c r="U18" s="33">
        <v>0</v>
      </c>
      <c r="V18" s="34">
        <v>4</v>
      </c>
      <c r="W18" s="33">
        <v>0</v>
      </c>
      <c r="X18" s="33">
        <v>0</v>
      </c>
      <c r="Y18" s="33">
        <v>2</v>
      </c>
      <c r="Z18" s="33">
        <v>0</v>
      </c>
      <c r="AA18" s="34">
        <v>5</v>
      </c>
      <c r="AB18" s="34">
        <v>5</v>
      </c>
      <c r="AC18" s="34">
        <v>5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5">
        <v>3</v>
      </c>
      <c r="AK18" s="35">
        <v>2</v>
      </c>
      <c r="AL18" s="33">
        <v>0</v>
      </c>
      <c r="AM18" s="33">
        <v>0</v>
      </c>
      <c r="AN18" s="34">
        <v>5</v>
      </c>
      <c r="AO18" s="33">
        <v>0</v>
      </c>
      <c r="AP18" s="33">
        <v>0</v>
      </c>
      <c r="AQ18" s="33">
        <v>0</v>
      </c>
      <c r="AR18" s="33">
        <v>0</v>
      </c>
      <c r="AS18" s="33">
        <v>0</v>
      </c>
      <c r="AT18" s="33">
        <v>0</v>
      </c>
      <c r="AU18" s="33">
        <v>0</v>
      </c>
      <c r="AV18" s="33"/>
    </row>
    <row r="19" spans="1:48" x14ac:dyDescent="0.25">
      <c r="A19" s="31">
        <v>11</v>
      </c>
      <c r="B19" s="32" t="str">
        <f>[1]Sheet1!B18</f>
        <v>Soko Kidul</v>
      </c>
      <c r="C19" s="33">
        <v>42</v>
      </c>
      <c r="D19" s="33">
        <v>58</v>
      </c>
      <c r="E19" s="33">
        <v>0</v>
      </c>
      <c r="F19" s="33">
        <v>0</v>
      </c>
      <c r="G19" s="33">
        <v>0</v>
      </c>
      <c r="H19" s="34">
        <v>6</v>
      </c>
      <c r="I19" s="33">
        <v>36</v>
      </c>
      <c r="J19" s="34">
        <v>1</v>
      </c>
      <c r="K19" s="33">
        <f t="shared" si="0"/>
        <v>43</v>
      </c>
      <c r="L19" s="34">
        <v>3</v>
      </c>
      <c r="M19" s="34">
        <v>3</v>
      </c>
      <c r="N19" s="34">
        <v>3</v>
      </c>
      <c r="O19" s="33">
        <v>0</v>
      </c>
      <c r="P19" s="34">
        <v>3</v>
      </c>
      <c r="Q19" s="33">
        <v>0</v>
      </c>
      <c r="R19" s="34">
        <v>3</v>
      </c>
      <c r="S19" s="34">
        <v>3</v>
      </c>
      <c r="T19" s="33">
        <v>3</v>
      </c>
      <c r="U19" s="33">
        <v>0</v>
      </c>
      <c r="V19" s="34">
        <v>0</v>
      </c>
      <c r="W19" s="33">
        <v>0</v>
      </c>
      <c r="X19" s="33">
        <v>0</v>
      </c>
      <c r="Y19" s="33">
        <v>0</v>
      </c>
      <c r="Z19" s="33">
        <v>1</v>
      </c>
      <c r="AA19" s="34">
        <v>3</v>
      </c>
      <c r="AB19" s="34">
        <v>3</v>
      </c>
      <c r="AC19" s="34">
        <v>3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5">
        <v>1</v>
      </c>
      <c r="AK19" s="35">
        <v>2</v>
      </c>
      <c r="AL19" s="33">
        <v>0</v>
      </c>
      <c r="AM19" s="33">
        <v>0</v>
      </c>
      <c r="AN19" s="34">
        <v>3</v>
      </c>
      <c r="AO19" s="33">
        <v>0</v>
      </c>
      <c r="AP19" s="33">
        <v>0</v>
      </c>
      <c r="AQ19" s="33">
        <v>0</v>
      </c>
      <c r="AR19" s="33">
        <v>0</v>
      </c>
      <c r="AS19" s="33">
        <v>0</v>
      </c>
      <c r="AT19" s="33">
        <v>0</v>
      </c>
      <c r="AU19" s="33">
        <v>0</v>
      </c>
      <c r="AV19" s="33"/>
    </row>
    <row r="20" spans="1:48" x14ac:dyDescent="0.25">
      <c r="A20" s="31">
        <v>12</v>
      </c>
      <c r="B20" s="32" t="str">
        <f>[1]Sheet1!B19</f>
        <v>Solowire</v>
      </c>
      <c r="C20" s="33">
        <v>19</v>
      </c>
      <c r="D20" s="33">
        <v>53</v>
      </c>
      <c r="E20" s="33">
        <v>0</v>
      </c>
      <c r="F20" s="33">
        <v>0</v>
      </c>
      <c r="G20" s="33">
        <v>0</v>
      </c>
      <c r="H20" s="34">
        <v>2</v>
      </c>
      <c r="I20" s="33">
        <v>15</v>
      </c>
      <c r="J20" s="34">
        <v>2</v>
      </c>
      <c r="K20" s="33">
        <f t="shared" si="0"/>
        <v>19</v>
      </c>
      <c r="L20" s="34">
        <v>2</v>
      </c>
      <c r="M20" s="34">
        <v>2</v>
      </c>
      <c r="N20" s="34">
        <v>2</v>
      </c>
      <c r="O20" s="33">
        <v>3</v>
      </c>
      <c r="P20" s="34">
        <v>2</v>
      </c>
      <c r="Q20" s="33">
        <v>0</v>
      </c>
      <c r="R20" s="34">
        <v>2</v>
      </c>
      <c r="S20" s="34">
        <v>2</v>
      </c>
      <c r="T20" s="33">
        <v>0</v>
      </c>
      <c r="U20" s="33">
        <v>0</v>
      </c>
      <c r="V20" s="34">
        <v>2</v>
      </c>
      <c r="W20" s="33">
        <v>0</v>
      </c>
      <c r="X20" s="33">
        <v>0</v>
      </c>
      <c r="Y20" s="33">
        <v>2</v>
      </c>
      <c r="Z20" s="33">
        <v>0</v>
      </c>
      <c r="AA20" s="34">
        <v>2</v>
      </c>
      <c r="AB20" s="34">
        <v>2</v>
      </c>
      <c r="AC20" s="34">
        <v>2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5">
        <v>1</v>
      </c>
      <c r="AK20" s="35">
        <v>1</v>
      </c>
      <c r="AL20" s="33">
        <v>0</v>
      </c>
      <c r="AM20" s="33">
        <v>0</v>
      </c>
      <c r="AN20" s="34">
        <v>2</v>
      </c>
      <c r="AO20" s="33">
        <v>0</v>
      </c>
      <c r="AP20" s="33">
        <v>0</v>
      </c>
      <c r="AQ20" s="33">
        <v>0</v>
      </c>
      <c r="AR20" s="33">
        <v>0</v>
      </c>
      <c r="AS20" s="33">
        <v>0</v>
      </c>
      <c r="AT20" s="33">
        <v>0</v>
      </c>
      <c r="AU20" s="33">
        <v>0</v>
      </c>
      <c r="AV20" s="33"/>
    </row>
    <row r="21" spans="1:48" x14ac:dyDescent="0.25">
      <c r="A21" s="31">
        <v>13</v>
      </c>
      <c r="B21" s="32" t="str">
        <f>[1]Sheet1!B20</f>
        <v>Tlogosih</v>
      </c>
      <c r="C21" s="33">
        <v>21</v>
      </c>
      <c r="D21" s="33">
        <v>80</v>
      </c>
      <c r="E21" s="33">
        <v>0</v>
      </c>
      <c r="F21" s="33">
        <v>0</v>
      </c>
      <c r="G21" s="33">
        <v>0</v>
      </c>
      <c r="H21" s="34">
        <v>0</v>
      </c>
      <c r="I21" s="33">
        <v>16</v>
      </c>
      <c r="J21" s="34">
        <v>4</v>
      </c>
      <c r="K21" s="33">
        <f t="shared" si="0"/>
        <v>20</v>
      </c>
      <c r="L21" s="34">
        <v>5</v>
      </c>
      <c r="M21" s="34">
        <v>5</v>
      </c>
      <c r="N21" s="34">
        <v>5</v>
      </c>
      <c r="O21" s="33">
        <v>0</v>
      </c>
      <c r="P21" s="34">
        <v>5</v>
      </c>
      <c r="Q21" s="33">
        <v>0</v>
      </c>
      <c r="R21" s="34">
        <v>5</v>
      </c>
      <c r="S21" s="34">
        <v>5</v>
      </c>
      <c r="T21" s="33">
        <v>2</v>
      </c>
      <c r="U21" s="33">
        <v>0</v>
      </c>
      <c r="V21" s="34">
        <v>3</v>
      </c>
      <c r="W21" s="33">
        <v>0</v>
      </c>
      <c r="X21" s="33">
        <v>0</v>
      </c>
      <c r="Y21" s="33">
        <v>0</v>
      </c>
      <c r="Z21" s="33">
        <v>1</v>
      </c>
      <c r="AA21" s="34">
        <v>5</v>
      </c>
      <c r="AB21" s="34">
        <v>5</v>
      </c>
      <c r="AC21" s="34">
        <v>5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5">
        <v>3</v>
      </c>
      <c r="AK21" s="35">
        <v>2</v>
      </c>
      <c r="AL21" s="33">
        <v>0</v>
      </c>
      <c r="AM21" s="33">
        <v>0</v>
      </c>
      <c r="AN21" s="34">
        <v>5</v>
      </c>
      <c r="AO21" s="33">
        <v>0</v>
      </c>
      <c r="AP21" s="33">
        <v>0</v>
      </c>
      <c r="AQ21" s="33">
        <v>0</v>
      </c>
      <c r="AR21" s="33">
        <v>0</v>
      </c>
      <c r="AS21" s="33">
        <v>0</v>
      </c>
      <c r="AT21" s="33">
        <v>0</v>
      </c>
      <c r="AU21" s="33">
        <v>0</v>
      </c>
      <c r="AV21" s="33"/>
    </row>
    <row r="22" spans="1:48" x14ac:dyDescent="0.25">
      <c r="A22" s="31">
        <v>14</v>
      </c>
      <c r="B22" s="32" t="str">
        <f>[1]Sheet1!B21</f>
        <v>Werdoyo</v>
      </c>
      <c r="C22" s="33">
        <v>36</v>
      </c>
      <c r="D22" s="33">
        <v>87</v>
      </c>
      <c r="E22" s="33">
        <v>0</v>
      </c>
      <c r="F22" s="33">
        <v>0</v>
      </c>
      <c r="G22" s="33">
        <v>0</v>
      </c>
      <c r="H22" s="34">
        <v>2</v>
      </c>
      <c r="I22" s="33">
        <v>28</v>
      </c>
      <c r="J22" s="34">
        <v>6</v>
      </c>
      <c r="K22" s="33">
        <f t="shared" si="0"/>
        <v>36</v>
      </c>
      <c r="L22" s="34">
        <v>3</v>
      </c>
      <c r="M22" s="34">
        <v>3</v>
      </c>
      <c r="N22" s="34">
        <v>3</v>
      </c>
      <c r="O22" s="33">
        <v>9</v>
      </c>
      <c r="P22" s="34">
        <v>3</v>
      </c>
      <c r="Q22" s="33">
        <v>0</v>
      </c>
      <c r="R22" s="34">
        <v>3</v>
      </c>
      <c r="S22" s="34">
        <v>3</v>
      </c>
      <c r="T22" s="33">
        <v>2</v>
      </c>
      <c r="U22" s="33">
        <v>0</v>
      </c>
      <c r="V22" s="34">
        <v>1</v>
      </c>
      <c r="W22" s="33">
        <v>0</v>
      </c>
      <c r="X22" s="33">
        <v>0</v>
      </c>
      <c r="Y22" s="33">
        <v>0</v>
      </c>
      <c r="Z22" s="33">
        <v>0</v>
      </c>
      <c r="AA22" s="34">
        <v>3</v>
      </c>
      <c r="AB22" s="34">
        <v>3</v>
      </c>
      <c r="AC22" s="34">
        <v>3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5">
        <v>1</v>
      </c>
      <c r="AK22" s="35">
        <v>2</v>
      </c>
      <c r="AL22" s="33">
        <v>0</v>
      </c>
      <c r="AM22" s="33">
        <v>0</v>
      </c>
      <c r="AN22" s="34">
        <v>3</v>
      </c>
      <c r="AO22" s="33">
        <v>0</v>
      </c>
      <c r="AP22" s="33">
        <v>0</v>
      </c>
      <c r="AQ22" s="33">
        <v>0</v>
      </c>
      <c r="AR22" s="33">
        <v>0</v>
      </c>
      <c r="AS22" s="33">
        <v>0</v>
      </c>
      <c r="AT22" s="33">
        <v>0</v>
      </c>
      <c r="AU22" s="33">
        <v>0</v>
      </c>
      <c r="AV22" s="33"/>
    </row>
    <row r="23" spans="1:48" x14ac:dyDescent="0.25">
      <c r="A23" s="31"/>
      <c r="B23" s="32"/>
      <c r="C23" s="33"/>
      <c r="D23" s="33"/>
      <c r="E23" s="33"/>
      <c r="F23" s="33"/>
      <c r="G23" s="33"/>
      <c r="H23" s="34"/>
      <c r="I23" s="33"/>
      <c r="J23" s="34"/>
      <c r="K23" s="33"/>
      <c r="L23" s="34"/>
      <c r="M23" s="34"/>
      <c r="N23" s="34"/>
      <c r="O23" s="33"/>
      <c r="P23" s="34"/>
      <c r="Q23" s="33"/>
      <c r="R23" s="34"/>
      <c r="S23" s="34"/>
      <c r="T23" s="33"/>
      <c r="U23" s="33"/>
      <c r="V23" s="34"/>
      <c r="W23" s="33"/>
      <c r="X23" s="33"/>
      <c r="Y23" s="31"/>
      <c r="Z23" s="33"/>
      <c r="AA23" s="34"/>
      <c r="AB23" s="34"/>
      <c r="AC23" s="34"/>
      <c r="AD23" s="33"/>
      <c r="AE23" s="33"/>
      <c r="AF23" s="33"/>
      <c r="AG23" s="33"/>
      <c r="AH23" s="33"/>
      <c r="AI23" s="33"/>
      <c r="AJ23" s="35"/>
      <c r="AK23" s="35"/>
      <c r="AL23" s="33"/>
      <c r="AM23" s="33"/>
      <c r="AN23" s="34"/>
      <c r="AO23" s="33"/>
      <c r="AP23" s="33"/>
      <c r="AQ23" s="33"/>
      <c r="AR23" s="33"/>
      <c r="AS23" s="33"/>
      <c r="AT23" s="33"/>
      <c r="AU23" s="33"/>
      <c r="AV23" s="33"/>
    </row>
    <row r="24" spans="1:48" x14ac:dyDescent="0.25">
      <c r="A24" s="36"/>
      <c r="B24" s="37" t="s">
        <v>63</v>
      </c>
      <c r="C24" s="38">
        <f t="shared" ref="C24:AL24" si="1">SUM(C9:C23)</f>
        <v>327</v>
      </c>
      <c r="D24" s="38">
        <f t="shared" si="1"/>
        <v>941</v>
      </c>
      <c r="E24" s="39">
        <f t="shared" si="1"/>
        <v>0</v>
      </c>
      <c r="F24" s="39">
        <f t="shared" si="1"/>
        <v>0</v>
      </c>
      <c r="G24" s="39">
        <f t="shared" si="1"/>
        <v>0</v>
      </c>
      <c r="H24" s="40">
        <f>SUM(H9:H23)</f>
        <v>37</v>
      </c>
      <c r="I24" s="38">
        <f t="shared" si="1"/>
        <v>208</v>
      </c>
      <c r="J24" s="40">
        <f>SUM(J9:J23)</f>
        <v>38</v>
      </c>
      <c r="K24" s="39">
        <f>SUM(H24:J24)</f>
        <v>283</v>
      </c>
      <c r="L24" s="40">
        <f t="shared" si="1"/>
        <v>40</v>
      </c>
      <c r="M24" s="40">
        <f t="shared" si="1"/>
        <v>38</v>
      </c>
      <c r="N24" s="40">
        <f t="shared" si="1"/>
        <v>40</v>
      </c>
      <c r="O24" s="39">
        <f t="shared" si="1"/>
        <v>41</v>
      </c>
      <c r="P24" s="40">
        <f t="shared" si="1"/>
        <v>40</v>
      </c>
      <c r="Q24" s="39">
        <f t="shared" si="1"/>
        <v>0</v>
      </c>
      <c r="R24" s="40">
        <f t="shared" si="1"/>
        <v>40</v>
      </c>
      <c r="S24" s="40">
        <f t="shared" si="1"/>
        <v>40</v>
      </c>
      <c r="T24" s="38">
        <f t="shared" si="1"/>
        <v>19</v>
      </c>
      <c r="U24" s="39">
        <f t="shared" si="1"/>
        <v>0</v>
      </c>
      <c r="V24" s="40">
        <f t="shared" si="1"/>
        <v>21</v>
      </c>
      <c r="W24" s="39">
        <f t="shared" si="1"/>
        <v>0</v>
      </c>
      <c r="X24" s="39">
        <f t="shared" si="1"/>
        <v>0</v>
      </c>
      <c r="Y24" s="41">
        <f t="shared" si="1"/>
        <v>6</v>
      </c>
      <c r="Z24" s="38">
        <f t="shared" si="1"/>
        <v>4</v>
      </c>
      <c r="AA24" s="40">
        <f t="shared" si="1"/>
        <v>41</v>
      </c>
      <c r="AB24" s="40">
        <f t="shared" si="1"/>
        <v>41</v>
      </c>
      <c r="AC24" s="40">
        <f t="shared" si="1"/>
        <v>41</v>
      </c>
      <c r="AD24" s="39">
        <f t="shared" si="1"/>
        <v>0</v>
      </c>
      <c r="AE24" s="39">
        <f t="shared" si="1"/>
        <v>0</v>
      </c>
      <c r="AF24" s="39">
        <f t="shared" si="1"/>
        <v>0</v>
      </c>
      <c r="AG24" s="39">
        <f t="shared" si="1"/>
        <v>0</v>
      </c>
      <c r="AH24" s="39">
        <f t="shared" si="1"/>
        <v>0</v>
      </c>
      <c r="AI24" s="39">
        <f t="shared" si="1"/>
        <v>0</v>
      </c>
      <c r="AJ24" s="38">
        <f t="shared" si="1"/>
        <v>21</v>
      </c>
      <c r="AK24" s="38">
        <f t="shared" si="1"/>
        <v>20</v>
      </c>
      <c r="AL24" s="39">
        <f t="shared" si="1"/>
        <v>0</v>
      </c>
      <c r="AM24" s="39">
        <f>SUM(AM9:AM23)</f>
        <v>0</v>
      </c>
      <c r="AN24" s="40">
        <f t="shared" ref="AN24:AU24" si="2">SUM(AN9:AN23)</f>
        <v>41</v>
      </c>
      <c r="AO24" s="39">
        <f t="shared" si="2"/>
        <v>0</v>
      </c>
      <c r="AP24" s="39">
        <f t="shared" si="2"/>
        <v>0</v>
      </c>
      <c r="AQ24" s="39">
        <f t="shared" si="2"/>
        <v>0</v>
      </c>
      <c r="AR24" s="39">
        <f t="shared" si="2"/>
        <v>0</v>
      </c>
      <c r="AS24" s="39">
        <f t="shared" si="2"/>
        <v>0</v>
      </c>
      <c r="AT24" s="39">
        <f t="shared" si="2"/>
        <v>0</v>
      </c>
      <c r="AU24" s="39">
        <f t="shared" si="2"/>
        <v>0</v>
      </c>
      <c r="AV24" s="42"/>
    </row>
  </sheetData>
  <protectedRanges>
    <protectedRange sqref="Y24" name="ISI_1_1"/>
    <protectedRange sqref="AO9:AU24" name="PWSKIA_7_1_1"/>
    <protectedRange sqref="L9:N23 AA9:AC23 P9:P23 R9:S23" name="PWSKIA_2"/>
    <protectedRange sqref="AN9:AN23" name="PWSKIA_1"/>
    <protectedRange sqref="H9:H23" name="PWSKIA_3"/>
    <protectedRange sqref="J9:J23" name="PWSKIA_4"/>
    <protectedRange sqref="AV9:AV24" name="PWSKIA_7_1_1_1_1_1"/>
  </protectedRanges>
  <mergeCells count="55">
    <mergeCell ref="AN6:AN8"/>
    <mergeCell ref="AO6:AP7"/>
    <mergeCell ref="AQ6:AT7"/>
    <mergeCell ref="E7:E8"/>
    <mergeCell ref="F7:F8"/>
    <mergeCell ref="G7:G8"/>
    <mergeCell ref="L7:L8"/>
    <mergeCell ref="M7:M8"/>
    <mergeCell ref="P7:P8"/>
    <mergeCell ref="Q7:Q8"/>
    <mergeCell ref="Y6:Y8"/>
    <mergeCell ref="Z6:Z8"/>
    <mergeCell ref="AA6:AA8"/>
    <mergeCell ref="AB6:AB8"/>
    <mergeCell ref="AC6:AC8"/>
    <mergeCell ref="AD6:AD8"/>
    <mergeCell ref="O6:O8"/>
    <mergeCell ref="R6:R8"/>
    <mergeCell ref="S6:S8"/>
    <mergeCell ref="T6:V6"/>
    <mergeCell ref="W6:W8"/>
    <mergeCell ref="X6:X8"/>
    <mergeCell ref="T7:T8"/>
    <mergeCell ref="U7:U8"/>
    <mergeCell ref="V7:V8"/>
    <mergeCell ref="AV5:AV8"/>
    <mergeCell ref="C6:C8"/>
    <mergeCell ref="D6:D8"/>
    <mergeCell ref="E6:G6"/>
    <mergeCell ref="H6:H8"/>
    <mergeCell ref="I6:I8"/>
    <mergeCell ref="J6:J8"/>
    <mergeCell ref="K6:K8"/>
    <mergeCell ref="L6:M6"/>
    <mergeCell ref="N6:N8"/>
    <mergeCell ref="AA5:AC5"/>
    <mergeCell ref="AD5:AH5"/>
    <mergeCell ref="AI5:AI8"/>
    <mergeCell ref="AJ5:AN5"/>
    <mergeCell ref="AO5:AT5"/>
    <mergeCell ref="AU5:AU8"/>
    <mergeCell ref="AE6:AH7"/>
    <mergeCell ref="AJ6:AK7"/>
    <mergeCell ref="AL6:AL8"/>
    <mergeCell ref="AM6:AM8"/>
    <mergeCell ref="A2:AV2"/>
    <mergeCell ref="A3:AV3"/>
    <mergeCell ref="A5:A8"/>
    <mergeCell ref="B5:B8"/>
    <mergeCell ref="C5:D5"/>
    <mergeCell ref="E5:K5"/>
    <mergeCell ref="L5:O5"/>
    <mergeCell ref="P5:Q6"/>
    <mergeCell ref="R5:X5"/>
    <mergeCell ref="Y5:Z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2020-02-11T12:03:14Z</dcterms:created>
  <dcterms:modified xsi:type="dcterms:W3CDTF">2020-02-11T12:03:26Z</dcterms:modified>
</cp:coreProperties>
</file>