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90EFB06B-58FB-4BBA-9F20-9C5687061B14}" xr6:coauthVersionLast="47" xr6:coauthVersionMax="47" xr10:uidLastSave="{00000000-0000-0000-0000-000000000000}"/>
  <bookViews>
    <workbookView xWindow="-108" yWindow="-108" windowWidth="23256" windowHeight="12576" xr2:uid="{2ED84A8F-9598-49AB-B7C6-32A4427309E2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36" i="1" s="1"/>
  <c r="D36" i="1"/>
  <c r="C36" i="1"/>
  <c r="B36" i="1"/>
  <c r="A36" i="1"/>
  <c r="E35" i="1"/>
  <c r="F35" i="1" s="1"/>
  <c r="D35" i="1"/>
  <c r="C35" i="1"/>
  <c r="B35" i="1"/>
  <c r="A35" i="1"/>
  <c r="F34" i="1"/>
  <c r="E34" i="1"/>
  <c r="D34" i="1"/>
  <c r="C34" i="1"/>
  <c r="B34" i="1"/>
  <c r="A34" i="1"/>
  <c r="E33" i="1"/>
  <c r="F33" i="1" s="1"/>
  <c r="D33" i="1"/>
  <c r="C33" i="1"/>
  <c r="B33" i="1"/>
  <c r="A33" i="1"/>
  <c r="E32" i="1"/>
  <c r="F32" i="1" s="1"/>
  <c r="D32" i="1"/>
  <c r="C32" i="1"/>
  <c r="B32" i="1"/>
  <c r="A32" i="1"/>
  <c r="E31" i="1"/>
  <c r="F31" i="1" s="1"/>
  <c r="D31" i="1"/>
  <c r="C31" i="1"/>
  <c r="B31" i="1"/>
  <c r="A31" i="1"/>
  <c r="F30" i="1"/>
  <c r="E30" i="1"/>
  <c r="D30" i="1"/>
  <c r="C30" i="1"/>
  <c r="B30" i="1"/>
  <c r="A30" i="1"/>
  <c r="E29" i="1"/>
  <c r="F29" i="1" s="1"/>
  <c r="D29" i="1"/>
  <c r="C29" i="1"/>
  <c r="B29" i="1"/>
  <c r="A29" i="1"/>
  <c r="E28" i="1"/>
  <c r="F28" i="1" s="1"/>
  <c r="D28" i="1"/>
  <c r="C28" i="1"/>
  <c r="B28" i="1"/>
  <c r="A28" i="1"/>
  <c r="E27" i="1"/>
  <c r="F27" i="1" s="1"/>
  <c r="D27" i="1"/>
  <c r="C27" i="1"/>
  <c r="B27" i="1"/>
  <c r="A27" i="1"/>
  <c r="F26" i="1"/>
  <c r="E26" i="1"/>
  <c r="D26" i="1"/>
  <c r="C26" i="1"/>
  <c r="B26" i="1"/>
  <c r="A26" i="1"/>
  <c r="E25" i="1"/>
  <c r="F25" i="1" s="1"/>
  <c r="D25" i="1"/>
  <c r="C25" i="1"/>
  <c r="B25" i="1"/>
  <c r="A25" i="1"/>
  <c r="E24" i="1"/>
  <c r="F24" i="1" s="1"/>
  <c r="D24" i="1"/>
  <c r="C24" i="1"/>
  <c r="B24" i="1"/>
  <c r="A24" i="1"/>
  <c r="E23" i="1"/>
  <c r="F23" i="1" s="1"/>
  <c r="D23" i="1"/>
  <c r="C23" i="1"/>
  <c r="B23" i="1"/>
  <c r="A23" i="1"/>
  <c r="F22" i="1"/>
  <c r="E22" i="1"/>
  <c r="D22" i="1"/>
  <c r="C22" i="1"/>
  <c r="B22" i="1"/>
  <c r="A22" i="1"/>
  <c r="E21" i="1"/>
  <c r="F21" i="1" s="1"/>
  <c r="D21" i="1"/>
  <c r="C21" i="1"/>
  <c r="B21" i="1"/>
  <c r="A21" i="1"/>
  <c r="E20" i="1"/>
  <c r="F20" i="1" s="1"/>
  <c r="D20" i="1"/>
  <c r="C20" i="1"/>
  <c r="B20" i="1"/>
  <c r="A20" i="1"/>
  <c r="E19" i="1"/>
  <c r="F19" i="1" s="1"/>
  <c r="D19" i="1"/>
  <c r="C19" i="1"/>
  <c r="B19" i="1"/>
  <c r="A19" i="1"/>
  <c r="F18" i="1"/>
  <c r="E18" i="1"/>
  <c r="D18" i="1"/>
  <c r="C18" i="1"/>
  <c r="B18" i="1"/>
  <c r="A18" i="1"/>
  <c r="E17" i="1"/>
  <c r="F17" i="1" s="1"/>
  <c r="D17" i="1"/>
  <c r="C17" i="1"/>
  <c r="B17" i="1"/>
  <c r="A17" i="1"/>
  <c r="E16" i="1"/>
  <c r="F16" i="1" s="1"/>
  <c r="D16" i="1"/>
  <c r="C16" i="1"/>
  <c r="B16" i="1"/>
  <c r="A16" i="1"/>
  <c r="E15" i="1"/>
  <c r="F15" i="1" s="1"/>
  <c r="D15" i="1"/>
  <c r="C15" i="1"/>
  <c r="B15" i="1"/>
  <c r="A15" i="1"/>
  <c r="F14" i="1"/>
  <c r="E14" i="1"/>
  <c r="D14" i="1"/>
  <c r="C14" i="1"/>
  <c r="B14" i="1"/>
  <c r="A14" i="1"/>
  <c r="E13" i="1"/>
  <c r="F13" i="1" s="1"/>
  <c r="D13" i="1"/>
  <c r="C13" i="1"/>
  <c r="B13" i="1"/>
  <c r="A13" i="1"/>
  <c r="E12" i="1"/>
  <c r="F12" i="1" s="1"/>
  <c r="D12" i="1"/>
  <c r="C12" i="1"/>
  <c r="B12" i="1"/>
  <c r="A12" i="1"/>
  <c r="E11" i="1"/>
  <c r="F11" i="1" s="1"/>
  <c r="D11" i="1"/>
  <c r="C11" i="1"/>
  <c r="B11" i="1"/>
  <c r="A11" i="1"/>
  <c r="F10" i="1"/>
  <c r="E10" i="1"/>
  <c r="E37" i="1" s="1"/>
  <c r="D10" i="1"/>
  <c r="D37" i="1" s="1"/>
  <c r="C10" i="1"/>
  <c r="B10" i="1"/>
  <c r="A10" i="1"/>
  <c r="D5" i="1"/>
  <c r="C5" i="1"/>
  <c r="D4" i="1"/>
  <c r="C4" i="1"/>
  <c r="F37" i="1" l="1"/>
</calcChain>
</file>

<file path=xl/sharedStrings.xml><?xml version="1.0" encoding="utf-8"?>
<sst xmlns="http://schemas.openxmlformats.org/spreadsheetml/2006/main" count="11" uniqueCount="11">
  <si>
    <t>TABEL 27</t>
  </si>
  <si>
    <t>JUMLAH IBU HAMIL YANG MENDAPATKAN  TABLET TAMBAH DARAH (TTD) MENURUT KECAMATAN DAN PUSKESMAS</t>
  </si>
  <si>
    <t>NO</t>
  </si>
  <si>
    <t>KECAMATAN</t>
  </si>
  <si>
    <t>PUSKESMAS</t>
  </si>
  <si>
    <t>JUMLAH IBU HAMIL</t>
  </si>
  <si>
    <t>TTD (90 TABLET)</t>
  </si>
  <si>
    <t xml:space="preserve">JUMLAH </t>
  </si>
  <si>
    <t>%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</si>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</sst>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2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1066</v>
          </cell>
          <cell r="E11">
            <v>1066</v>
          </cell>
        </row>
        <row r="12">
          <cell r="D12">
            <v>954</v>
          </cell>
          <cell r="E12">
            <v>954</v>
          </cell>
        </row>
        <row r="13">
          <cell r="D13">
            <v>956</v>
          </cell>
          <cell r="E13">
            <v>956</v>
          </cell>
        </row>
        <row r="14">
          <cell r="D14">
            <v>767</v>
          </cell>
          <cell r="E14">
            <v>767</v>
          </cell>
        </row>
        <row r="15">
          <cell r="D15">
            <v>989</v>
          </cell>
          <cell r="E15">
            <v>989</v>
          </cell>
        </row>
        <row r="16">
          <cell r="D16">
            <v>969</v>
          </cell>
          <cell r="E16">
            <v>969</v>
          </cell>
        </row>
        <row r="17">
          <cell r="D17">
            <v>780</v>
          </cell>
          <cell r="E17">
            <v>780</v>
          </cell>
        </row>
        <row r="18">
          <cell r="D18">
            <v>814</v>
          </cell>
          <cell r="E18">
            <v>814</v>
          </cell>
        </row>
        <row r="19">
          <cell r="D19">
            <v>1139</v>
          </cell>
          <cell r="E19">
            <v>1139</v>
          </cell>
        </row>
        <row r="20">
          <cell r="D20">
            <v>1344</v>
          </cell>
          <cell r="E20">
            <v>1344</v>
          </cell>
        </row>
        <row r="21">
          <cell r="D21">
            <v>1188</v>
          </cell>
          <cell r="E21">
            <v>1188</v>
          </cell>
        </row>
        <row r="22">
          <cell r="D22">
            <v>913</v>
          </cell>
          <cell r="E22">
            <v>913</v>
          </cell>
        </row>
        <row r="23">
          <cell r="D23">
            <v>753</v>
          </cell>
          <cell r="E23">
            <v>753</v>
          </cell>
        </row>
        <row r="24">
          <cell r="D24">
            <v>654</v>
          </cell>
          <cell r="E24">
            <v>654</v>
          </cell>
        </row>
        <row r="25">
          <cell r="D25">
            <v>641</v>
          </cell>
          <cell r="E25">
            <v>641</v>
          </cell>
        </row>
        <row r="26">
          <cell r="D26">
            <v>803</v>
          </cell>
          <cell r="E26">
            <v>803</v>
          </cell>
        </row>
        <row r="27">
          <cell r="D27">
            <v>708</v>
          </cell>
          <cell r="E27">
            <v>708</v>
          </cell>
        </row>
        <row r="28">
          <cell r="D28">
            <v>881</v>
          </cell>
          <cell r="E28">
            <v>881</v>
          </cell>
        </row>
        <row r="29">
          <cell r="D29">
            <v>625</v>
          </cell>
          <cell r="E29">
            <v>625</v>
          </cell>
        </row>
        <row r="30">
          <cell r="D30">
            <v>573</v>
          </cell>
          <cell r="E30">
            <v>573</v>
          </cell>
        </row>
        <row r="31">
          <cell r="D31">
            <v>377</v>
          </cell>
          <cell r="E31">
            <v>378</v>
          </cell>
        </row>
        <row r="32">
          <cell r="D32">
            <v>559</v>
          </cell>
          <cell r="E32">
            <v>559</v>
          </cell>
        </row>
        <row r="33">
          <cell r="D33">
            <v>678</v>
          </cell>
          <cell r="E33">
            <v>678</v>
          </cell>
        </row>
        <row r="34">
          <cell r="D34">
            <v>569</v>
          </cell>
          <cell r="E34">
            <v>569</v>
          </cell>
        </row>
        <row r="35">
          <cell r="D35">
            <v>476</v>
          </cell>
          <cell r="E35">
            <v>476</v>
          </cell>
        </row>
        <row r="36">
          <cell r="D36">
            <v>1000</v>
          </cell>
          <cell r="E36">
            <v>1000</v>
          </cell>
        </row>
        <row r="37">
          <cell r="D37">
            <v>670</v>
          </cell>
          <cell r="E37">
            <v>670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405C-57F0-40B8-B369-1E6958BAAAE7}">
  <dimension ref="A1:F41"/>
  <sheetViews>
    <sheetView tabSelected="1" workbookViewId="0">
      <selection sqref="A1:F41"/>
    </sheetView>
  </sheetViews>
  <sheetFormatPr defaultRowHeight="14.4" x14ac:dyDescent="0.3"/>
  <cols>
    <col min="1" max="1" width="5.6640625" customWidth="1"/>
    <col min="2" max="3" width="30.6640625" customWidth="1"/>
    <col min="4" max="6" width="20.6640625" customWidth="1"/>
  </cols>
  <sheetData>
    <row r="1" spans="1:6" ht="15" x14ac:dyDescent="0.3">
      <c r="A1" s="1" t="s">
        <v>0</v>
      </c>
      <c r="B1" s="2"/>
      <c r="C1" s="2"/>
      <c r="D1" s="2"/>
      <c r="E1" s="2"/>
      <c r="F1" s="2"/>
    </row>
    <row r="2" spans="1:6" ht="15" x14ac:dyDescent="0.3">
      <c r="A2" s="2"/>
      <c r="B2" s="2"/>
      <c r="C2" s="2"/>
      <c r="D2" s="2"/>
      <c r="E2" s="2"/>
      <c r="F2" s="2"/>
    </row>
    <row r="3" spans="1:6" ht="15" x14ac:dyDescent="0.3">
      <c r="A3" s="3" t="s">
        <v>1</v>
      </c>
      <c r="B3" s="3"/>
      <c r="C3" s="3"/>
      <c r="D3" s="3"/>
      <c r="E3" s="3"/>
      <c r="F3" s="3"/>
    </row>
    <row r="4" spans="1:6" ht="15" x14ac:dyDescent="0.3">
      <c r="A4" s="2"/>
      <c r="B4" s="2"/>
      <c r="C4" s="4" t="str">
        <f>'[1]1'!E5</f>
        <v>KABUPATEN/KOTA</v>
      </c>
      <c r="D4" s="5" t="str">
        <f>'[1]1'!F5</f>
        <v>DEMAK</v>
      </c>
      <c r="E4" s="2"/>
      <c r="F4" s="5"/>
    </row>
    <row r="5" spans="1:6" ht="15" x14ac:dyDescent="0.3">
      <c r="A5" s="2"/>
      <c r="B5" s="2"/>
      <c r="C5" s="4" t="str">
        <f>'[1]1'!E6</f>
        <v xml:space="preserve">TAHUN </v>
      </c>
      <c r="D5" s="5">
        <f>'[1]1'!F6</f>
        <v>2020</v>
      </c>
      <c r="E5" s="2"/>
      <c r="F5" s="5"/>
    </row>
    <row r="6" spans="1:6" ht="15.6" thickBot="1" x14ac:dyDescent="0.35">
      <c r="A6" s="6"/>
      <c r="B6" s="6"/>
      <c r="C6" s="6"/>
      <c r="D6" s="6"/>
      <c r="E6" s="6"/>
      <c r="F6" s="6"/>
    </row>
    <row r="7" spans="1:6" ht="15" x14ac:dyDescent="0.3">
      <c r="A7" s="7" t="s">
        <v>2</v>
      </c>
      <c r="B7" s="8" t="s">
        <v>3</v>
      </c>
      <c r="C7" s="8" t="s">
        <v>4</v>
      </c>
      <c r="D7" s="9" t="s">
        <v>5</v>
      </c>
      <c r="E7" s="10" t="s">
        <v>6</v>
      </c>
      <c r="F7" s="10"/>
    </row>
    <row r="8" spans="1:6" ht="15" x14ac:dyDescent="0.3">
      <c r="A8" s="8"/>
      <c r="B8" s="11"/>
      <c r="C8" s="11"/>
      <c r="D8" s="12"/>
      <c r="E8" s="13" t="s">
        <v>7</v>
      </c>
      <c r="F8" s="13" t="s">
        <v>8</v>
      </c>
    </row>
    <row r="9" spans="1:6" x14ac:dyDescent="0.3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</row>
    <row r="10" spans="1:6" ht="15" x14ac:dyDescent="0.3">
      <c r="A10" s="16">
        <f>'[1]9'!A9</f>
        <v>1</v>
      </c>
      <c r="B10" s="17" t="str">
        <f>'[1]9'!B9</f>
        <v>MRANGGEN</v>
      </c>
      <c r="C10" s="17" t="str">
        <f>'[1]9'!C9</f>
        <v>Puskesmas Mranggen I</v>
      </c>
      <c r="D10" s="18">
        <f>'[1]23'!D11</f>
        <v>1066</v>
      </c>
      <c r="E10" s="18">
        <f>'[1]23'!E11</f>
        <v>1066</v>
      </c>
      <c r="F10" s="19">
        <f t="shared" ref="F10:F28" si="0">E10/D10*100</f>
        <v>100</v>
      </c>
    </row>
    <row r="11" spans="1:6" ht="15" x14ac:dyDescent="0.3">
      <c r="A11" s="16">
        <f>'[1]9'!A10</f>
        <v>2</v>
      </c>
      <c r="B11" s="17" t="str">
        <f>'[1]9'!B10</f>
        <v>MRANGGEN</v>
      </c>
      <c r="C11" s="17" t="str">
        <f>'[1]9'!C10</f>
        <v>Puskesmas Mranggen II</v>
      </c>
      <c r="D11" s="18">
        <f>'[1]23'!D12</f>
        <v>954</v>
      </c>
      <c r="E11" s="18">
        <f>'[1]23'!E12</f>
        <v>954</v>
      </c>
      <c r="F11" s="19">
        <f>E11/D11*100</f>
        <v>100</v>
      </c>
    </row>
    <row r="12" spans="1:6" ht="15" x14ac:dyDescent="0.3">
      <c r="A12" s="16">
        <f>'[1]9'!A11</f>
        <v>3</v>
      </c>
      <c r="B12" s="17" t="str">
        <f>'[1]9'!B11</f>
        <v>MRANGGEN</v>
      </c>
      <c r="C12" s="17" t="str">
        <f>'[1]9'!C11</f>
        <v>Puskesmas Mranggen III</v>
      </c>
      <c r="D12" s="18">
        <f>'[1]23'!D13</f>
        <v>956</v>
      </c>
      <c r="E12" s="18">
        <f>'[1]23'!E13</f>
        <v>956</v>
      </c>
      <c r="F12" s="19">
        <f t="shared" si="0"/>
        <v>100</v>
      </c>
    </row>
    <row r="13" spans="1:6" ht="15" x14ac:dyDescent="0.3">
      <c r="A13" s="16">
        <f>'[1]9'!A12</f>
        <v>4</v>
      </c>
      <c r="B13" s="17" t="str">
        <f>'[1]9'!B12</f>
        <v>KARANGAWEN</v>
      </c>
      <c r="C13" s="17" t="str">
        <f>'[1]9'!C12</f>
        <v>Puskesmas Karangawen I</v>
      </c>
      <c r="D13" s="18">
        <f>'[1]23'!D14</f>
        <v>767</v>
      </c>
      <c r="E13" s="18">
        <f>'[1]23'!E14</f>
        <v>767</v>
      </c>
      <c r="F13" s="19">
        <f t="shared" si="0"/>
        <v>100</v>
      </c>
    </row>
    <row r="14" spans="1:6" ht="15" x14ac:dyDescent="0.3">
      <c r="A14" s="16">
        <f>'[1]9'!A13</f>
        <v>5</v>
      </c>
      <c r="B14" s="17" t="str">
        <f>'[1]9'!B13</f>
        <v>KARANGAWEN</v>
      </c>
      <c r="C14" s="17" t="str">
        <f>'[1]9'!C13</f>
        <v>Puskesmas Karangawen II</v>
      </c>
      <c r="D14" s="18">
        <f>'[1]23'!D15</f>
        <v>989</v>
      </c>
      <c r="E14" s="18">
        <f>'[1]23'!E15</f>
        <v>989</v>
      </c>
      <c r="F14" s="19">
        <f t="shared" si="0"/>
        <v>100</v>
      </c>
    </row>
    <row r="15" spans="1:6" ht="15" x14ac:dyDescent="0.3">
      <c r="A15" s="16">
        <f>'[1]9'!A14</f>
        <v>6</v>
      </c>
      <c r="B15" s="17" t="str">
        <f>'[1]9'!B14</f>
        <v>GUNTUR</v>
      </c>
      <c r="C15" s="17" t="str">
        <f>'[1]9'!C14</f>
        <v>Puskesmas Guntur I</v>
      </c>
      <c r="D15" s="18">
        <f>'[1]23'!D16</f>
        <v>969</v>
      </c>
      <c r="E15" s="18">
        <f>'[1]23'!E16</f>
        <v>969</v>
      </c>
      <c r="F15" s="19">
        <f t="shared" si="0"/>
        <v>100</v>
      </c>
    </row>
    <row r="16" spans="1:6" ht="15" x14ac:dyDescent="0.3">
      <c r="A16" s="16">
        <f>'[1]9'!A15</f>
        <v>7</v>
      </c>
      <c r="B16" s="17" t="str">
        <f>'[1]9'!B15</f>
        <v>GUNTUR</v>
      </c>
      <c r="C16" s="17" t="str">
        <f>'[1]9'!C15</f>
        <v>Puskesmas Guntur II</v>
      </c>
      <c r="D16" s="18">
        <f>'[1]23'!D17</f>
        <v>780</v>
      </c>
      <c r="E16" s="18">
        <f>'[1]23'!E17</f>
        <v>780</v>
      </c>
      <c r="F16" s="19">
        <f t="shared" si="0"/>
        <v>100</v>
      </c>
    </row>
    <row r="17" spans="1:6" ht="15" x14ac:dyDescent="0.3">
      <c r="A17" s="16">
        <f>'[1]9'!A16</f>
        <v>8</v>
      </c>
      <c r="B17" s="17" t="str">
        <f>'[1]9'!B16</f>
        <v>SAYUNG</v>
      </c>
      <c r="C17" s="17" t="str">
        <f>'[1]9'!C16</f>
        <v>Puskesmas Sayung I</v>
      </c>
      <c r="D17" s="18">
        <f>'[1]23'!D18</f>
        <v>814</v>
      </c>
      <c r="E17" s="18">
        <f>'[1]23'!E18</f>
        <v>814</v>
      </c>
      <c r="F17" s="19">
        <f t="shared" si="0"/>
        <v>100</v>
      </c>
    </row>
    <row r="18" spans="1:6" ht="15" x14ac:dyDescent="0.3">
      <c r="A18" s="16">
        <f>'[1]9'!A17</f>
        <v>9</v>
      </c>
      <c r="B18" s="17" t="str">
        <f>'[1]9'!B17</f>
        <v>SAYUNG</v>
      </c>
      <c r="C18" s="17" t="str">
        <f>'[1]9'!C17</f>
        <v>Puskesmas Sayung II</v>
      </c>
      <c r="D18" s="18">
        <f>'[1]23'!D19</f>
        <v>1139</v>
      </c>
      <c r="E18" s="18">
        <f>'[1]23'!E19</f>
        <v>1139</v>
      </c>
      <c r="F18" s="19">
        <f t="shared" si="0"/>
        <v>100</v>
      </c>
    </row>
    <row r="19" spans="1:6" ht="15" x14ac:dyDescent="0.3">
      <c r="A19" s="16">
        <f>'[1]9'!A18</f>
        <v>10</v>
      </c>
      <c r="B19" s="17" t="str">
        <f>'[1]9'!B18</f>
        <v>KARANGTENGAH</v>
      </c>
      <c r="C19" s="17" t="str">
        <f>'[1]9'!C18</f>
        <v>Puskesmas Karang Tengah</v>
      </c>
      <c r="D19" s="18">
        <f>'[1]23'!D20</f>
        <v>1344</v>
      </c>
      <c r="E19" s="18">
        <f>'[1]23'!E20</f>
        <v>1344</v>
      </c>
      <c r="F19" s="19">
        <f t="shared" si="0"/>
        <v>100</v>
      </c>
    </row>
    <row r="20" spans="1:6" ht="15" x14ac:dyDescent="0.3">
      <c r="A20" s="16">
        <f>'[1]9'!A19</f>
        <v>11</v>
      </c>
      <c r="B20" s="17" t="str">
        <f>'[1]9'!B19</f>
        <v>BONANG</v>
      </c>
      <c r="C20" s="17" t="str">
        <f>'[1]9'!C19</f>
        <v>Puskesmas Bonang I</v>
      </c>
      <c r="D20" s="18">
        <f>'[1]23'!D21</f>
        <v>1188</v>
      </c>
      <c r="E20" s="18">
        <f>'[1]23'!E21</f>
        <v>1188</v>
      </c>
      <c r="F20" s="19">
        <f t="shared" si="0"/>
        <v>100</v>
      </c>
    </row>
    <row r="21" spans="1:6" ht="15" x14ac:dyDescent="0.3">
      <c r="A21" s="16">
        <f>'[1]9'!A20</f>
        <v>12</v>
      </c>
      <c r="B21" s="17" t="str">
        <f>'[1]9'!B20</f>
        <v>BONANG</v>
      </c>
      <c r="C21" s="17" t="str">
        <f>'[1]9'!C20</f>
        <v>Puskesmas Bonang II</v>
      </c>
      <c r="D21" s="18">
        <f>'[1]23'!D22</f>
        <v>913</v>
      </c>
      <c r="E21" s="18">
        <f>'[1]23'!E22</f>
        <v>913</v>
      </c>
      <c r="F21" s="19">
        <f>E21/D21*100</f>
        <v>100</v>
      </c>
    </row>
    <row r="22" spans="1:6" ht="15" x14ac:dyDescent="0.3">
      <c r="A22" s="16">
        <f>'[1]9'!A21</f>
        <v>13</v>
      </c>
      <c r="B22" s="17" t="str">
        <f>'[1]9'!B21</f>
        <v>DEMAK</v>
      </c>
      <c r="C22" s="17" t="str">
        <f>'[1]9'!C21</f>
        <v>Puskesmas Demak I</v>
      </c>
      <c r="D22" s="18">
        <f>'[1]23'!D23</f>
        <v>753</v>
      </c>
      <c r="E22" s="18">
        <f>'[1]23'!E23</f>
        <v>753</v>
      </c>
      <c r="F22" s="19">
        <f t="shared" si="0"/>
        <v>100</v>
      </c>
    </row>
    <row r="23" spans="1:6" ht="15" x14ac:dyDescent="0.3">
      <c r="A23" s="16">
        <f>'[1]9'!A22</f>
        <v>14</v>
      </c>
      <c r="B23" s="17" t="str">
        <f>'[1]9'!B22</f>
        <v>DEMAK</v>
      </c>
      <c r="C23" s="17" t="str">
        <f>'[1]9'!C22</f>
        <v>Puskesmas Demak II</v>
      </c>
      <c r="D23" s="18">
        <f>'[1]23'!D24</f>
        <v>654</v>
      </c>
      <c r="E23" s="18">
        <f>'[1]23'!E24</f>
        <v>654</v>
      </c>
      <c r="F23" s="19">
        <f t="shared" si="0"/>
        <v>100</v>
      </c>
    </row>
    <row r="24" spans="1:6" ht="15" x14ac:dyDescent="0.3">
      <c r="A24" s="16">
        <f>'[1]9'!A23</f>
        <v>15</v>
      </c>
      <c r="B24" s="17" t="str">
        <f>'[1]9'!B23</f>
        <v>DEMAK</v>
      </c>
      <c r="C24" s="17" t="str">
        <f>'[1]9'!C23</f>
        <v>Puskesmas Demak III</v>
      </c>
      <c r="D24" s="18">
        <f>'[1]23'!D25</f>
        <v>641</v>
      </c>
      <c r="E24" s="18">
        <f>'[1]23'!E25</f>
        <v>641</v>
      </c>
      <c r="F24" s="19">
        <f t="shared" si="0"/>
        <v>100</v>
      </c>
    </row>
    <row r="25" spans="1:6" ht="15" x14ac:dyDescent="0.3">
      <c r="A25" s="16">
        <f>'[1]9'!A24</f>
        <v>16</v>
      </c>
      <c r="B25" s="17" t="str">
        <f>'[1]9'!B24</f>
        <v>WONOSALAM</v>
      </c>
      <c r="C25" s="17" t="str">
        <f>'[1]9'!C24</f>
        <v>Puskesmas Wonosalam I</v>
      </c>
      <c r="D25" s="18">
        <f>'[1]23'!D26</f>
        <v>803</v>
      </c>
      <c r="E25" s="18">
        <f>'[1]23'!E26</f>
        <v>803</v>
      </c>
      <c r="F25" s="19">
        <f t="shared" si="0"/>
        <v>100</v>
      </c>
    </row>
    <row r="26" spans="1:6" ht="15" x14ac:dyDescent="0.3">
      <c r="A26" s="16">
        <f>'[1]9'!A25</f>
        <v>17</v>
      </c>
      <c r="B26" s="17" t="str">
        <f>'[1]9'!B25</f>
        <v>WONOSALAM</v>
      </c>
      <c r="C26" s="17" t="str">
        <f>'[1]9'!C25</f>
        <v>Puskesmas Wonosalam II</v>
      </c>
      <c r="D26" s="18">
        <f>'[1]23'!D27</f>
        <v>708</v>
      </c>
      <c r="E26" s="18">
        <f>'[1]23'!E27</f>
        <v>708</v>
      </c>
      <c r="F26" s="19">
        <f t="shared" si="0"/>
        <v>100</v>
      </c>
    </row>
    <row r="27" spans="1:6" ht="15" x14ac:dyDescent="0.3">
      <c r="A27" s="16">
        <f>'[1]9'!A26</f>
        <v>18</v>
      </c>
      <c r="B27" s="17" t="str">
        <f>'[1]9'!B26</f>
        <v>DEMPET</v>
      </c>
      <c r="C27" s="17" t="str">
        <f>'[1]9'!C26</f>
        <v>Puskesmas Dempet</v>
      </c>
      <c r="D27" s="18">
        <f>'[1]23'!D28</f>
        <v>881</v>
      </c>
      <c r="E27" s="18">
        <f>'[1]23'!E28</f>
        <v>881</v>
      </c>
      <c r="F27" s="19">
        <f t="shared" si="0"/>
        <v>100</v>
      </c>
    </row>
    <row r="28" spans="1:6" ht="15" x14ac:dyDescent="0.3">
      <c r="A28" s="16">
        <f>'[1]9'!A27</f>
        <v>19</v>
      </c>
      <c r="B28" s="17" t="str">
        <f>'[1]9'!B27</f>
        <v>KEBONAGUNG</v>
      </c>
      <c r="C28" s="17" t="str">
        <f>'[1]9'!C27</f>
        <v xml:space="preserve">Puskesmas Kebonagung </v>
      </c>
      <c r="D28" s="18">
        <f>'[1]23'!D29</f>
        <v>625</v>
      </c>
      <c r="E28" s="18">
        <f>'[1]23'!E29</f>
        <v>625</v>
      </c>
      <c r="F28" s="19">
        <f t="shared" si="0"/>
        <v>100</v>
      </c>
    </row>
    <row r="29" spans="1:6" ht="15" x14ac:dyDescent="0.3">
      <c r="A29" s="16">
        <f>'[1]9'!A28</f>
        <v>20</v>
      </c>
      <c r="B29" s="17" t="str">
        <f>'[1]9'!B28</f>
        <v>GAJAH</v>
      </c>
      <c r="C29" s="17" t="str">
        <f>'[1]9'!C28</f>
        <v>Puskesmas Gajah I</v>
      </c>
      <c r="D29" s="18">
        <f>'[1]23'!D30</f>
        <v>573</v>
      </c>
      <c r="E29" s="18">
        <f>'[1]23'!E30</f>
        <v>573</v>
      </c>
      <c r="F29" s="19">
        <f>E29/D29*100</f>
        <v>100</v>
      </c>
    </row>
    <row r="30" spans="1:6" ht="15" x14ac:dyDescent="0.3">
      <c r="A30" s="16">
        <f>'[1]9'!A29</f>
        <v>21</v>
      </c>
      <c r="B30" s="17" t="str">
        <f>'[1]9'!B29</f>
        <v>GAJAH</v>
      </c>
      <c r="C30" s="17" t="str">
        <f>'[1]9'!C29</f>
        <v>Puskesmas Gajah II</v>
      </c>
      <c r="D30" s="18">
        <f>'[1]23'!D31</f>
        <v>377</v>
      </c>
      <c r="E30" s="18">
        <f>'[1]23'!E31</f>
        <v>378</v>
      </c>
      <c r="F30" s="19">
        <f t="shared" ref="F30:F36" si="1">E30/D30*100</f>
        <v>100.26525198938991</v>
      </c>
    </row>
    <row r="31" spans="1:6" ht="15" x14ac:dyDescent="0.3">
      <c r="A31" s="16">
        <f>'[1]9'!A30</f>
        <v>22</v>
      </c>
      <c r="B31" s="17" t="str">
        <f>'[1]9'!B30</f>
        <v>KARANGANYAR</v>
      </c>
      <c r="C31" s="17" t="str">
        <f>'[1]9'!C30</f>
        <v>Puskesmas Karanganyar I</v>
      </c>
      <c r="D31" s="18">
        <f>'[1]23'!D32</f>
        <v>559</v>
      </c>
      <c r="E31" s="18">
        <f>'[1]23'!E32</f>
        <v>559</v>
      </c>
      <c r="F31" s="19">
        <f t="shared" si="1"/>
        <v>100</v>
      </c>
    </row>
    <row r="32" spans="1:6" ht="15" x14ac:dyDescent="0.3">
      <c r="A32" s="16">
        <f>'[1]9'!A31</f>
        <v>23</v>
      </c>
      <c r="B32" s="17" t="str">
        <f>'[1]9'!B31</f>
        <v>KARANGANYAR</v>
      </c>
      <c r="C32" s="17" t="str">
        <f>'[1]9'!C31</f>
        <v>Puskesmas Karanganyar II</v>
      </c>
      <c r="D32" s="18">
        <f>'[1]23'!D33</f>
        <v>678</v>
      </c>
      <c r="E32" s="18">
        <f>'[1]23'!E33</f>
        <v>678</v>
      </c>
      <c r="F32" s="19">
        <f t="shared" si="1"/>
        <v>100</v>
      </c>
    </row>
    <row r="33" spans="1:6" ht="15" x14ac:dyDescent="0.3">
      <c r="A33" s="16">
        <f>'[1]9'!A32</f>
        <v>24</v>
      </c>
      <c r="B33" s="17" t="str">
        <f>'[1]9'!B32</f>
        <v>MIJEN</v>
      </c>
      <c r="C33" s="17" t="str">
        <f>'[1]9'!C32</f>
        <v>Puskesmas Mijen I</v>
      </c>
      <c r="D33" s="18">
        <f>'[1]23'!D34</f>
        <v>569</v>
      </c>
      <c r="E33" s="18">
        <f>'[1]23'!E34</f>
        <v>569</v>
      </c>
      <c r="F33" s="19">
        <f t="shared" si="1"/>
        <v>100</v>
      </c>
    </row>
    <row r="34" spans="1:6" ht="15" x14ac:dyDescent="0.3">
      <c r="A34" s="16">
        <f>'[1]9'!A33</f>
        <v>25</v>
      </c>
      <c r="B34" s="17" t="str">
        <f>'[1]9'!B33</f>
        <v>MIJEN</v>
      </c>
      <c r="C34" s="17" t="str">
        <f>'[1]9'!C33</f>
        <v>Puskesmas Mijen II</v>
      </c>
      <c r="D34" s="18">
        <f>'[1]23'!D35</f>
        <v>476</v>
      </c>
      <c r="E34" s="18">
        <f>'[1]23'!E35</f>
        <v>476</v>
      </c>
      <c r="F34" s="19">
        <f t="shared" si="1"/>
        <v>100</v>
      </c>
    </row>
    <row r="35" spans="1:6" ht="15" x14ac:dyDescent="0.3">
      <c r="A35" s="16">
        <f>'[1]9'!A34</f>
        <v>26</v>
      </c>
      <c r="B35" s="17" t="str">
        <f>'[1]9'!B34</f>
        <v>WEDUNG</v>
      </c>
      <c r="C35" s="17" t="str">
        <f>'[1]9'!C34</f>
        <v>Puskesmas Wedung I</v>
      </c>
      <c r="D35" s="18">
        <f>'[1]23'!D36</f>
        <v>1000</v>
      </c>
      <c r="E35" s="18">
        <f>'[1]23'!E36</f>
        <v>1000</v>
      </c>
      <c r="F35" s="19">
        <f t="shared" si="1"/>
        <v>100</v>
      </c>
    </row>
    <row r="36" spans="1:6" ht="15" x14ac:dyDescent="0.3">
      <c r="A36" s="16">
        <f>'[1]9'!A35</f>
        <v>27</v>
      </c>
      <c r="B36" s="17" t="str">
        <f>'[1]9'!B35</f>
        <v>WEDUNG</v>
      </c>
      <c r="C36" s="17" t="str">
        <f>'[1]9'!C35</f>
        <v>Puskesmas Wedung II</v>
      </c>
      <c r="D36" s="18">
        <f>'[1]23'!D37</f>
        <v>670</v>
      </c>
      <c r="E36" s="18">
        <f>'[1]23'!E37</f>
        <v>670</v>
      </c>
      <c r="F36" s="19">
        <f t="shared" si="1"/>
        <v>100</v>
      </c>
    </row>
    <row r="37" spans="1:6" ht="16.2" thickBot="1" x14ac:dyDescent="0.35">
      <c r="A37" s="20" t="s">
        <v>9</v>
      </c>
      <c r="B37" s="21"/>
      <c r="C37" s="22"/>
      <c r="D37" s="23">
        <f>SUM(D10:D36)</f>
        <v>21846</v>
      </c>
      <c r="E37" s="23">
        <f>SUM(E10:E36)</f>
        <v>21847</v>
      </c>
      <c r="F37" s="24">
        <f>E37/D37*100</f>
        <v>100.00457749702463</v>
      </c>
    </row>
    <row r="38" spans="1:6" ht="15" x14ac:dyDescent="0.3">
      <c r="A38" s="2"/>
      <c r="B38" s="2"/>
      <c r="C38" s="2"/>
      <c r="D38" s="2"/>
      <c r="E38" s="2"/>
      <c r="F38" s="2"/>
    </row>
    <row r="39" spans="1:6" ht="15" x14ac:dyDescent="0.3">
      <c r="A39" s="25" t="s">
        <v>10</v>
      </c>
      <c r="B39" s="2"/>
      <c r="C39" s="2"/>
      <c r="D39" s="2"/>
      <c r="E39" s="2"/>
      <c r="F39" s="2"/>
    </row>
    <row r="40" spans="1:6" ht="15" x14ac:dyDescent="0.3">
      <c r="A40" s="2"/>
      <c r="B40" s="2"/>
      <c r="C40" s="2"/>
      <c r="D40" s="2"/>
      <c r="E40" s="2"/>
      <c r="F40" s="2"/>
    </row>
    <row r="41" spans="1:6" ht="15" x14ac:dyDescent="0.3">
      <c r="A41" s="2"/>
      <c r="B41" s="2"/>
      <c r="C41" s="2"/>
      <c r="D41" s="2"/>
      <c r="E41" s="2"/>
      <c r="F41" s="2"/>
    </row>
  </sheetData>
  <mergeCells count="4">
    <mergeCell ref="A7:A8"/>
    <mergeCell ref="B7:B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2021-07-05T05:44:19Z</dcterms:created>
  <dcterms:modified xsi:type="dcterms:W3CDTF">2021-07-05T05:44:37Z</dcterms:modified>
</cp:coreProperties>
</file>