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NPERMADESP2KB\DATA LINTAS SEKTOR\DKK\"/>
    </mc:Choice>
  </mc:AlternateContent>
  <bookViews>
    <workbookView xWindow="75" yWindow="105" windowWidth="19095" windowHeight="730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6" i="2"/>
  <c r="D20" i="2" l="1"/>
  <c r="E20" i="2"/>
  <c r="F20" i="2"/>
  <c r="C20" i="2"/>
</calcChain>
</file>

<file path=xl/sharedStrings.xml><?xml version="1.0" encoding="utf-8"?>
<sst xmlns="http://schemas.openxmlformats.org/spreadsheetml/2006/main" count="43" uniqueCount="29">
  <si>
    <t>JUMLAH KELAHIRAN MENURUT KELOMPOK UMUR</t>
  </si>
  <si>
    <t>NO</t>
  </si>
  <si>
    <t>KECAMATAN</t>
  </si>
  <si>
    <t>TOTAL</t>
  </si>
  <si>
    <t>&lt; 20 TH</t>
  </si>
  <si>
    <t>20-35 TH</t>
  </si>
  <si>
    <t>&gt; 35 TH</t>
  </si>
  <si>
    <t>MRANGGEN</t>
  </si>
  <si>
    <t xml:space="preserve">KARANGAWEN </t>
  </si>
  <si>
    <t>GUNTUR</t>
  </si>
  <si>
    <t>SAYUNG</t>
  </si>
  <si>
    <t>KARANGATENGAH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</si>
  <si>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</si>
  <si>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</si>
  <si>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</si>
  <si>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</si>
  <si>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</si>
  <si>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</si>
  <si>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</si>
  <si>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</si>
  <si>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</si>
  <si>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KELOMPOK USIA</t>
  </si>
  <si>
    <t>TOTAL KABUPATEN</t>
  </si>
  <si>
    <t>KABUPATEN DEMAK TAHUN 2017</t>
  </si>
  <si>
    <t>SUMBER DKK DEMAK 2018</t>
  </si>
  <si>
    <t xml:space="preserve">wanita </t>
  </si>
  <si>
    <t>usia &lt;20</t>
  </si>
  <si>
    <t>wanita</t>
  </si>
  <si>
    <t>usia &gt;35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</si>
</sst>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left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Sheet2!$I$4:$I$5</c:f>
              <c:strCache>
                <c:ptCount val="2"/>
                <c:pt idx="0">
                  <c:v>wanita </c:v>
                </c:pt>
                <c:pt idx="1">
                  <c:v>usia &lt;20</c:v>
                </c:pt>
              </c:strCache>
            </c:strRef>
          </c:tx>
          <c:invertIfNegative val="0"/>
          <c:cat>
            <c:strRef>
              <c:f>Sheet2!$H$6:$H$19</c:f>
              <c:strCache>
                <c:ptCount val="14"/>
                <c:pt idx="0">
                  <c:v>MRANGGEN</c:v>
                </c:pt>
                <c:pt idx="1">
                  <c:v>KARANGAWEN </c:v>
                </c:pt>
                <c:pt idx="2">
                  <c:v>GUNTUR</c:v>
                </c:pt>
                <c:pt idx="3">
                  <c:v>SAYUNG</c:v>
                </c:pt>
                <c:pt idx="4">
                  <c:v>KARANGATENGAH</c:v>
                </c:pt>
                <c:pt idx="5">
                  <c:v>BONANG</c:v>
                </c:pt>
                <c:pt idx="6">
                  <c:v>DEMAK</c:v>
                </c:pt>
                <c:pt idx="7">
                  <c:v>WONOSALAM</c:v>
                </c:pt>
                <c:pt idx="8">
                  <c:v>DEMPET</c:v>
                </c:pt>
                <c:pt idx="9">
                  <c:v>KEBONAGUNG</c:v>
                </c:pt>
                <c:pt idx="10">
                  <c:v>GAJAH</c:v>
                </c:pt>
                <c:pt idx="11">
                  <c:v>KARANGANYAR</c:v>
                </c:pt>
                <c:pt idx="12">
                  <c:v>MIJEN</c:v>
                </c:pt>
                <c:pt idx="13">
                  <c:v>WEDUNG</c:v>
                </c:pt>
              </c:strCache>
            </c:strRef>
          </c:cat>
          <c:val>
            <c:numRef>
              <c:f>Sheet2!$I$6:$I$19</c:f>
              <c:numCache>
                <c:formatCode>0.00</c:formatCode>
                <c:ptCount val="14"/>
                <c:pt idx="0">
                  <c:v>3.4431691965938538</c:v>
                </c:pt>
                <c:pt idx="1">
                  <c:v>5.6640625</c:v>
                </c:pt>
                <c:pt idx="2">
                  <c:v>7.0467648942985264</c:v>
                </c:pt>
                <c:pt idx="3">
                  <c:v>2.8342245989304815</c:v>
                </c:pt>
                <c:pt idx="4">
                  <c:v>4.6104928457869638</c:v>
                </c:pt>
                <c:pt idx="5">
                  <c:v>5.2313883299798798</c:v>
                </c:pt>
                <c:pt idx="6">
                  <c:v>6.2723100458949519</c:v>
                </c:pt>
                <c:pt idx="7">
                  <c:v>4.7216349541930933</c:v>
                </c:pt>
                <c:pt idx="8">
                  <c:v>8.2802547770700627</c:v>
                </c:pt>
                <c:pt idx="9">
                  <c:v>6.0471976401179939</c:v>
                </c:pt>
                <c:pt idx="10">
                  <c:v>9.1712707182320443</c:v>
                </c:pt>
                <c:pt idx="11">
                  <c:v>5.6618209640397854</c:v>
                </c:pt>
                <c:pt idx="12">
                  <c:v>3.0499075785582255</c:v>
                </c:pt>
                <c:pt idx="13">
                  <c:v>2.858918582970789</c:v>
                </c:pt>
              </c:numCache>
            </c:numRef>
          </c:val>
        </c:ser>
        <c:ser>
          <c:idx val="1"/>
          <c:order val="1"/>
          <c:tx>
            <c:strRef>
              <c:f>Sheet2!$J$4:$J$5</c:f>
              <c:strCache>
                <c:ptCount val="2"/>
                <c:pt idx="0">
                  <c:v>wanita</c:v>
                </c:pt>
                <c:pt idx="1">
                  <c:v>usia &gt;35</c:v>
                </c:pt>
              </c:strCache>
            </c:strRef>
          </c:tx>
          <c:invertIfNegative val="0"/>
          <c:cat>
            <c:strRef>
              <c:f>Sheet2!$H$6:$H$19</c:f>
              <c:strCache>
                <c:ptCount val="14"/>
                <c:pt idx="0">
                  <c:v>MRANGGEN</c:v>
                </c:pt>
                <c:pt idx="1">
                  <c:v>KARANGAWEN </c:v>
                </c:pt>
                <c:pt idx="2">
                  <c:v>GUNTUR</c:v>
                </c:pt>
                <c:pt idx="3">
                  <c:v>SAYUNG</c:v>
                </c:pt>
                <c:pt idx="4">
                  <c:v>KARANGATENGAH</c:v>
                </c:pt>
                <c:pt idx="5">
                  <c:v>BONANG</c:v>
                </c:pt>
                <c:pt idx="6">
                  <c:v>DEMAK</c:v>
                </c:pt>
                <c:pt idx="7">
                  <c:v>WONOSALAM</c:v>
                </c:pt>
                <c:pt idx="8">
                  <c:v>DEMPET</c:v>
                </c:pt>
                <c:pt idx="9">
                  <c:v>KEBONAGUNG</c:v>
                </c:pt>
                <c:pt idx="10">
                  <c:v>GAJAH</c:v>
                </c:pt>
                <c:pt idx="11">
                  <c:v>KARANGANYAR</c:v>
                </c:pt>
                <c:pt idx="12">
                  <c:v>MIJEN</c:v>
                </c:pt>
                <c:pt idx="13">
                  <c:v>WEDUNG</c:v>
                </c:pt>
              </c:strCache>
            </c:strRef>
          </c:cat>
          <c:val>
            <c:numRef>
              <c:f>Sheet2!$J$6:$J$19</c:f>
              <c:numCache>
                <c:formatCode>0.00</c:formatCode>
                <c:ptCount val="14"/>
                <c:pt idx="0">
                  <c:v>8.6634579785264716</c:v>
                </c:pt>
                <c:pt idx="1">
                  <c:v>9.0494791666666679</c:v>
                </c:pt>
                <c:pt idx="2">
                  <c:v>8.712363869314542</c:v>
                </c:pt>
                <c:pt idx="3">
                  <c:v>9.1978609625668444</c:v>
                </c:pt>
                <c:pt idx="4">
                  <c:v>8.5850556438791727</c:v>
                </c:pt>
                <c:pt idx="5">
                  <c:v>9.1046277665995969</c:v>
                </c:pt>
                <c:pt idx="6">
                  <c:v>9.1789903110657818</c:v>
                </c:pt>
                <c:pt idx="7">
                  <c:v>8.8794926004228341</c:v>
                </c:pt>
                <c:pt idx="8">
                  <c:v>8.9171974522292992</c:v>
                </c:pt>
                <c:pt idx="9">
                  <c:v>7.227138643067847</c:v>
                </c:pt>
                <c:pt idx="10">
                  <c:v>7.4033149171270711</c:v>
                </c:pt>
                <c:pt idx="11">
                  <c:v>6.5034429992348892</c:v>
                </c:pt>
                <c:pt idx="12">
                  <c:v>11.737523105360443</c:v>
                </c:pt>
                <c:pt idx="13">
                  <c:v>12.181479179614668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3100832"/>
        <c:axId val="-1723098112"/>
      </c:barChart>
      <c:catAx>
        <c:axId val="-172310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23098112"/>
        <c:crosses val="autoZero"/>
        <c:auto val="1"/>
        <c:lblAlgn val="ctr"/>
        <c:lblOffset val="100"/>
        <c:noMultiLvlLbl val="0"/>
      </c:catAx>
      <c:valAx>
        <c:axId val="-172309811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172310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9</xdr:row>
      <xdr:rowOff>66675</xdr:rowOff>
    </xdr:from>
    <xdr:to>
      <xdr:col>14</xdr:col>
      <xdr:colOff>514349</xdr:colOff>
      <xdr:row>15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N7" sqref="N7"/>
    </sheetView>
  </sheetViews>
  <sheetFormatPr defaultRowHeight="15" x14ac:dyDescent="0.25"/>
  <cols>
    <col min="1" max="1" width="5.42578125" customWidth="1"/>
    <col min="2" max="2" width="22.85546875" customWidth="1"/>
    <col min="3" max="3" width="8.5703125" customWidth="1"/>
    <col min="4" max="4" width="10.5703125" customWidth="1"/>
    <col min="5" max="5" width="9.5703125" customWidth="1"/>
    <col min="6" max="6" width="8.42578125" customWidth="1"/>
    <col min="8" max="8" width="17.140625" customWidth="1"/>
  </cols>
  <sheetData>
    <row r="1" spans="1:10" x14ac:dyDescent="0.25">
      <c r="A1" s="10" t="s">
        <v>0</v>
      </c>
      <c r="B1" s="1"/>
      <c r="C1" s="1"/>
      <c r="D1" s="1"/>
      <c r="E1" s="1"/>
      <c r="F1" s="1"/>
    </row>
    <row r="2" spans="1:10" x14ac:dyDescent="0.25">
      <c r="A2" s="10" t="s">
        <v>23</v>
      </c>
      <c r="B2" s="1"/>
      <c r="C2" s="1"/>
      <c r="D2" s="1"/>
      <c r="E2" s="1"/>
      <c r="F2" s="1"/>
    </row>
    <row r="4" spans="1:10" x14ac:dyDescent="0.25">
      <c r="A4" s="16" t="s">
        <v>1</v>
      </c>
      <c r="B4" s="16" t="s">
        <v>2</v>
      </c>
      <c r="C4" s="16" t="s">
        <v>21</v>
      </c>
      <c r="D4" s="16"/>
      <c r="E4" s="16"/>
      <c r="F4" s="16" t="s">
        <v>3</v>
      </c>
      <c r="I4" t="s">
        <v>25</v>
      </c>
      <c r="J4" t="s">
        <v>27</v>
      </c>
    </row>
    <row r="5" spans="1:10" s="1" customFormat="1" x14ac:dyDescent="0.25">
      <c r="A5" s="16"/>
      <c r="B5" s="16"/>
      <c r="C5" s="11" t="s">
        <v>4</v>
      </c>
      <c r="D5" s="11" t="s">
        <v>5</v>
      </c>
      <c r="E5" s="11" t="s">
        <v>6</v>
      </c>
      <c r="F5" s="16"/>
      <c r="I5" s="1" t="s">
        <v>26</v>
      </c>
      <c r="J5" s="1" t="s">
        <v>28</v>
      </c>
    </row>
    <row r="6" spans="1:10" ht="20.100000000000001" customHeight="1" x14ac:dyDescent="0.25">
      <c r="A6" s="13">
        <v>1</v>
      </c>
      <c r="B6" s="3" t="s">
        <v>7</v>
      </c>
      <c r="C6" s="4">
        <v>93</v>
      </c>
      <c r="D6" s="4">
        <v>2374</v>
      </c>
      <c r="E6" s="4">
        <v>234</v>
      </c>
      <c r="F6" s="4">
        <v>2701</v>
      </c>
      <c r="H6" t="s">
        <v>7</v>
      </c>
      <c r="I6" s="15">
        <f>C6/F6*100</f>
        <v>3.4431691965938538</v>
      </c>
      <c r="J6" s="15">
        <f>E6/F6*100</f>
        <v>8.6634579785264716</v>
      </c>
    </row>
    <row r="7" spans="1:10" ht="20.100000000000001" customHeight="1" x14ac:dyDescent="0.25">
      <c r="A7" s="13">
        <v>2</v>
      </c>
      <c r="B7" s="5" t="s">
        <v>8</v>
      </c>
      <c r="C7" s="6">
        <v>87</v>
      </c>
      <c r="D7" s="6">
        <v>1310</v>
      </c>
      <c r="E7" s="6">
        <v>139</v>
      </c>
      <c r="F7" s="6">
        <v>1536</v>
      </c>
      <c r="H7" t="s">
        <v>8</v>
      </c>
      <c r="I7" s="15">
        <f t="shared" ref="I7:I19" si="0">C7/F7*100</f>
        <v>5.6640625</v>
      </c>
      <c r="J7" s="15">
        <f t="shared" ref="J7:J19" si="1">E7/F7*100</f>
        <v>9.0494791666666679</v>
      </c>
    </row>
    <row r="8" spans="1:10" ht="20.100000000000001" customHeight="1" x14ac:dyDescent="0.25">
      <c r="A8" s="13">
        <v>3</v>
      </c>
      <c r="B8" s="5" t="s">
        <v>9</v>
      </c>
      <c r="C8" s="6">
        <v>110</v>
      </c>
      <c r="D8" s="6">
        <v>1315</v>
      </c>
      <c r="E8" s="6">
        <v>136</v>
      </c>
      <c r="F8" s="6">
        <v>1561</v>
      </c>
      <c r="H8" t="s">
        <v>9</v>
      </c>
      <c r="I8" s="15">
        <f t="shared" si="0"/>
        <v>7.0467648942985264</v>
      </c>
      <c r="J8" s="15">
        <f t="shared" si="1"/>
        <v>8.712363869314542</v>
      </c>
    </row>
    <row r="9" spans="1:10" ht="20.100000000000001" customHeight="1" x14ac:dyDescent="0.25">
      <c r="A9" s="13">
        <v>4</v>
      </c>
      <c r="B9" s="5" t="s">
        <v>10</v>
      </c>
      <c r="C9" s="6">
        <v>53</v>
      </c>
      <c r="D9" s="6">
        <v>1645</v>
      </c>
      <c r="E9" s="6">
        <v>172</v>
      </c>
      <c r="F9" s="6">
        <v>1870</v>
      </c>
      <c r="H9" t="s">
        <v>10</v>
      </c>
      <c r="I9" s="15">
        <f t="shared" si="0"/>
        <v>2.8342245989304815</v>
      </c>
      <c r="J9" s="15">
        <f t="shared" si="1"/>
        <v>9.1978609625668444</v>
      </c>
    </row>
    <row r="10" spans="1:10" ht="20.100000000000001" customHeight="1" x14ac:dyDescent="0.25">
      <c r="A10" s="13">
        <v>5</v>
      </c>
      <c r="B10" s="5" t="s">
        <v>11</v>
      </c>
      <c r="C10" s="6">
        <v>58</v>
      </c>
      <c r="D10" s="6">
        <v>1092</v>
      </c>
      <c r="E10" s="6">
        <v>108</v>
      </c>
      <c r="F10" s="6">
        <v>1258</v>
      </c>
      <c r="H10" t="s">
        <v>11</v>
      </c>
      <c r="I10" s="15">
        <f t="shared" si="0"/>
        <v>4.6104928457869638</v>
      </c>
      <c r="J10" s="15">
        <f t="shared" si="1"/>
        <v>8.5850556438791727</v>
      </c>
    </row>
    <row r="11" spans="1:10" ht="20.100000000000001" customHeight="1" x14ac:dyDescent="0.25">
      <c r="A11" s="13">
        <v>6</v>
      </c>
      <c r="B11" s="5" t="s">
        <v>12</v>
      </c>
      <c r="C11" s="6">
        <v>104</v>
      </c>
      <c r="D11" s="6">
        <v>1703</v>
      </c>
      <c r="E11" s="6">
        <v>181</v>
      </c>
      <c r="F11" s="6">
        <v>1988</v>
      </c>
      <c r="H11" t="s">
        <v>12</v>
      </c>
      <c r="I11" s="15">
        <f t="shared" si="0"/>
        <v>5.2313883299798798</v>
      </c>
      <c r="J11" s="15">
        <f t="shared" si="1"/>
        <v>9.1046277665995969</v>
      </c>
    </row>
    <row r="12" spans="1:10" ht="20.100000000000001" customHeight="1" x14ac:dyDescent="0.25">
      <c r="A12" s="13">
        <v>7</v>
      </c>
      <c r="B12" s="5" t="s">
        <v>13</v>
      </c>
      <c r="C12" s="6">
        <v>123</v>
      </c>
      <c r="D12" s="6">
        <v>1658</v>
      </c>
      <c r="E12" s="6">
        <v>180</v>
      </c>
      <c r="F12" s="6">
        <v>1961</v>
      </c>
      <c r="H12" t="s">
        <v>13</v>
      </c>
      <c r="I12" s="15">
        <f t="shared" si="0"/>
        <v>6.2723100458949519</v>
      </c>
      <c r="J12" s="15">
        <f t="shared" si="1"/>
        <v>9.1789903110657818</v>
      </c>
    </row>
    <row r="13" spans="1:10" ht="20.100000000000001" customHeight="1" x14ac:dyDescent="0.25">
      <c r="A13" s="13">
        <v>8</v>
      </c>
      <c r="B13" s="5" t="s">
        <v>14</v>
      </c>
      <c r="C13" s="6">
        <v>67</v>
      </c>
      <c r="D13" s="6">
        <v>1226</v>
      </c>
      <c r="E13" s="6">
        <v>126</v>
      </c>
      <c r="F13" s="6">
        <v>1419</v>
      </c>
      <c r="H13" t="s">
        <v>14</v>
      </c>
      <c r="I13" s="15">
        <f t="shared" si="0"/>
        <v>4.7216349541930933</v>
      </c>
      <c r="J13" s="15">
        <f t="shared" si="1"/>
        <v>8.8794926004228341</v>
      </c>
    </row>
    <row r="14" spans="1:10" ht="20.100000000000001" customHeight="1" x14ac:dyDescent="0.25">
      <c r="A14" s="13">
        <v>9</v>
      </c>
      <c r="B14" s="5" t="s">
        <v>15</v>
      </c>
      <c r="C14" s="6">
        <v>78</v>
      </c>
      <c r="D14" s="6">
        <v>780</v>
      </c>
      <c r="E14" s="6">
        <v>84</v>
      </c>
      <c r="F14" s="6">
        <v>942</v>
      </c>
      <c r="H14" t="s">
        <v>15</v>
      </c>
      <c r="I14" s="15">
        <f t="shared" si="0"/>
        <v>8.2802547770700627</v>
      </c>
      <c r="J14" s="15">
        <f t="shared" si="1"/>
        <v>8.9171974522292992</v>
      </c>
    </row>
    <row r="15" spans="1:10" ht="20.100000000000001" customHeight="1" x14ac:dyDescent="0.25">
      <c r="A15" s="13">
        <v>10</v>
      </c>
      <c r="B15" s="5" t="s">
        <v>16</v>
      </c>
      <c r="C15" s="6">
        <v>41</v>
      </c>
      <c r="D15" s="6">
        <v>588</v>
      </c>
      <c r="E15" s="6">
        <v>49</v>
      </c>
      <c r="F15" s="6">
        <v>678</v>
      </c>
      <c r="H15" t="s">
        <v>16</v>
      </c>
      <c r="I15" s="15">
        <f t="shared" si="0"/>
        <v>6.0471976401179939</v>
      </c>
      <c r="J15" s="15">
        <f t="shared" si="1"/>
        <v>7.227138643067847</v>
      </c>
    </row>
    <row r="16" spans="1:10" ht="20.100000000000001" customHeight="1" x14ac:dyDescent="0.25">
      <c r="A16" s="13">
        <v>11</v>
      </c>
      <c r="B16" s="5" t="s">
        <v>17</v>
      </c>
      <c r="C16" s="6">
        <v>83</v>
      </c>
      <c r="D16" s="6">
        <v>755</v>
      </c>
      <c r="E16" s="6">
        <v>67</v>
      </c>
      <c r="F16" s="6">
        <v>905</v>
      </c>
      <c r="H16" t="s">
        <v>17</v>
      </c>
      <c r="I16" s="15">
        <f t="shared" si="0"/>
        <v>9.1712707182320443</v>
      </c>
      <c r="J16" s="15">
        <f t="shared" si="1"/>
        <v>7.4033149171270711</v>
      </c>
    </row>
    <row r="17" spans="1:10" ht="20.100000000000001" customHeight="1" x14ac:dyDescent="0.25">
      <c r="A17" s="13">
        <v>12</v>
      </c>
      <c r="B17" s="5" t="s">
        <v>18</v>
      </c>
      <c r="C17" s="2">
        <v>74</v>
      </c>
      <c r="D17" s="2">
        <v>1148</v>
      </c>
      <c r="E17" s="2">
        <v>85</v>
      </c>
      <c r="F17" s="2">
        <v>1307</v>
      </c>
      <c r="H17" t="s">
        <v>18</v>
      </c>
      <c r="I17" s="15">
        <f t="shared" si="0"/>
        <v>5.6618209640397854</v>
      </c>
      <c r="J17" s="15">
        <f t="shared" si="1"/>
        <v>6.5034429992348892</v>
      </c>
    </row>
    <row r="18" spans="1:10" ht="20.100000000000001" customHeight="1" x14ac:dyDescent="0.25">
      <c r="A18" s="13">
        <v>13</v>
      </c>
      <c r="B18" s="5" t="s">
        <v>19</v>
      </c>
      <c r="C18" s="6">
        <v>33</v>
      </c>
      <c r="D18" s="6">
        <v>922</v>
      </c>
      <c r="E18" s="6">
        <v>127</v>
      </c>
      <c r="F18" s="6">
        <v>1082</v>
      </c>
      <c r="H18" t="s">
        <v>19</v>
      </c>
      <c r="I18" s="15">
        <f t="shared" si="0"/>
        <v>3.0499075785582255</v>
      </c>
      <c r="J18" s="15">
        <f t="shared" si="1"/>
        <v>11.737523105360443</v>
      </c>
    </row>
    <row r="19" spans="1:10" ht="20.100000000000001" customHeight="1" x14ac:dyDescent="0.25">
      <c r="A19" s="13">
        <v>14</v>
      </c>
      <c r="B19" s="7" t="s">
        <v>20</v>
      </c>
      <c r="C19" s="8">
        <v>46</v>
      </c>
      <c r="D19" s="8">
        <v>1367</v>
      </c>
      <c r="E19" s="8">
        <v>196</v>
      </c>
      <c r="F19" s="8">
        <v>1609</v>
      </c>
      <c r="H19" t="s">
        <v>20</v>
      </c>
      <c r="I19" s="15">
        <f t="shared" si="0"/>
        <v>2.858918582970789</v>
      </c>
      <c r="J19" s="15">
        <f t="shared" si="1"/>
        <v>12.181479179614668</v>
      </c>
    </row>
    <row r="20" spans="1:10" ht="20.100000000000001" customHeight="1" x14ac:dyDescent="0.25">
      <c r="A20" s="12"/>
      <c r="B20" s="9" t="s">
        <v>22</v>
      </c>
      <c r="C20" s="6">
        <f>SUM(C6:C19)</f>
        <v>1050</v>
      </c>
      <c r="D20" s="6">
        <f t="shared" ref="D20:F20" si="2">SUM(D6:D19)</f>
        <v>17883</v>
      </c>
      <c r="E20" s="6">
        <f t="shared" si="2"/>
        <v>1884</v>
      </c>
      <c r="F20" s="6">
        <f t="shared" si="2"/>
        <v>20817</v>
      </c>
    </row>
    <row r="21" spans="1:10" x14ac:dyDescent="0.25">
      <c r="B21" s="14" t="s">
        <v>24</v>
      </c>
    </row>
  </sheetData>
  <mergeCells count="4">
    <mergeCell ref="C4:E4"/>
    <mergeCell ref="F4:F5"/>
    <mergeCell ref="B4:B5"/>
    <mergeCell ref="A4:A5"/>
  </mergeCells>
  <pageMargins left="1.8897637795275593" right="0.31496062992125984" top="1.7322834645669292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WIN10</cp:lastModifiedBy>
  <cp:lastPrinted>2018-03-09T03:09:20Z</cp:lastPrinted>
  <dcterms:created xsi:type="dcterms:W3CDTF">2018-02-06T13:56:51Z</dcterms:created>
  <dcterms:modified xsi:type="dcterms:W3CDTF">2020-02-04T04:46:39Z</dcterms:modified>
</cp:coreProperties>
</file>