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PID\Downloads\"/>
    </mc:Choice>
  </mc:AlternateContent>
  <bookViews>
    <workbookView xWindow="0" yWindow="0" windowWidth="20490" windowHeight="7155"/>
  </bookViews>
  <sheets>
    <sheet name="2020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H19" i="1" l="1"/>
  <c r="E19" i="1"/>
  <c r="G23" i="1" l="1"/>
  <c r="C23" i="1"/>
  <c r="H21" i="1"/>
  <c r="E21" i="1"/>
  <c r="I21" i="1" s="1"/>
  <c r="H20" i="1"/>
  <c r="E20" i="1"/>
  <c r="I20" i="1" s="1"/>
  <c r="H18" i="1"/>
  <c r="E18" i="1"/>
  <c r="I18" i="1" s="1"/>
  <c r="H17" i="1"/>
  <c r="I17" i="1" s="1"/>
  <c r="E17" i="1"/>
  <c r="H16" i="1"/>
  <c r="E16" i="1"/>
  <c r="H15" i="1"/>
  <c r="E15" i="1"/>
  <c r="I15" i="1" s="1"/>
  <c r="H14" i="1"/>
  <c r="E14" i="1"/>
  <c r="I14" i="1" s="1"/>
  <c r="H13" i="1"/>
  <c r="E13" i="1"/>
  <c r="H12" i="1"/>
  <c r="E12" i="1"/>
  <c r="I12" i="1" s="1"/>
  <c r="H11" i="1"/>
  <c r="I11" i="1" s="1"/>
  <c r="E11" i="1"/>
  <c r="H10" i="1"/>
  <c r="D10" i="1"/>
  <c r="D23" i="1" s="1"/>
  <c r="C10" i="1"/>
  <c r="I16" i="1" l="1"/>
  <c r="H23" i="1"/>
  <c r="I13" i="1"/>
  <c r="E10" i="1"/>
  <c r="I10" i="1" l="1"/>
  <c r="I23" i="1" s="1"/>
  <c r="E23" i="1"/>
</calcChain>
</file>

<file path=xl/sharedStrings.xml><?xml version="1.0" encoding="utf-8"?>
<sst xmlns="http://schemas.openxmlformats.org/spreadsheetml/2006/main" count="29" uniqueCount="26">
  <si>
    <t>REKAPITULASI SENSUS HARIAN PASIEN IGD</t>
  </si>
  <si>
    <t>JANUARI - DESEMBER TAHUN 2020</t>
  </si>
  <si>
    <t>NO</t>
  </si>
  <si>
    <t>IGD</t>
  </si>
  <si>
    <t>JENIS PASIEN</t>
  </si>
  <si>
    <t>∑ PASIEN BARU DAN LAMA</t>
  </si>
  <si>
    <t>BARU</t>
  </si>
  <si>
    <t>LAMA</t>
  </si>
  <si>
    <t>L</t>
  </si>
  <si>
    <t>P</t>
  </si>
  <si>
    <t>JML</t>
  </si>
  <si>
    <t>1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</si>
  <si>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</si>
  <si>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</si>
  <si>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</si>
  <si>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</si>
  <si>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</si>
  <si>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</si>
  <si>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</si>
  <si>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</si>
  <si>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</si>
  <si>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</si>
  <si>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</si>
  <si>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</si>
  <si>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GRAND  TOTAL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</si>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</sst>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4" formatCode="_(* #,##0_);_(* \(#,##0\);_(* &quot;-&quot;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FF"/>
      <name val="Calibri Light"/>
      <family val="1"/>
      <scheme val="major"/>
    </font>
    <font>
      <sz val="11"/>
      <color theme="1"/>
      <name val="Calibri Light"/>
      <family val="1"/>
      <scheme val="major"/>
    </font>
    <font>
      <b/>
      <sz val="14"/>
      <color theme="3" tint="-0.499984740745262"/>
      <name val="Calibri Light"/>
      <family val="1"/>
      <scheme val="major"/>
    </font>
    <font>
      <b/>
      <sz val="14"/>
      <color rgb="FF660066"/>
      <name val="Calibri Light"/>
      <family val="1"/>
      <scheme val="major"/>
    </font>
    <font>
      <b/>
      <sz val="10"/>
      <color theme="1"/>
      <name val="Calibri Light"/>
      <family val="1"/>
      <scheme val="major"/>
    </font>
    <font>
      <sz val="12"/>
      <color theme="1"/>
      <name val="Calibri Light"/>
      <family val="1"/>
      <scheme val="major"/>
    </font>
    <font>
      <b/>
      <sz val="10"/>
      <color rgb="FFFF00FF"/>
      <name val="Calibri"/>
      <family val="2"/>
    </font>
    <font>
      <b/>
      <sz val="10"/>
      <color rgb="FF006600"/>
      <name val="Calibri Light"/>
      <family val="1"/>
      <scheme val="major"/>
    </font>
    <font>
      <b/>
      <sz val="10"/>
      <color rgb="FF800080"/>
      <name val="Calibri Light"/>
      <family val="1"/>
      <scheme val="major"/>
    </font>
    <font>
      <b/>
      <sz val="10"/>
      <color rgb="FFFF00FF"/>
      <name val="Calibri Light"/>
      <family val="1"/>
      <scheme val="major"/>
    </font>
    <font>
      <sz val="10"/>
      <color theme="1"/>
      <name val="Calibri Light"/>
      <family val="1"/>
      <scheme val="major"/>
    </font>
    <font>
      <b/>
      <i/>
      <sz val="10"/>
      <color rgb="FF006600"/>
      <name val="Calibri Light"/>
      <family val="1"/>
      <scheme val="major"/>
    </font>
    <font>
      <b/>
      <i/>
      <sz val="10"/>
      <color rgb="FF800080"/>
      <name val="Calibri Light"/>
      <family val="1"/>
      <scheme val="major"/>
    </font>
    <font>
      <b/>
      <i/>
      <sz val="10"/>
      <color rgb="FFFF00FF"/>
      <name val="Calibri Light"/>
      <family val="1"/>
      <scheme val="major"/>
    </font>
    <font>
      <sz val="10"/>
      <color rgb="FF0000FF"/>
      <name val="Calibri Light"/>
      <family val="1"/>
      <scheme val="major"/>
    </font>
    <font>
      <sz val="9"/>
      <color theme="1"/>
      <name val="Calibri Light"/>
      <family val="1"/>
      <scheme val="major"/>
    </font>
    <font>
      <sz val="10"/>
      <color rgb="FF006600"/>
      <name val="Calibri Light"/>
      <family val="1"/>
      <scheme val="major"/>
    </font>
    <font>
      <b/>
      <i/>
      <sz val="11"/>
      <color rgb="FF0000FF"/>
      <name val="Calibri Light"/>
      <family val="1"/>
      <scheme val="major"/>
    </font>
    <font>
      <b/>
      <sz val="11"/>
      <color rgb="FF0000FF"/>
      <name val="Calibri Light"/>
      <family val="1"/>
      <scheme val="major"/>
    </font>
  </fonts>
  <fills count="7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0" applyFont="1" applyAlignment="1">
      <alignment horizontal="center" vertical="center"/>
    </xf>
    <xf numFmtId="17" fontId="3" fillId="0" borderId="0" xfId="0" applyNumberFormat="1" applyFont="1" applyBorder="1" applyAlignment="1">
      <alignment horizontal="center" vertical="center"/>
    </xf>
    <xf numFmtId="17" fontId="3" fillId="0" borderId="0" xfId="0" applyNumberFormat="1" applyFont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4" fillId="3" borderId="19" xfId="0" applyFont="1" applyFill="1" applyBorder="1" applyAlignment="1">
      <alignment horizontal="center" vertical="center"/>
    </xf>
    <xf numFmtId="0" fontId="12" fillId="4" borderId="21" xfId="0" applyFont="1" applyFill="1" applyBorder="1" applyAlignment="1">
      <alignment horizontal="center" vertical="center"/>
    </xf>
    <xf numFmtId="0" fontId="12" fillId="4" borderId="22" xfId="0" applyFont="1" applyFill="1" applyBorder="1" applyAlignment="1">
      <alignment horizontal="center" vertical="center"/>
    </xf>
    <xf numFmtId="0" fontId="12" fillId="4" borderId="23" xfId="0" applyFont="1" applyFill="1" applyBorder="1" applyAlignment="1">
      <alignment horizontal="center" vertical="center"/>
    </xf>
    <xf numFmtId="0" fontId="13" fillId="4" borderId="24" xfId="0" applyFont="1" applyFill="1" applyBorder="1" applyAlignment="1">
      <alignment horizontal="center" vertical="center"/>
    </xf>
    <xf numFmtId="0" fontId="14" fillId="4" borderId="24" xfId="0" applyFont="1" applyFill="1" applyBorder="1" applyAlignment="1">
      <alignment horizontal="center" vertical="center"/>
    </xf>
    <xf numFmtId="0" fontId="15" fillId="4" borderId="25" xfId="0" applyFont="1" applyFill="1" applyBorder="1" applyAlignment="1">
      <alignment horizontal="center" vertical="center"/>
    </xf>
    <xf numFmtId="0" fontId="12" fillId="0" borderId="26" xfId="0" quotePrefix="1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center"/>
    </xf>
    <xf numFmtId="1" fontId="12" fillId="0" borderId="28" xfId="1" applyNumberFormat="1" applyFont="1" applyBorder="1" applyAlignment="1">
      <alignment horizontal="center" vertical="center"/>
    </xf>
    <xf numFmtId="1" fontId="13" fillId="3" borderId="29" xfId="1" applyNumberFormat="1" applyFont="1" applyFill="1" applyBorder="1" applyAlignment="1">
      <alignment horizontal="center" vertical="center"/>
    </xf>
    <xf numFmtId="1" fontId="16" fillId="5" borderId="30" xfId="1" quotePrefix="1" applyNumberFormat="1" applyFont="1" applyFill="1" applyBorder="1" applyAlignment="1">
      <alignment horizontal="center" vertical="center"/>
    </xf>
    <xf numFmtId="1" fontId="16" fillId="5" borderId="31" xfId="1" quotePrefix="1" applyNumberFormat="1" applyFont="1" applyFill="1" applyBorder="1" applyAlignment="1">
      <alignment horizontal="center" vertical="center"/>
    </xf>
    <xf numFmtId="1" fontId="14" fillId="3" borderId="29" xfId="1" applyNumberFormat="1" applyFont="1" applyFill="1" applyBorder="1" applyAlignment="1">
      <alignment horizontal="center" vertical="center"/>
    </xf>
    <xf numFmtId="1" fontId="15" fillId="2" borderId="32" xfId="1" applyNumberFormat="1" applyFont="1" applyFill="1" applyBorder="1" applyAlignment="1">
      <alignment horizontal="center" vertical="center"/>
    </xf>
    <xf numFmtId="1" fontId="12" fillId="0" borderId="33" xfId="1" quotePrefix="1" applyNumberFormat="1" applyFont="1" applyBorder="1" applyAlignment="1">
      <alignment horizontal="center" vertical="center"/>
    </xf>
    <xf numFmtId="1" fontId="12" fillId="0" borderId="34" xfId="1" quotePrefix="1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left" vertical="center"/>
    </xf>
    <xf numFmtId="1" fontId="16" fillId="5" borderId="36" xfId="1" quotePrefix="1" applyNumberFormat="1" applyFont="1" applyFill="1" applyBorder="1" applyAlignment="1">
      <alignment horizontal="center" vertical="center"/>
    </xf>
    <xf numFmtId="1" fontId="16" fillId="5" borderId="34" xfId="1" quotePrefix="1" applyNumberFormat="1" applyFont="1" applyFill="1" applyBorder="1" applyAlignment="1">
      <alignment horizontal="center" vertical="center"/>
    </xf>
    <xf numFmtId="1" fontId="13" fillId="3" borderId="37" xfId="1" applyNumberFormat="1" applyFont="1" applyFill="1" applyBorder="1" applyAlignment="1">
      <alignment horizontal="center" vertical="center"/>
    </xf>
    <xf numFmtId="1" fontId="14" fillId="3" borderId="37" xfId="1" applyNumberFormat="1" applyFont="1" applyFill="1" applyBorder="1" applyAlignment="1">
      <alignment horizontal="center" vertical="center"/>
    </xf>
    <xf numFmtId="1" fontId="15" fillId="2" borderId="38" xfId="1" applyNumberFormat="1" applyFont="1" applyFill="1" applyBorder="1" applyAlignment="1">
      <alignment horizontal="center" vertical="center"/>
    </xf>
    <xf numFmtId="1" fontId="3" fillId="5" borderId="34" xfId="1" quotePrefix="1" applyNumberFormat="1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7" fillId="4" borderId="15" xfId="0" applyFont="1" applyFill="1" applyBorder="1" applyAlignment="1">
      <alignment horizontal="center" vertical="center"/>
    </xf>
    <xf numFmtId="1" fontId="12" fillId="4" borderId="39" xfId="1" applyNumberFormat="1" applyFont="1" applyFill="1" applyBorder="1" applyAlignment="1">
      <alignment horizontal="center" vertical="center"/>
    </xf>
    <xf numFmtId="1" fontId="12" fillId="4" borderId="14" xfId="1" applyNumberFormat="1" applyFont="1" applyFill="1" applyBorder="1" applyAlignment="1">
      <alignment horizontal="center" vertical="center"/>
    </xf>
    <xf numFmtId="1" fontId="18" fillId="4" borderId="14" xfId="1" applyNumberFormat="1" applyFont="1" applyFill="1" applyBorder="1" applyAlignment="1">
      <alignment horizontal="center" vertical="center"/>
    </xf>
    <xf numFmtId="1" fontId="12" fillId="4" borderId="40" xfId="1" applyNumberFormat="1" applyFont="1" applyFill="1" applyBorder="1" applyAlignment="1">
      <alignment horizontal="center" vertical="center"/>
    </xf>
    <xf numFmtId="1" fontId="14" fillId="4" borderId="41" xfId="1" applyNumberFormat="1" applyFont="1" applyFill="1" applyBorder="1" applyAlignment="1">
      <alignment horizontal="center" vertical="center"/>
    </xf>
    <xf numFmtId="1" fontId="15" fillId="4" borderId="15" xfId="1" applyNumberFormat="1" applyFont="1" applyFill="1" applyBorder="1" applyAlignment="1">
      <alignment horizontal="center" vertical="center"/>
    </xf>
    <xf numFmtId="1" fontId="20" fillId="6" borderId="44" xfId="1" applyNumberFormat="1" applyFont="1" applyFill="1" applyBorder="1" applyAlignment="1">
      <alignment horizontal="center" vertical="center"/>
    </xf>
    <xf numFmtId="1" fontId="12" fillId="0" borderId="28" xfId="2" applyNumberFormat="1" applyFont="1" applyBorder="1" applyAlignment="1">
      <alignment horizontal="center" vertical="center"/>
    </xf>
    <xf numFmtId="0" fontId="19" fillId="6" borderId="42" xfId="0" applyFont="1" applyFill="1" applyBorder="1" applyAlignment="1">
      <alignment horizontal="center" vertical="center"/>
    </xf>
    <xf numFmtId="0" fontId="19" fillId="6" borderId="4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</cellXfs>
  <cellStyles count="3">
    <cellStyle name="Comma [0]" xfId="1" builtinId="6"/>
    <cellStyle name="Comma [0]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Open%20Data%20Agustus\OPEN%20DATA\REKAP%20SHRI%20dan%20SHRJ%202020\I%20G%20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 Keluar"/>
      <sheetName val="Kasus IGD"/>
      <sheetName val="Kunj, Dtg &amp; Byr IGD"/>
      <sheetName val="Jan"/>
      <sheetName val="Feb"/>
      <sheetName val="Mar"/>
      <sheetName val="Apr"/>
      <sheetName val="Mei"/>
      <sheetName val="Jun"/>
      <sheetName val="Jul"/>
      <sheetName val="Agt"/>
      <sheetName val="Sep"/>
      <sheetName val="Okt"/>
      <sheetName val="Nop"/>
      <sheetName val="Des"/>
    </sheetNames>
    <sheetDataSet>
      <sheetData sheetId="0" refreshError="1"/>
      <sheetData sheetId="1" refreshError="1"/>
      <sheetData sheetId="2" refreshError="1">
        <row r="10">
          <cell r="B10">
            <v>1005</v>
          </cell>
          <cell r="C10">
            <v>987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I28"/>
  <sheetViews>
    <sheetView tabSelected="1" topLeftCell="A2" zoomScale="70" zoomScaleNormal="70" workbookViewId="0">
      <selection activeCell="G18" sqref="G18"/>
    </sheetView>
  </sheetViews>
  <sheetFormatPr defaultRowHeight="15" x14ac:dyDescent="0.25"/>
  <cols>
    <col min="1" max="1" width="4.7109375" style="1" customWidth="1"/>
    <col min="2" max="2" width="19.85546875" style="1" customWidth="1"/>
    <col min="3" max="3" width="12.5703125" style="1" customWidth="1"/>
    <col min="4" max="4" width="12.140625" style="1" customWidth="1"/>
    <col min="5" max="5" width="9.28515625" style="1" customWidth="1"/>
    <col min="6" max="6" width="12.28515625" style="1" customWidth="1"/>
    <col min="7" max="7" width="11" style="1" customWidth="1"/>
    <col min="8" max="8" width="9" style="1" customWidth="1"/>
    <col min="9" max="9" width="11.42578125" style="1" customWidth="1"/>
    <col min="10" max="16384" width="9.140625" style="1"/>
  </cols>
  <sheetData>
    <row r="1" spans="1:9" ht="18.75" x14ac:dyDescent="0.25">
      <c r="A1" s="45" t="s">
        <v>0</v>
      </c>
      <c r="B1" s="45"/>
      <c r="C1" s="45"/>
      <c r="D1" s="45"/>
      <c r="E1" s="45"/>
      <c r="F1" s="45"/>
      <c r="G1" s="45"/>
      <c r="H1" s="45"/>
      <c r="I1" s="45"/>
    </row>
    <row r="2" spans="1:9" ht="18.75" x14ac:dyDescent="0.25">
      <c r="A2" s="46" t="s">
        <v>25</v>
      </c>
      <c r="B2" s="46"/>
      <c r="C2" s="46"/>
      <c r="D2" s="46"/>
      <c r="E2" s="46"/>
      <c r="F2" s="46"/>
      <c r="G2" s="46"/>
      <c r="H2" s="46"/>
      <c r="I2" s="46"/>
    </row>
    <row r="3" spans="1:9" ht="15.75" customHeight="1" x14ac:dyDescent="0.25">
      <c r="A3" s="47" t="s">
        <v>1</v>
      </c>
      <c r="B3" s="47"/>
      <c r="C3" s="47"/>
      <c r="D3" s="47"/>
      <c r="E3" s="47"/>
      <c r="F3" s="47"/>
      <c r="G3" s="47"/>
      <c r="H3" s="47"/>
      <c r="I3" s="47"/>
    </row>
    <row r="4" spans="1:9" ht="18" customHeight="1" thickBot="1" x14ac:dyDescent="0.3">
      <c r="A4" s="2"/>
      <c r="B4" s="2"/>
      <c r="C4" s="3"/>
    </row>
    <row r="5" spans="1:9" ht="19.5" customHeight="1" thickBot="1" x14ac:dyDescent="0.3">
      <c r="A5" s="48" t="s">
        <v>2</v>
      </c>
      <c r="B5" s="51" t="s">
        <v>3</v>
      </c>
      <c r="C5" s="54" t="s">
        <v>4</v>
      </c>
      <c r="D5" s="55"/>
      <c r="E5" s="55"/>
      <c r="F5" s="55"/>
      <c r="G5" s="55"/>
      <c r="H5" s="56"/>
      <c r="I5" s="57" t="s">
        <v>5</v>
      </c>
    </row>
    <row r="6" spans="1:9" ht="19.5" customHeight="1" x14ac:dyDescent="0.25">
      <c r="A6" s="49"/>
      <c r="B6" s="52"/>
      <c r="C6" s="60" t="s">
        <v>6</v>
      </c>
      <c r="D6" s="61"/>
      <c r="E6" s="62"/>
      <c r="F6" s="66" t="s">
        <v>7</v>
      </c>
      <c r="G6" s="67"/>
      <c r="H6" s="68"/>
      <c r="I6" s="58"/>
    </row>
    <row r="7" spans="1:9" ht="19.5" customHeight="1" thickBot="1" x14ac:dyDescent="0.3">
      <c r="A7" s="49"/>
      <c r="B7" s="52"/>
      <c r="C7" s="63"/>
      <c r="D7" s="64"/>
      <c r="E7" s="65"/>
      <c r="F7" s="69"/>
      <c r="G7" s="70"/>
      <c r="H7" s="71"/>
      <c r="I7" s="58"/>
    </row>
    <row r="8" spans="1:9" ht="33.75" customHeight="1" thickTop="1" thickBot="1" x14ac:dyDescent="0.3">
      <c r="A8" s="50"/>
      <c r="B8" s="53"/>
      <c r="C8" s="4" t="s">
        <v>8</v>
      </c>
      <c r="D8" s="5" t="s">
        <v>9</v>
      </c>
      <c r="E8" s="6" t="s">
        <v>10</v>
      </c>
      <c r="F8" s="7" t="s">
        <v>8</v>
      </c>
      <c r="G8" s="8" t="s">
        <v>9</v>
      </c>
      <c r="H8" s="9" t="s">
        <v>10</v>
      </c>
      <c r="I8" s="59"/>
    </row>
    <row r="9" spans="1:9" ht="9.75" customHeight="1" thickBot="1" x14ac:dyDescent="0.3">
      <c r="A9" s="10"/>
      <c r="B9" s="11"/>
      <c r="C9" s="10"/>
      <c r="D9" s="12"/>
      <c r="E9" s="13"/>
      <c r="F9" s="10"/>
      <c r="G9" s="12"/>
      <c r="H9" s="14"/>
      <c r="I9" s="15"/>
    </row>
    <row r="10" spans="1:9" ht="18" customHeight="1" thickTop="1" thickBot="1" x14ac:dyDescent="0.3">
      <c r="A10" s="16" t="s">
        <v>11</v>
      </c>
      <c r="B10" s="17" t="s">
        <v>12</v>
      </c>
      <c r="C10" s="18">
        <f>'[1]Kunj, Dtg &amp; Byr IGD'!$B$10</f>
        <v>1005</v>
      </c>
      <c r="D10" s="18">
        <f>'[1]Kunj, Dtg &amp; Byr IGD'!$C$10</f>
        <v>987</v>
      </c>
      <c r="E10" s="19">
        <f t="shared" ref="E10:E21" si="0">SUM(C10:D10)</f>
        <v>1992</v>
      </c>
      <c r="F10" s="20">
        <v>60</v>
      </c>
      <c r="G10" s="21">
        <v>54</v>
      </c>
      <c r="H10" s="22">
        <f t="shared" ref="H10:H21" si="1">SUM(F10:G10)</f>
        <v>114</v>
      </c>
      <c r="I10" s="23">
        <f t="shared" ref="I10:I21" si="2">SUM(E10,H10)</f>
        <v>2106</v>
      </c>
    </row>
    <row r="11" spans="1:9" ht="18" customHeight="1" thickTop="1" x14ac:dyDescent="0.25">
      <c r="A11" s="16">
        <v>2</v>
      </c>
      <c r="B11" s="17" t="s">
        <v>13</v>
      </c>
      <c r="C11" s="24">
        <v>783</v>
      </c>
      <c r="D11" s="25">
        <v>788</v>
      </c>
      <c r="E11" s="19">
        <f t="shared" si="0"/>
        <v>1571</v>
      </c>
      <c r="F11" s="24">
        <v>113</v>
      </c>
      <c r="G11" s="25">
        <v>103</v>
      </c>
      <c r="H11" s="22">
        <f t="shared" si="1"/>
        <v>216</v>
      </c>
      <c r="I11" s="23">
        <f t="shared" si="2"/>
        <v>1787</v>
      </c>
    </row>
    <row r="12" spans="1:9" ht="18" customHeight="1" thickBot="1" x14ac:dyDescent="0.3">
      <c r="A12" s="16">
        <v>3</v>
      </c>
      <c r="B12" s="17" t="s">
        <v>14</v>
      </c>
      <c r="C12" s="24">
        <v>897</v>
      </c>
      <c r="D12" s="25">
        <v>968</v>
      </c>
      <c r="E12" s="19">
        <f t="shared" ref="E12:E14" si="3">SUM(C12:D12)</f>
        <v>1865</v>
      </c>
      <c r="F12" s="24">
        <v>154</v>
      </c>
      <c r="G12" s="25">
        <v>155</v>
      </c>
      <c r="H12" s="22">
        <f t="shared" si="1"/>
        <v>309</v>
      </c>
      <c r="I12" s="23">
        <f t="shared" si="2"/>
        <v>2174</v>
      </c>
    </row>
    <row r="13" spans="1:9" ht="18" customHeight="1" thickBot="1" x14ac:dyDescent="0.3">
      <c r="A13" s="16">
        <v>4</v>
      </c>
      <c r="B13" s="17" t="s">
        <v>15</v>
      </c>
      <c r="C13" s="42">
        <v>427</v>
      </c>
      <c r="D13" s="42">
        <v>431</v>
      </c>
      <c r="E13" s="19">
        <f t="shared" si="3"/>
        <v>858</v>
      </c>
      <c r="F13" s="24">
        <v>338</v>
      </c>
      <c r="G13" s="25">
        <v>311</v>
      </c>
      <c r="H13" s="22">
        <f t="shared" si="1"/>
        <v>649</v>
      </c>
      <c r="I13" s="23">
        <f t="shared" si="2"/>
        <v>1507</v>
      </c>
    </row>
    <row r="14" spans="1:9" ht="18" customHeight="1" thickTop="1" x14ac:dyDescent="0.25">
      <c r="A14" s="16">
        <v>5</v>
      </c>
      <c r="B14" s="26" t="s">
        <v>16</v>
      </c>
      <c r="C14" s="24">
        <v>473</v>
      </c>
      <c r="D14" s="25">
        <v>393</v>
      </c>
      <c r="E14" s="19">
        <f t="shared" si="3"/>
        <v>866</v>
      </c>
      <c r="F14" s="24">
        <v>249</v>
      </c>
      <c r="G14" s="25">
        <v>278</v>
      </c>
      <c r="H14" s="22">
        <f t="shared" si="1"/>
        <v>527</v>
      </c>
      <c r="I14" s="23">
        <f t="shared" si="2"/>
        <v>1393</v>
      </c>
    </row>
    <row r="15" spans="1:9" ht="18" customHeight="1" x14ac:dyDescent="0.25">
      <c r="A15" s="16">
        <v>6</v>
      </c>
      <c r="B15" s="26" t="s">
        <v>17</v>
      </c>
      <c r="C15" s="27">
        <v>398</v>
      </c>
      <c r="D15" s="28">
        <v>355</v>
      </c>
      <c r="E15" s="29">
        <f t="shared" si="0"/>
        <v>753</v>
      </c>
      <c r="F15" s="27">
        <v>223</v>
      </c>
      <c r="G15" s="28">
        <v>277</v>
      </c>
      <c r="H15" s="30">
        <f t="shared" si="1"/>
        <v>500</v>
      </c>
      <c r="I15" s="31">
        <f t="shared" si="2"/>
        <v>1253</v>
      </c>
    </row>
    <row r="16" spans="1:9" ht="18" customHeight="1" x14ac:dyDescent="0.25">
      <c r="A16" s="16">
        <v>7</v>
      </c>
      <c r="B16" s="26" t="s">
        <v>18</v>
      </c>
      <c r="C16" s="24">
        <v>262</v>
      </c>
      <c r="D16" s="25">
        <v>243</v>
      </c>
      <c r="E16" s="19">
        <f t="shared" si="0"/>
        <v>505</v>
      </c>
      <c r="F16" s="24">
        <v>232</v>
      </c>
      <c r="G16" s="25">
        <v>243</v>
      </c>
      <c r="H16" s="22">
        <f t="shared" si="1"/>
        <v>475</v>
      </c>
      <c r="I16" s="23">
        <f t="shared" si="2"/>
        <v>980</v>
      </c>
    </row>
    <row r="17" spans="1:9" ht="18" customHeight="1" x14ac:dyDescent="0.25">
      <c r="A17" s="16">
        <v>8</v>
      </c>
      <c r="B17" s="26" t="s">
        <v>19</v>
      </c>
      <c r="C17" s="24">
        <v>210</v>
      </c>
      <c r="D17" s="25">
        <v>199</v>
      </c>
      <c r="E17" s="19">
        <f t="shared" si="0"/>
        <v>409</v>
      </c>
      <c r="F17" s="24">
        <v>167</v>
      </c>
      <c r="G17" s="25">
        <v>157</v>
      </c>
      <c r="H17" s="22">
        <f t="shared" si="1"/>
        <v>324</v>
      </c>
      <c r="I17" s="23">
        <f t="shared" si="2"/>
        <v>733</v>
      </c>
    </row>
    <row r="18" spans="1:9" ht="18" customHeight="1" x14ac:dyDescent="0.25">
      <c r="A18" s="16">
        <v>9</v>
      </c>
      <c r="B18" s="26" t="s">
        <v>20</v>
      </c>
      <c r="C18" s="24">
        <v>134</v>
      </c>
      <c r="D18" s="25">
        <v>177</v>
      </c>
      <c r="E18" s="19">
        <f t="shared" si="0"/>
        <v>311</v>
      </c>
      <c r="F18" s="24">
        <v>192</v>
      </c>
      <c r="G18" s="25">
        <v>175</v>
      </c>
      <c r="H18" s="22">
        <f t="shared" si="1"/>
        <v>367</v>
      </c>
      <c r="I18" s="23">
        <f t="shared" si="2"/>
        <v>678</v>
      </c>
    </row>
    <row r="19" spans="1:9" ht="18" customHeight="1" x14ac:dyDescent="0.25">
      <c r="A19" s="16">
        <v>10</v>
      </c>
      <c r="B19" s="26" t="s">
        <v>21</v>
      </c>
      <c r="C19" s="24">
        <v>271</v>
      </c>
      <c r="D19" s="25">
        <v>284</v>
      </c>
      <c r="E19" s="19">
        <f t="shared" si="0"/>
        <v>555</v>
      </c>
      <c r="F19" s="24">
        <v>79</v>
      </c>
      <c r="G19" s="25">
        <v>103</v>
      </c>
      <c r="H19" s="22">
        <f t="shared" si="1"/>
        <v>182</v>
      </c>
      <c r="I19" s="23"/>
    </row>
    <row r="20" spans="1:9" ht="18" customHeight="1" x14ac:dyDescent="0.25">
      <c r="A20" s="16">
        <v>11</v>
      </c>
      <c r="B20" s="26" t="s">
        <v>22</v>
      </c>
      <c r="C20" s="24">
        <v>391</v>
      </c>
      <c r="D20" s="25">
        <v>425</v>
      </c>
      <c r="E20" s="19">
        <f t="shared" si="0"/>
        <v>816</v>
      </c>
      <c r="F20" s="24">
        <v>134</v>
      </c>
      <c r="G20" s="25">
        <v>143</v>
      </c>
      <c r="H20" s="22">
        <f t="shared" si="1"/>
        <v>277</v>
      </c>
      <c r="I20" s="23">
        <f t="shared" si="2"/>
        <v>1093</v>
      </c>
    </row>
    <row r="21" spans="1:9" ht="18" customHeight="1" x14ac:dyDescent="0.25">
      <c r="A21" s="16">
        <v>12</v>
      </c>
      <c r="B21" s="26" t="s">
        <v>23</v>
      </c>
      <c r="C21" s="27">
        <v>235</v>
      </c>
      <c r="D21" s="28">
        <v>293</v>
      </c>
      <c r="E21" s="29">
        <f t="shared" si="0"/>
        <v>528</v>
      </c>
      <c r="F21" s="27">
        <v>173</v>
      </c>
      <c r="G21" s="32">
        <v>199</v>
      </c>
      <c r="H21" s="30">
        <f t="shared" si="1"/>
        <v>372</v>
      </c>
      <c r="I21" s="31">
        <f t="shared" si="2"/>
        <v>900</v>
      </c>
    </row>
    <row r="22" spans="1:9" ht="9.75" customHeight="1" thickBot="1" x14ac:dyDescent="0.3">
      <c r="A22" s="33"/>
      <c r="B22" s="34"/>
      <c r="C22" s="35"/>
      <c r="D22" s="36"/>
      <c r="E22" s="37"/>
      <c r="F22" s="35"/>
      <c r="G22" s="38"/>
      <c r="H22" s="39"/>
      <c r="I22" s="40"/>
    </row>
    <row r="23" spans="1:9" ht="35.25" customHeight="1" thickTop="1" thickBot="1" x14ac:dyDescent="0.3">
      <c r="A23" s="43" t="s">
        <v>24</v>
      </c>
      <c r="B23" s="44"/>
      <c r="C23" s="41">
        <f>SUM(C10:C21)</f>
        <v>5486</v>
      </c>
      <c r="D23" s="41">
        <f t="shared" ref="D23:I23" si="4">SUM(D10:D21)</f>
        <v>5543</v>
      </c>
      <c r="E23" s="41">
        <f t="shared" si="4"/>
        <v>11029</v>
      </c>
      <c r="F23" s="41">
        <f>SUM(F10:F21)</f>
        <v>2114</v>
      </c>
      <c r="G23" s="41">
        <f t="shared" si="4"/>
        <v>2198</v>
      </c>
      <c r="H23" s="41">
        <f t="shared" si="4"/>
        <v>4312</v>
      </c>
      <c r="I23" s="41">
        <f t="shared" si="4"/>
        <v>14604</v>
      </c>
    </row>
    <row r="27" spans="1:9" ht="18" customHeight="1" x14ac:dyDescent="0.25"/>
    <row r="28" spans="1:9" ht="15" customHeight="1" x14ac:dyDescent="0.25"/>
  </sheetData>
  <mergeCells count="10">
    <mergeCell ref="A23:B23"/>
    <mergeCell ref="A1:I1"/>
    <mergeCell ref="A2:I2"/>
    <mergeCell ref="A3:I3"/>
    <mergeCell ref="A5:A8"/>
    <mergeCell ref="B5:B8"/>
    <mergeCell ref="C5:H5"/>
    <mergeCell ref="I5:I8"/>
    <mergeCell ref="C6:E7"/>
    <mergeCell ref="F6:H7"/>
  </mergeCells>
  <pageMargins left="0.47244094488188981" right="0.70866141732283472" top="0.70866141732283472" bottom="0.47244094488188981" header="0.31496062992125984" footer="0.31496062992125984"/>
  <pageSetup paperSize="5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PPID</dc:creator>
  <cp:lastModifiedBy>PPID</cp:lastModifiedBy>
  <dcterms:created xsi:type="dcterms:W3CDTF">2020-08-11T05:44:22Z</dcterms:created>
  <dcterms:modified xsi:type="dcterms:W3CDTF">2021-01-22T03:13:42Z</dcterms:modified>
</cp:coreProperties>
</file>