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8nlbiRoz6+L/cTzlITlny7ehlYXbygbtcu4Qm0q+7A="/>
    </ext>
  </extLst>
</workbook>
</file>

<file path=xl/sharedStrings.xml><?xml version="1.0" encoding="utf-8"?>
<sst xmlns="http://schemas.openxmlformats.org/spreadsheetml/2006/main" count="50" uniqueCount="25">
  <si>
    <t>Data Kunjungan Pasien JKN di Sarana Kesehatan Tahun 2025</t>
  </si>
  <si>
    <t>No</t>
  </si>
  <si>
    <t>Faskes Non RS</t>
  </si>
  <si>
    <t>Triwulan I</t>
  </si>
  <si>
    <t>Triwulan II</t>
  </si>
  <si>
    <t>Triwulan III</t>
  </si>
  <si>
    <t>Triwulan IV</t>
  </si>
  <si>
    <t>Total 2025</t>
  </si>
  <si>
    <t>Kunjungan Sehat</t>
  </si>
  <si>
    <t>Kunjungan Sakit</t>
  </si>
  <si>
    <t>Total Kunjungan</t>
  </si>
  <si>
    <t>Puskesmas</t>
  </si>
  <si>
    <t>Klinik Pratama</t>
  </si>
  <si>
    <t>Klinik POLRI</t>
  </si>
  <si>
    <t>Klinik TNI</t>
  </si>
  <si>
    <t>Praktek Mandiri Dokter</t>
  </si>
  <si>
    <t>Praktek Mandiri Dokter Gigi</t>
  </si>
  <si>
    <t>Laboratorium</t>
  </si>
  <si>
    <t>Jejaring Lain</t>
  </si>
  <si>
    <t>Faskes RS</t>
  </si>
  <si>
    <t>Rawat Inap</t>
  </si>
  <si>
    <t>Rawat Jalan</t>
  </si>
  <si>
    <t>Rumah Sakit</t>
  </si>
  <si>
    <t>Total</t>
  </si>
  <si>
    <t>Sumber: Bidang SDK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</si>
</sst>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9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/>
    <font>
      <sz val="12.0"/>
      <color theme="1"/>
      <name val="Calibri"/>
    </font>
    <font>
      <sz val="12.0"/>
      <color rgb="FF000000"/>
      <name val="Calibri"/>
    </font>
    <font>
      <color theme="1"/>
      <name val="Calibri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CCC0D9"/>
        <bgColor rgb="FFCCC0D9"/>
      </patternFill>
    </fill>
    <fill>
      <patternFill patternType="solid">
        <fgColor rgb="FF95B3D7"/>
        <bgColor rgb="FF95B3D7"/>
      </patternFill>
    </fill>
    <fill>
      <patternFill patternType="solid">
        <fgColor rgb="FFD99594"/>
        <bgColor rgb="FFD99594"/>
      </patternFill>
    </fill>
    <fill>
      <patternFill patternType="solid">
        <fgColor rgb="FFB2A1C7"/>
        <bgColor rgb="FFB2A1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164" xfId="0" applyAlignment="1" applyFont="1" applyNumberFormat="1">
      <alignment shrinkToFit="0" vertical="bottom" wrapText="0"/>
    </xf>
    <xf borderId="1" fillId="2" fontId="3" numFmtId="0" xfId="0" applyAlignment="1" applyBorder="1" applyFill="1" applyFont="1">
      <alignment horizontal="center" shrinkToFit="0" vertical="center" wrapText="0"/>
    </xf>
    <xf borderId="1" fillId="2" fontId="4" numFmtId="0" xfId="0" applyAlignment="1" applyBorder="1" applyFont="1">
      <alignment horizontal="center" shrinkToFit="0" vertical="center" wrapText="0"/>
    </xf>
    <xf borderId="2" fillId="3" fontId="4" numFmtId="164" xfId="0" applyAlignment="1" applyBorder="1" applyFill="1" applyFont="1" applyNumberForma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2" fillId="4" fontId="4" numFmtId="164" xfId="0" applyAlignment="1" applyBorder="1" applyFill="1" applyFont="1" applyNumberFormat="1">
      <alignment horizontal="center" shrinkToFit="0" vertical="center" wrapText="1"/>
    </xf>
    <xf borderId="2" fillId="5" fontId="4" numFmtId="164" xfId="0" applyAlignment="1" applyBorder="1" applyFill="1" applyFont="1" applyNumberFormat="1">
      <alignment horizontal="center" shrinkToFit="0" vertical="center" wrapText="1"/>
    </xf>
    <xf borderId="2" fillId="6" fontId="4" numFmtId="164" xfId="0" applyAlignment="1" applyBorder="1" applyFill="1" applyFont="1" applyNumberFormat="1">
      <alignment horizontal="center" shrinkToFit="0" vertical="center" wrapText="1"/>
    </xf>
    <xf borderId="2" fillId="7" fontId="4" numFmtId="164" xfId="0" applyAlignment="1" applyBorder="1" applyFill="1" applyFont="1" applyNumberFormat="1">
      <alignment horizontal="center" shrinkToFit="0" vertical="center" wrapText="1"/>
    </xf>
    <xf borderId="5" fillId="0" fontId="5" numFmtId="0" xfId="0" applyBorder="1" applyFont="1"/>
    <xf borderId="6" fillId="3" fontId="4" numFmtId="164" xfId="0" applyAlignment="1" applyBorder="1" applyFont="1" applyNumberFormat="1">
      <alignment horizontal="center" shrinkToFit="0" vertical="center" wrapText="1"/>
    </xf>
    <xf borderId="6" fillId="4" fontId="4" numFmtId="164" xfId="0" applyAlignment="1" applyBorder="1" applyFont="1" applyNumberFormat="1">
      <alignment horizontal="center" shrinkToFit="0" vertical="center" wrapText="1"/>
    </xf>
    <xf borderId="6" fillId="5" fontId="4" numFmtId="164" xfId="0" applyAlignment="1" applyBorder="1" applyFont="1" applyNumberFormat="1">
      <alignment horizontal="center" shrinkToFit="0" vertical="bottom" wrapText="1"/>
    </xf>
    <xf borderId="6" fillId="5" fontId="4" numFmtId="164" xfId="0" applyAlignment="1" applyBorder="1" applyFont="1" applyNumberFormat="1">
      <alignment horizontal="center" shrinkToFit="0" vertical="center" wrapText="1"/>
    </xf>
    <xf borderId="6" fillId="6" fontId="4" numFmtId="164" xfId="0" applyAlignment="1" applyBorder="1" applyFont="1" applyNumberFormat="1">
      <alignment horizontal="center" shrinkToFit="0" vertical="center" wrapText="1"/>
    </xf>
    <xf borderId="6" fillId="7" fontId="4" numFmtId="164" xfId="0" applyAlignment="1" applyBorder="1" applyFont="1" applyNumberFormat="1">
      <alignment horizontal="center" shrinkToFit="0" vertical="center" wrapText="1"/>
    </xf>
    <xf borderId="6" fillId="0" fontId="2" numFmtId="0" xfId="0" applyAlignment="1" applyBorder="1" applyFont="1">
      <alignment shrinkToFit="0" vertical="bottom" wrapText="0"/>
    </xf>
    <xf borderId="6" fillId="0" fontId="6" numFmtId="0" xfId="0" applyAlignment="1" applyBorder="1" applyFont="1">
      <alignment shrinkToFit="0" vertical="bottom" wrapText="0"/>
    </xf>
    <xf borderId="6" fillId="0" fontId="6" numFmtId="164" xfId="0" applyAlignment="1" applyBorder="1" applyFont="1" applyNumberFormat="1">
      <alignment shrinkToFit="0" vertical="bottom" wrapText="0"/>
    </xf>
    <xf borderId="6" fillId="0" fontId="7" numFmtId="164" xfId="0" applyAlignment="1" applyBorder="1" applyFont="1" applyNumberFormat="1">
      <alignment readingOrder="0" shrinkToFit="0" vertical="bottom" wrapText="0"/>
    </xf>
    <xf borderId="6" fillId="0" fontId="6" numFmtId="164" xfId="0" applyAlignment="1" applyBorder="1" applyFont="1" applyNumberFormat="1">
      <alignment readingOrder="0" shrinkToFit="0" vertical="bottom" wrapText="0"/>
    </xf>
    <xf borderId="6" fillId="0" fontId="3" numFmtId="0" xfId="0" applyAlignment="1" applyBorder="1" applyFont="1">
      <alignment shrinkToFit="0" vertical="bottom" wrapText="0"/>
    </xf>
    <xf borderId="6" fillId="2" fontId="4" numFmtId="0" xfId="0" applyAlignment="1" applyBorder="1" applyFont="1">
      <alignment horizontal="center" shrinkToFit="0" vertical="center" wrapText="0"/>
    </xf>
    <xf borderId="2" fillId="2" fontId="4" numFmtId="0" xfId="0" applyAlignment="1" applyBorder="1" applyFont="1">
      <alignment horizontal="center" shrinkToFit="0" vertical="bottom" wrapText="0"/>
    </xf>
    <xf borderId="6" fillId="2" fontId="4" numFmtId="164" xfId="0" applyAlignment="1" applyBorder="1" applyFont="1" applyNumberFormat="1">
      <alignment shrinkToFit="0" vertical="bottom" wrapText="0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25.86"/>
    <col customWidth="1" min="3" max="3" width="16.14"/>
    <col customWidth="1" min="4" max="4" width="12.86"/>
    <col customWidth="1" min="5" max="5" width="13.43"/>
    <col customWidth="1" min="6" max="6" width="12.29"/>
    <col customWidth="1" min="7" max="7" width="12.57"/>
    <col customWidth="1" min="8" max="8" width="11.43"/>
    <col customWidth="1" min="9" max="9" width="11.0"/>
    <col customWidth="1" min="10" max="10" width="12.29"/>
    <col customWidth="1" min="11" max="11" width="11.86"/>
    <col customWidth="1" min="12" max="12" width="12.43"/>
    <col customWidth="1" min="13" max="13" width="12.0"/>
    <col customWidth="1" min="14" max="14" width="11.71"/>
    <col customWidth="1" min="15" max="15" width="12.14"/>
    <col customWidth="1" min="16" max="16" width="11.86"/>
    <col customWidth="1" min="17" max="17" width="12.43"/>
    <col customWidth="1" min="18" max="26" width="8.0"/>
  </cols>
  <sheetData>
    <row r="1" ht="18.75" customHeight="1">
      <c r="A1" s="1" t="s">
        <v>0</v>
      </c>
    </row>
    <row r="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5.75" customHeight="1">
      <c r="A3" s="3" t="s">
        <v>1</v>
      </c>
      <c r="B3" s="4" t="s">
        <v>2</v>
      </c>
      <c r="C3" s="5" t="s">
        <v>3</v>
      </c>
      <c r="D3" s="6"/>
      <c r="E3" s="7"/>
      <c r="F3" s="8" t="s">
        <v>4</v>
      </c>
      <c r="G3" s="6"/>
      <c r="H3" s="7"/>
      <c r="I3" s="9" t="s">
        <v>5</v>
      </c>
      <c r="J3" s="6"/>
      <c r="K3" s="7"/>
      <c r="L3" s="10" t="s">
        <v>6</v>
      </c>
      <c r="M3" s="6"/>
      <c r="N3" s="7"/>
      <c r="O3" s="11" t="s">
        <v>7</v>
      </c>
      <c r="P3" s="6"/>
      <c r="Q3" s="7"/>
    </row>
    <row r="4" ht="47.25" customHeight="1">
      <c r="A4" s="12"/>
      <c r="B4" s="12"/>
      <c r="C4" s="13" t="s">
        <v>8</v>
      </c>
      <c r="D4" s="13" t="s">
        <v>9</v>
      </c>
      <c r="E4" s="13" t="s">
        <v>10</v>
      </c>
      <c r="F4" s="14" t="s">
        <v>8</v>
      </c>
      <c r="G4" s="14" t="s">
        <v>9</v>
      </c>
      <c r="H4" s="14" t="s">
        <v>10</v>
      </c>
      <c r="I4" s="15" t="s">
        <v>8</v>
      </c>
      <c r="J4" s="16" t="s">
        <v>9</v>
      </c>
      <c r="K4" s="16" t="s">
        <v>10</v>
      </c>
      <c r="L4" s="17" t="s">
        <v>8</v>
      </c>
      <c r="M4" s="17" t="s">
        <v>9</v>
      </c>
      <c r="N4" s="17" t="s">
        <v>10</v>
      </c>
      <c r="O4" s="18" t="s">
        <v>8</v>
      </c>
      <c r="P4" s="18" t="s">
        <v>9</v>
      </c>
      <c r="Q4" s="18" t="s">
        <v>10</v>
      </c>
    </row>
    <row r="5" ht="15.75" customHeight="1">
      <c r="A5" s="19">
        <v>1.0</v>
      </c>
      <c r="B5" s="20" t="s">
        <v>11</v>
      </c>
      <c r="C5" s="21">
        <v>323651.0</v>
      </c>
      <c r="D5" s="21">
        <v>174826.0</v>
      </c>
      <c r="E5" s="21">
        <f t="shared" ref="E5:E12" si="2">SUM(C5:D5)</f>
        <v>498477</v>
      </c>
      <c r="F5" s="21">
        <v>320225.0</v>
      </c>
      <c r="G5" s="21">
        <v>173762.0</v>
      </c>
      <c r="H5" s="21">
        <f t="shared" ref="H5:H12" si="3">SUM(F5:G5)</f>
        <v>493987</v>
      </c>
      <c r="I5" s="22">
        <v>206559.0</v>
      </c>
      <c r="J5" s="23">
        <v>126999.0</v>
      </c>
      <c r="K5" s="21">
        <f t="shared" ref="K5:K12" si="4">SUM(I5:J5)</f>
        <v>333558</v>
      </c>
      <c r="L5" s="21"/>
      <c r="M5" s="21"/>
      <c r="N5" s="21">
        <f t="shared" ref="N5:N12" si="5">SUM(L5:M5)</f>
        <v>0</v>
      </c>
      <c r="O5" s="21">
        <f t="shared" ref="O5:Q5" si="1">SUM(C5,F5,I5,L5)</f>
        <v>850435</v>
      </c>
      <c r="P5" s="21">
        <f t="shared" si="1"/>
        <v>475587</v>
      </c>
      <c r="Q5" s="21">
        <f t="shared" si="1"/>
        <v>1326022</v>
      </c>
    </row>
    <row r="6" ht="15.75" customHeight="1">
      <c r="A6" s="19">
        <v>2.0</v>
      </c>
      <c r="B6" s="20" t="s">
        <v>12</v>
      </c>
      <c r="C6" s="21">
        <v>13642.0</v>
      </c>
      <c r="D6" s="21">
        <v>117636.0</v>
      </c>
      <c r="E6" s="21">
        <f t="shared" si="2"/>
        <v>131278</v>
      </c>
      <c r="F6" s="21">
        <v>12144.0</v>
      </c>
      <c r="G6" s="21">
        <v>119209.0</v>
      </c>
      <c r="H6" s="21">
        <f t="shared" si="3"/>
        <v>131353</v>
      </c>
      <c r="I6" s="23">
        <v>8278.0</v>
      </c>
      <c r="J6" s="23">
        <v>90833.0</v>
      </c>
      <c r="K6" s="21">
        <f t="shared" si="4"/>
        <v>99111</v>
      </c>
      <c r="L6" s="21"/>
      <c r="M6" s="21"/>
      <c r="N6" s="21">
        <f t="shared" si="5"/>
        <v>0</v>
      </c>
      <c r="O6" s="21">
        <f t="shared" ref="O6:Q6" si="6">SUM(C6,F6,I6,L6)</f>
        <v>34064</v>
      </c>
      <c r="P6" s="21">
        <f t="shared" si="6"/>
        <v>327678</v>
      </c>
      <c r="Q6" s="21">
        <f t="shared" si="6"/>
        <v>361742</v>
      </c>
    </row>
    <row r="7" ht="15.75" customHeight="1">
      <c r="A7" s="19">
        <v>3.0</v>
      </c>
      <c r="B7" s="20" t="s">
        <v>13</v>
      </c>
      <c r="C7" s="21">
        <v>196.0</v>
      </c>
      <c r="D7" s="21">
        <v>1606.0</v>
      </c>
      <c r="E7" s="21">
        <f t="shared" si="2"/>
        <v>1802</v>
      </c>
      <c r="F7" s="21">
        <v>186.0</v>
      </c>
      <c r="G7" s="21">
        <v>1068.0</v>
      </c>
      <c r="H7" s="21">
        <f t="shared" si="3"/>
        <v>1254</v>
      </c>
      <c r="I7" s="23">
        <v>92.0</v>
      </c>
      <c r="J7" s="23">
        <v>815.0</v>
      </c>
      <c r="K7" s="21">
        <f t="shared" si="4"/>
        <v>907</v>
      </c>
      <c r="L7" s="21"/>
      <c r="M7" s="21"/>
      <c r="N7" s="21">
        <f t="shared" si="5"/>
        <v>0</v>
      </c>
      <c r="O7" s="21">
        <f t="shared" ref="O7:Q7" si="7">SUM(C7,F7,I7,L7)</f>
        <v>474</v>
      </c>
      <c r="P7" s="21">
        <f t="shared" si="7"/>
        <v>3489</v>
      </c>
      <c r="Q7" s="21">
        <f t="shared" si="7"/>
        <v>3963</v>
      </c>
    </row>
    <row r="8" ht="15.75" customHeight="1">
      <c r="A8" s="19">
        <v>4.0</v>
      </c>
      <c r="B8" s="20" t="s">
        <v>14</v>
      </c>
      <c r="C8" s="21">
        <v>24.0</v>
      </c>
      <c r="D8" s="21">
        <v>349.0</v>
      </c>
      <c r="E8" s="21">
        <f t="shared" si="2"/>
        <v>373</v>
      </c>
      <c r="F8" s="21">
        <v>58.0</v>
      </c>
      <c r="G8" s="21">
        <v>371.0</v>
      </c>
      <c r="H8" s="21">
        <f t="shared" si="3"/>
        <v>429</v>
      </c>
      <c r="I8" s="23">
        <v>30.0</v>
      </c>
      <c r="J8" s="23">
        <v>358.0</v>
      </c>
      <c r="K8" s="21">
        <f t="shared" si="4"/>
        <v>388</v>
      </c>
      <c r="L8" s="21"/>
      <c r="M8" s="21"/>
      <c r="N8" s="21">
        <f t="shared" si="5"/>
        <v>0</v>
      </c>
      <c r="O8" s="21">
        <f t="shared" ref="O8:Q8" si="8">SUM(C8,F8,I8,L8)</f>
        <v>112</v>
      </c>
      <c r="P8" s="21">
        <f t="shared" si="8"/>
        <v>1078</v>
      </c>
      <c r="Q8" s="21">
        <f t="shared" si="8"/>
        <v>1190</v>
      </c>
    </row>
    <row r="9" ht="15.75" customHeight="1">
      <c r="A9" s="19">
        <v>5.0</v>
      </c>
      <c r="B9" s="20" t="s">
        <v>15</v>
      </c>
      <c r="C9" s="21">
        <v>5238.0</v>
      </c>
      <c r="D9" s="21">
        <v>40130.0</v>
      </c>
      <c r="E9" s="21">
        <f t="shared" si="2"/>
        <v>45368</v>
      </c>
      <c r="F9" s="21">
        <v>5462.0</v>
      </c>
      <c r="G9" s="21">
        <v>43559.0</v>
      </c>
      <c r="H9" s="21">
        <f t="shared" si="3"/>
        <v>49021</v>
      </c>
      <c r="I9" s="23">
        <v>3836.0</v>
      </c>
      <c r="J9" s="23">
        <v>35018.0</v>
      </c>
      <c r="K9" s="21">
        <f t="shared" si="4"/>
        <v>38854</v>
      </c>
      <c r="L9" s="21"/>
      <c r="M9" s="21"/>
      <c r="N9" s="21">
        <f t="shared" si="5"/>
        <v>0</v>
      </c>
      <c r="O9" s="21">
        <f t="shared" ref="O9:Q9" si="9">SUM(C9,F9,I9,L9)</f>
        <v>14536</v>
      </c>
      <c r="P9" s="21">
        <f t="shared" si="9"/>
        <v>118707</v>
      </c>
      <c r="Q9" s="21">
        <f t="shared" si="9"/>
        <v>133243</v>
      </c>
    </row>
    <row r="10" ht="15.75" customHeight="1">
      <c r="A10" s="19">
        <v>6.0</v>
      </c>
      <c r="B10" s="20" t="s">
        <v>16</v>
      </c>
      <c r="C10" s="21">
        <v>11.0</v>
      </c>
      <c r="D10" s="21">
        <v>1394.0</v>
      </c>
      <c r="E10" s="21">
        <f t="shared" si="2"/>
        <v>1405</v>
      </c>
      <c r="F10" s="21">
        <v>14.0</v>
      </c>
      <c r="G10" s="21">
        <v>1239.0</v>
      </c>
      <c r="H10" s="21">
        <f t="shared" si="3"/>
        <v>1253</v>
      </c>
      <c r="I10" s="23">
        <v>20.0</v>
      </c>
      <c r="J10" s="23">
        <v>1044.0</v>
      </c>
      <c r="K10" s="21">
        <f t="shared" si="4"/>
        <v>1064</v>
      </c>
      <c r="L10" s="21"/>
      <c r="M10" s="21"/>
      <c r="N10" s="21">
        <f t="shared" si="5"/>
        <v>0</v>
      </c>
      <c r="O10" s="21">
        <f t="shared" ref="O10:Q10" si="10">SUM(C10,F10,I10,L10)</f>
        <v>45</v>
      </c>
      <c r="P10" s="21">
        <f t="shared" si="10"/>
        <v>3677</v>
      </c>
      <c r="Q10" s="21">
        <f t="shared" si="10"/>
        <v>3722</v>
      </c>
    </row>
    <row r="11" ht="15.75" customHeight="1">
      <c r="A11" s="19">
        <v>7.0</v>
      </c>
      <c r="B11" s="20" t="s">
        <v>17</v>
      </c>
      <c r="C11" s="21"/>
      <c r="D11" s="21">
        <v>13014.0</v>
      </c>
      <c r="E11" s="21">
        <f t="shared" si="2"/>
        <v>13014</v>
      </c>
      <c r="F11" s="21"/>
      <c r="G11" s="21">
        <v>13323.0</v>
      </c>
      <c r="H11" s="21">
        <f t="shared" si="3"/>
        <v>13323</v>
      </c>
      <c r="I11" s="21"/>
      <c r="J11" s="23">
        <v>9797.0</v>
      </c>
      <c r="K11" s="21">
        <f t="shared" si="4"/>
        <v>9797</v>
      </c>
      <c r="L11" s="21"/>
      <c r="M11" s="21"/>
      <c r="N11" s="21">
        <f t="shared" si="5"/>
        <v>0</v>
      </c>
      <c r="O11" s="21">
        <f t="shared" ref="O11:Q11" si="11">SUM(C11,F11,I11,L11)</f>
        <v>0</v>
      </c>
      <c r="P11" s="21">
        <f t="shared" si="11"/>
        <v>36134</v>
      </c>
      <c r="Q11" s="21">
        <f t="shared" si="11"/>
        <v>36134</v>
      </c>
    </row>
    <row r="12" ht="15.75" customHeight="1">
      <c r="A12" s="19">
        <v>8.0</v>
      </c>
      <c r="B12" s="20" t="s">
        <v>18</v>
      </c>
      <c r="C12" s="21"/>
      <c r="D12" s="21">
        <v>4628.0</v>
      </c>
      <c r="E12" s="21">
        <f t="shared" si="2"/>
        <v>4628</v>
      </c>
      <c r="F12" s="21"/>
      <c r="G12" s="21">
        <v>4621.0</v>
      </c>
      <c r="H12" s="21">
        <f t="shared" si="3"/>
        <v>4621</v>
      </c>
      <c r="I12" s="21"/>
      <c r="J12" s="23">
        <v>2812.0</v>
      </c>
      <c r="K12" s="21">
        <f t="shared" si="4"/>
        <v>2812</v>
      </c>
      <c r="L12" s="21"/>
      <c r="M12" s="21"/>
      <c r="N12" s="21">
        <f t="shared" si="5"/>
        <v>0</v>
      </c>
      <c r="O12" s="21">
        <f t="shared" ref="O12:Q12" si="12">SUM(C12,F12,I12,L12)</f>
        <v>0</v>
      </c>
      <c r="P12" s="21">
        <f t="shared" si="12"/>
        <v>12061</v>
      </c>
      <c r="Q12" s="21">
        <f t="shared" si="12"/>
        <v>12061</v>
      </c>
    </row>
    <row r="13" ht="47.25" customHeight="1">
      <c r="A13" s="24"/>
      <c r="B13" s="25" t="s">
        <v>19</v>
      </c>
      <c r="C13" s="13" t="s">
        <v>20</v>
      </c>
      <c r="D13" s="13" t="s">
        <v>21</v>
      </c>
      <c r="E13" s="13" t="s">
        <v>10</v>
      </c>
      <c r="F13" s="14" t="s">
        <v>20</v>
      </c>
      <c r="G13" s="14" t="s">
        <v>21</v>
      </c>
      <c r="H13" s="14" t="s">
        <v>10</v>
      </c>
      <c r="I13" s="16" t="s">
        <v>20</v>
      </c>
      <c r="J13" s="16" t="s">
        <v>21</v>
      </c>
      <c r="K13" s="16" t="s">
        <v>10</v>
      </c>
      <c r="L13" s="17" t="s">
        <v>20</v>
      </c>
      <c r="M13" s="17" t="s">
        <v>21</v>
      </c>
      <c r="N13" s="17" t="s">
        <v>10</v>
      </c>
      <c r="O13" s="18" t="s">
        <v>20</v>
      </c>
      <c r="P13" s="18" t="s">
        <v>21</v>
      </c>
      <c r="Q13" s="18" t="s">
        <v>10</v>
      </c>
    </row>
    <row r="14" ht="15.75" customHeight="1">
      <c r="A14" s="19">
        <v>9.0</v>
      </c>
      <c r="B14" s="20" t="s">
        <v>22</v>
      </c>
      <c r="C14" s="21">
        <v>14079.0</v>
      </c>
      <c r="D14" s="21">
        <v>73971.0</v>
      </c>
      <c r="E14" s="21">
        <f>SUM(C14:D14)</f>
        <v>88050</v>
      </c>
      <c r="F14" s="21">
        <v>8416.0</v>
      </c>
      <c r="G14" s="21">
        <v>45247.0</v>
      </c>
      <c r="H14" s="21">
        <f>SUM(F14:G14)</f>
        <v>53663</v>
      </c>
      <c r="I14" s="23">
        <v>7342.0</v>
      </c>
      <c r="J14" s="23">
        <v>49883.0</v>
      </c>
      <c r="K14" s="21">
        <f>SUM(I14:J14)</f>
        <v>57225</v>
      </c>
      <c r="L14" s="21"/>
      <c r="M14" s="21"/>
      <c r="N14" s="21">
        <f>SUM(L14:M14)</f>
        <v>0</v>
      </c>
      <c r="O14" s="21">
        <f t="shared" ref="O14:Q14" si="13">SUM(C14,F14,I14,L14)</f>
        <v>29837</v>
      </c>
      <c r="P14" s="21">
        <f t="shared" si="13"/>
        <v>169101</v>
      </c>
      <c r="Q14" s="21">
        <f t="shared" si="13"/>
        <v>198938</v>
      </c>
    </row>
    <row r="15" ht="15.75" customHeight="1">
      <c r="A15" s="26" t="s">
        <v>23</v>
      </c>
      <c r="B15" s="7"/>
      <c r="C15" s="27">
        <f t="shared" ref="C15:Q15" si="14">SUM(C5:C12,C14)</f>
        <v>356841</v>
      </c>
      <c r="D15" s="27">
        <f t="shared" si="14"/>
        <v>427554</v>
      </c>
      <c r="E15" s="27">
        <f t="shared" si="14"/>
        <v>784395</v>
      </c>
      <c r="F15" s="27">
        <f t="shared" si="14"/>
        <v>346505</v>
      </c>
      <c r="G15" s="27">
        <f t="shared" si="14"/>
        <v>402399</v>
      </c>
      <c r="H15" s="27">
        <f t="shared" si="14"/>
        <v>748904</v>
      </c>
      <c r="I15" s="27">
        <f t="shared" si="14"/>
        <v>226157</v>
      </c>
      <c r="J15" s="27">
        <f t="shared" si="14"/>
        <v>317559</v>
      </c>
      <c r="K15" s="27">
        <f t="shared" si="14"/>
        <v>543716</v>
      </c>
      <c r="L15" s="27">
        <f t="shared" si="14"/>
        <v>0</v>
      </c>
      <c r="M15" s="27">
        <f t="shared" si="14"/>
        <v>0</v>
      </c>
      <c r="N15" s="27">
        <f t="shared" si="14"/>
        <v>0</v>
      </c>
      <c r="O15" s="27">
        <f t="shared" si="14"/>
        <v>929503</v>
      </c>
      <c r="P15" s="27">
        <f t="shared" si="14"/>
        <v>1147512</v>
      </c>
      <c r="Q15" s="27">
        <f t="shared" si="14"/>
        <v>2077015</v>
      </c>
    </row>
    <row r="16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>
      <c r="A17" s="28" t="s">
        <v>24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ht="15.75" customHeight="1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ht="15.75" customHeight="1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ht="15.75" customHeight="1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ht="15.75" customHeight="1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ht="15.75" customHeight="1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ht="15.75" customHeight="1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ht="15.75" customHeight="1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ht="15.75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ht="15.75" customHeight="1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ht="15.75" customHeight="1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ht="15.75" customHeight="1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ht="15.75" customHeight="1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ht="15.75" customHeight="1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ht="15.75" customHeight="1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ht="15.75" customHeight="1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ht="15.75" customHeight="1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ht="15.75" customHeight="1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ht="15.75" customHeight="1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ht="15.75" customHeight="1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ht="15.75" customHeight="1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ht="15.75" customHeight="1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ht="15.75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ht="15.75" customHeight="1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ht="15.75" customHeight="1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ht="15.75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ht="15.75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ht="15.75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ht="15.75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ht="15.75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ht="15.75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ht="15.75" customHeight="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ht="15.75" customHeight="1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ht="15.75" customHeight="1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ht="15.75" customHeight="1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ht="15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ht="15.75" customHeight="1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ht="15.75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ht="15.75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ht="15.75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ht="15.75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ht="15.75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ht="15.75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ht="15.75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ht="15.75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ht="15.75" customHeight="1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ht="15.75" customHeight="1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ht="15.75" customHeight="1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ht="15.75" customHeight="1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ht="15.75" customHeight="1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ht="15.75" customHeight="1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ht="15.75" customHeight="1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ht="15.75" customHeight="1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ht="15.75" customHeight="1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ht="15.75" customHeight="1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ht="15.75" customHeight="1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ht="15.75" customHeight="1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ht="15.75" customHeight="1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ht="15.75" customHeight="1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ht="15.75" customHeight="1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ht="15.75" customHeight="1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ht="15.75" customHeight="1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ht="15.75" customHeight="1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ht="15.75" customHeight="1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ht="15.75" customHeight="1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ht="15.75" customHeight="1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ht="15.75" customHeight="1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ht="15.75" customHeight="1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ht="15.75" customHeight="1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ht="15.75" customHeight="1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ht="15.75" customHeight="1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ht="15.75" customHeight="1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ht="15.75" customHeight="1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ht="15.75" customHeight="1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ht="15.75" customHeight="1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ht="15.75" customHeight="1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ht="15.75" customHeight="1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ht="15.75" customHeight="1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ht="15.75" customHeight="1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ht="15.75" customHeight="1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ht="15.75" customHeight="1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ht="15.75" customHeight="1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ht="15.75" customHeight="1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ht="15.75" customHeight="1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ht="15.75" customHeight="1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ht="15.75" customHeight="1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ht="15.75" customHeight="1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ht="15.75" customHeight="1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ht="15.75" customHeight="1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ht="15.75" customHeight="1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ht="15.75" customHeight="1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ht="15.75" customHeight="1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ht="15.75" customHeight="1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ht="15.75" customHeight="1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ht="15.75" customHeight="1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ht="15.75" customHeight="1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ht="15.75" customHeight="1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ht="15.75" customHeight="1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ht="15.75" customHeight="1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ht="15.75" customHeight="1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ht="15.75" customHeight="1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ht="15.75" customHeight="1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ht="15.75" customHeight="1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ht="15.75" customHeight="1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ht="15.75" customHeight="1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ht="15.75" customHeight="1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ht="15.75" customHeight="1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ht="15.75" customHeight="1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ht="15.75" customHeight="1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ht="15.75" customHeight="1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ht="15.75" customHeight="1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ht="15.75" customHeight="1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ht="15.75" customHeight="1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ht="15.75" customHeight="1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ht="15.75" customHeight="1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ht="15.75" customHeight="1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ht="15.75" customHeight="1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ht="15.75" customHeight="1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ht="15.75" customHeight="1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ht="15.75" customHeight="1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ht="15.75" customHeight="1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ht="15.75" customHeight="1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ht="15.75" customHeight="1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ht="15.75" customHeight="1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ht="15.75" customHeight="1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ht="15.75" customHeight="1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ht="15.75" customHeight="1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ht="15.75" customHeight="1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ht="15.75" customHeight="1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ht="15.75" customHeight="1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ht="15.75" customHeight="1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ht="15.75" customHeight="1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ht="15.75" customHeight="1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ht="15.75" customHeight="1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ht="15.75" customHeight="1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ht="15.75" customHeight="1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ht="15.75" customHeight="1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ht="15.75" customHeight="1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ht="15.75" customHeight="1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ht="15.75" customHeight="1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ht="15.75" customHeight="1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ht="15.75" customHeight="1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ht="15.75" customHeight="1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ht="15.75" customHeight="1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ht="15.75" customHeight="1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ht="15.75" customHeight="1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ht="15.75" customHeight="1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ht="15.75" customHeight="1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ht="15.75" customHeight="1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ht="15.75" customHeight="1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ht="15.75" customHeight="1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ht="15.75" customHeight="1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ht="15.75" customHeight="1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ht="15.75" customHeight="1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ht="15.75" customHeight="1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ht="15.75" customHeight="1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ht="15.75" customHeight="1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ht="15.75" customHeight="1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ht="15.75" customHeight="1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ht="15.75" customHeight="1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ht="15.75" customHeight="1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ht="15.75" customHeight="1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ht="15.75" customHeight="1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ht="15.75" customHeight="1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ht="15.75" customHeight="1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ht="15.75" customHeight="1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ht="15.75" customHeight="1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ht="15.75" customHeight="1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ht="15.75" customHeight="1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ht="15.75" customHeight="1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ht="15.75" customHeight="1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ht="15.75" customHeight="1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ht="15.75" customHeight="1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ht="15.75" customHeight="1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ht="15.75" customHeight="1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ht="15.75" customHeight="1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ht="15.75" customHeight="1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ht="15.75" customHeight="1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ht="15.75" customHeight="1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ht="15.75" customHeight="1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ht="15.75" customHeight="1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ht="15.75" customHeight="1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ht="15.75" customHeight="1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ht="15.75" customHeight="1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ht="15.75" customHeight="1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ht="15.75" customHeight="1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ht="15.75" customHeight="1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ht="15.75" customHeight="1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ht="15.75" customHeight="1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ht="15.75" customHeight="1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ht="15.75" customHeight="1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ht="15.75" customHeight="1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ht="15.75" customHeight="1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ht="15.75" customHeight="1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ht="15.75" customHeight="1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ht="15.75" customHeight="1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ht="15.75" customHeight="1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ht="15.75" customHeight="1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ht="15.75" customHeight="1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ht="15.75" customHeight="1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ht="15.75" customHeight="1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ht="15.75" customHeight="1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ht="15.75" customHeight="1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ht="15.75" customHeight="1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ht="15.75" customHeight="1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ht="15.75" customHeight="1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ht="15.75" customHeight="1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ht="15.75" customHeight="1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ht="15.75" customHeight="1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ht="15.75" customHeight="1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ht="15.75" customHeight="1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ht="15.75" customHeight="1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ht="15.75" customHeight="1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ht="15.75" customHeight="1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ht="15.75" customHeight="1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ht="15.75" customHeight="1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ht="15.75" customHeight="1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ht="15.75" customHeight="1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ht="15.75" customHeight="1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ht="15.75" customHeight="1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ht="15.75" customHeight="1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ht="15.75" customHeight="1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ht="15.75" customHeight="1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ht="15.75" customHeight="1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ht="15.75" customHeight="1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ht="15.75" customHeight="1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ht="15.75" customHeight="1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ht="15.75" customHeight="1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ht="15.75" customHeight="1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ht="15.75" customHeight="1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ht="15.75" customHeight="1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ht="15.75" customHeight="1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ht="15.75" customHeight="1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ht="15.75" customHeight="1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ht="15.75" customHeight="1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ht="15.75" customHeight="1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ht="15.75" customHeight="1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ht="15.75" customHeight="1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ht="15.75" customHeight="1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ht="15.75" customHeight="1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ht="15.75" customHeight="1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ht="15.75" customHeight="1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ht="15.75" customHeight="1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ht="15.75" customHeight="1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ht="15.75" customHeight="1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ht="15.75" customHeight="1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ht="15.75" customHeight="1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ht="15.75" customHeight="1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ht="15.75" customHeight="1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ht="15.75" customHeight="1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ht="15.75" customHeight="1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ht="15.75" customHeight="1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ht="15.75" customHeight="1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ht="15.75" customHeight="1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ht="15.75" customHeight="1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ht="15.75" customHeight="1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ht="15.75" customHeight="1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ht="15.75" customHeight="1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ht="15.75" customHeight="1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ht="15.75" customHeight="1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ht="15.75" customHeight="1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ht="15.75" customHeight="1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ht="15.75" customHeight="1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ht="15.75" customHeight="1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ht="15.75" customHeight="1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ht="15.75" customHeight="1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ht="15.75" customHeight="1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ht="15.75" customHeight="1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ht="15.75" customHeight="1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ht="15.75" customHeight="1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ht="15.75" customHeight="1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ht="15.75" customHeight="1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ht="15.75" customHeight="1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ht="15.75" customHeight="1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ht="15.75" customHeight="1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ht="15.75" customHeight="1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ht="15.75" customHeight="1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ht="15.75" customHeight="1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ht="15.75" customHeight="1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ht="15.75" customHeight="1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ht="15.75" customHeight="1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ht="15.75" customHeight="1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ht="15.75" customHeight="1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ht="15.75" customHeight="1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ht="15.75" customHeight="1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ht="15.75" customHeight="1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ht="15.75" customHeight="1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ht="15.75" customHeight="1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ht="15.75" customHeight="1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ht="15.75" customHeight="1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ht="15.75" customHeight="1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ht="15.75" customHeight="1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ht="15.75" customHeight="1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ht="15.75" customHeight="1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ht="15.75" customHeight="1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ht="15.75" customHeight="1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ht="15.75" customHeight="1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ht="15.75" customHeight="1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ht="15.75" customHeight="1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ht="15.75" customHeight="1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ht="15.75" customHeight="1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ht="15.75" customHeight="1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ht="15.75" customHeight="1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ht="15.75" customHeight="1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ht="15.75" customHeight="1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ht="15.75" customHeight="1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ht="15.75" customHeight="1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ht="15.75" customHeight="1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ht="15.75" customHeight="1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ht="15.75" customHeight="1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ht="15.75" customHeight="1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ht="15.75" customHeight="1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ht="15.75" customHeight="1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ht="15.75" customHeight="1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ht="15.75" customHeight="1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ht="15.75" customHeight="1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ht="15.75" customHeight="1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ht="15.75" customHeight="1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ht="15.75" customHeight="1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ht="15.75" customHeight="1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ht="15.75" customHeight="1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ht="15.75" customHeight="1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ht="15.75" customHeight="1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ht="15.75" customHeight="1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ht="15.75" customHeight="1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ht="15.75" customHeight="1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ht="15.75" customHeight="1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ht="15.75" customHeight="1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ht="15.75" customHeight="1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ht="15.75" customHeight="1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ht="15.75" customHeight="1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ht="15.75" customHeight="1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ht="15.75" customHeight="1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ht="15.75" customHeight="1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ht="15.75" customHeight="1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ht="15.75" customHeight="1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ht="15.75" customHeight="1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ht="15.75" customHeight="1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ht="15.75" customHeight="1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ht="15.75" customHeight="1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ht="15.75" customHeight="1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ht="15.75" customHeight="1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ht="15.75" customHeight="1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ht="15.75" customHeight="1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ht="15.75" customHeight="1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ht="15.75" customHeight="1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ht="15.75" customHeight="1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ht="15.75" customHeight="1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ht="15.75" customHeight="1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ht="15.75" customHeight="1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ht="15.75" customHeight="1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ht="15.75" customHeight="1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ht="15.75" customHeight="1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ht="15.75" customHeight="1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ht="15.75" customHeight="1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ht="15.75" customHeight="1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ht="15.75" customHeight="1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ht="15.75" customHeight="1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ht="15.75" customHeight="1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ht="15.75" customHeight="1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ht="15.75" customHeight="1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ht="15.75" customHeight="1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ht="15.75" customHeight="1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ht="15.75" customHeight="1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ht="15.75" customHeight="1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ht="15.75" customHeight="1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ht="15.75" customHeight="1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ht="15.75" customHeight="1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ht="15.75" customHeight="1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ht="15.75" customHeight="1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ht="15.75" customHeight="1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ht="15.75" customHeight="1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ht="15.75" customHeight="1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ht="15.75" customHeight="1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ht="15.75" customHeight="1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ht="15.75" customHeight="1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ht="15.75" customHeight="1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ht="15.75" customHeight="1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ht="15.75" customHeight="1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ht="15.75" customHeight="1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ht="15.75" customHeight="1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ht="15.75" customHeight="1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ht="15.75" customHeight="1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ht="15.75" customHeight="1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ht="15.75" customHeight="1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ht="15.75" customHeight="1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ht="15.75" customHeight="1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ht="15.75" customHeight="1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ht="15.75" customHeight="1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ht="15.75" customHeight="1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ht="15.75" customHeight="1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ht="15.75" customHeight="1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ht="15.75" customHeight="1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ht="15.75" customHeight="1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ht="15.75" customHeight="1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ht="15.75" customHeight="1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ht="15.75" customHeight="1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ht="15.75" customHeight="1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ht="15.75" customHeight="1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ht="15.75" customHeight="1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ht="15.75" customHeight="1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ht="15.75" customHeight="1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ht="15.75" customHeight="1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ht="15.75" customHeight="1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ht="15.75" customHeight="1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ht="15.75" customHeight="1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ht="15.75" customHeight="1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ht="15.75" customHeight="1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ht="15.75" customHeight="1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ht="15.75" customHeight="1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ht="15.75" customHeight="1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ht="15.75" customHeight="1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ht="15.75" customHeight="1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ht="15.75" customHeight="1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ht="15.75" customHeight="1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ht="15.75" customHeight="1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ht="15.75" customHeight="1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ht="15.75" customHeight="1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ht="15.75" customHeight="1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ht="15.75" customHeight="1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ht="15.75" customHeight="1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ht="15.75" customHeight="1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ht="15.75" customHeight="1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ht="15.75" customHeight="1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ht="15.75" customHeight="1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ht="15.75" customHeight="1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ht="15.75" customHeight="1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ht="15.75" customHeight="1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ht="15.75" customHeight="1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ht="15.75" customHeight="1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ht="15.75" customHeight="1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ht="15.75" customHeight="1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ht="15.75" customHeight="1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ht="15.75" customHeight="1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ht="15.75" customHeight="1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ht="15.75" customHeight="1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ht="15.75" customHeight="1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ht="15.75" customHeight="1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ht="15.75" customHeight="1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ht="15.75" customHeight="1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ht="15.75" customHeight="1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ht="15.75" customHeight="1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ht="15.75" customHeight="1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ht="15.75" customHeight="1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ht="15.75" customHeight="1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ht="15.75" customHeight="1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ht="15.75" customHeight="1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ht="15.75" customHeight="1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ht="15.75" customHeight="1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ht="15.75" customHeight="1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ht="15.75" customHeight="1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ht="15.75" customHeight="1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ht="15.75" customHeight="1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ht="15.75" customHeight="1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ht="15.75" customHeight="1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ht="15.75" customHeight="1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ht="15.75" customHeight="1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ht="15.75" customHeight="1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ht="15.75" customHeight="1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ht="15.75" customHeight="1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ht="15.75" customHeight="1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ht="15.75" customHeight="1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ht="15.75" customHeight="1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ht="15.75" customHeight="1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ht="15.75" customHeight="1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ht="15.75" customHeight="1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ht="15.75" customHeight="1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ht="15.75" customHeight="1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ht="15.75" customHeight="1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ht="15.75" customHeight="1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ht="15.75" customHeight="1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ht="15.75" customHeight="1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ht="15.75" customHeight="1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ht="15.75" customHeight="1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ht="15.75" customHeight="1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ht="15.75" customHeight="1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ht="15.75" customHeight="1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ht="15.75" customHeight="1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ht="15.75" customHeight="1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ht="15.75" customHeight="1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ht="15.75" customHeight="1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ht="15.75" customHeight="1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ht="15.75" customHeight="1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ht="15.75" customHeight="1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ht="15.75" customHeight="1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ht="15.75" customHeight="1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ht="15.75" customHeight="1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ht="15.75" customHeight="1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ht="15.75" customHeight="1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ht="15.75" customHeight="1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ht="15.75" customHeight="1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ht="15.75" customHeight="1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ht="15.75" customHeight="1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ht="15.75" customHeight="1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ht="15.75" customHeight="1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ht="15.75" customHeight="1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ht="15.75" customHeight="1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ht="15.75" customHeight="1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ht="15.75" customHeight="1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ht="15.75" customHeight="1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ht="15.75" customHeight="1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ht="15.75" customHeight="1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ht="15.75" customHeight="1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ht="15.75" customHeight="1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ht="15.75" customHeight="1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ht="15.75" customHeight="1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ht="15.75" customHeight="1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ht="15.75" customHeight="1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ht="15.75" customHeight="1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ht="15.75" customHeight="1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ht="15.75" customHeight="1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ht="15.75" customHeight="1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ht="15.75" customHeight="1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ht="15.75" customHeight="1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ht="15.75" customHeight="1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ht="15.75" customHeight="1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ht="15.75" customHeight="1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ht="15.75" customHeight="1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ht="15.75" customHeight="1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ht="15.75" customHeight="1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ht="15.75" customHeight="1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ht="15.75" customHeight="1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ht="15.75" customHeight="1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ht="15.75" customHeight="1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ht="15.75" customHeight="1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ht="15.75" customHeight="1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ht="15.75" customHeight="1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ht="15.75" customHeight="1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ht="15.75" customHeight="1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ht="15.75" customHeight="1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ht="15.75" customHeight="1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ht="15.75" customHeight="1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ht="15.75" customHeight="1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ht="15.75" customHeight="1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ht="15.75" customHeight="1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ht="15.75" customHeight="1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ht="15.75" customHeight="1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ht="15.75" customHeight="1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ht="15.75" customHeight="1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ht="15.75" customHeight="1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ht="15.75" customHeight="1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ht="15.75" customHeight="1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ht="15.75" customHeight="1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ht="15.75" customHeight="1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ht="15.75" customHeight="1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ht="15.75" customHeight="1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ht="15.75" customHeight="1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ht="15.75" customHeight="1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ht="15.75" customHeight="1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ht="15.75" customHeight="1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ht="15.75" customHeight="1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ht="15.75" customHeight="1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ht="15.75" customHeight="1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ht="15.75" customHeight="1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ht="15.75" customHeight="1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ht="15.75" customHeight="1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ht="15.75" customHeight="1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ht="15.75" customHeight="1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ht="15.75" customHeight="1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ht="15.75" customHeight="1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ht="15.75" customHeight="1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ht="15.75" customHeight="1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ht="15.75" customHeight="1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ht="15.75" customHeight="1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ht="15.75" customHeight="1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ht="15.75" customHeight="1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ht="15.75" customHeight="1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ht="15.75" customHeight="1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ht="15.75" customHeight="1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ht="15.75" customHeight="1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ht="15.75" customHeight="1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ht="15.75" customHeight="1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ht="15.75" customHeight="1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ht="15.75" customHeight="1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ht="15.75" customHeight="1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ht="15.75" customHeight="1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ht="15.75" customHeight="1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ht="15.75" customHeight="1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ht="15.75" customHeight="1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ht="15.75" customHeight="1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ht="15.75" customHeight="1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ht="15.75" customHeight="1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ht="15.75" customHeight="1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ht="15.75" customHeight="1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ht="15.75" customHeight="1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ht="15.75" customHeight="1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ht="15.75" customHeight="1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ht="15.75" customHeight="1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ht="15.75" customHeight="1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ht="15.75" customHeight="1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ht="15.75" customHeight="1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ht="15.75" customHeight="1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ht="15.75" customHeight="1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ht="15.75" customHeight="1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ht="15.75" customHeight="1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ht="15.75" customHeight="1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ht="15.75" customHeight="1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ht="15.75" customHeight="1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ht="15.75" customHeight="1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ht="15.75" customHeight="1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ht="15.75" customHeight="1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ht="15.75" customHeight="1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ht="15.75" customHeight="1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ht="15.75" customHeight="1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ht="15.75" customHeight="1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ht="15.75" customHeight="1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ht="15.75" customHeight="1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ht="15.75" customHeight="1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ht="15.75" customHeight="1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ht="15.75" customHeight="1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ht="15.75" customHeight="1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ht="15.75" customHeight="1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ht="15.75" customHeight="1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ht="15.75" customHeight="1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ht="15.75" customHeight="1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ht="15.75" customHeight="1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ht="15.75" customHeight="1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ht="15.75" customHeight="1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ht="15.75" customHeight="1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ht="15.75" customHeight="1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ht="15.75" customHeight="1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ht="15.75" customHeight="1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ht="15.75" customHeight="1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ht="15.75" customHeight="1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ht="15.75" customHeight="1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ht="15.75" customHeight="1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ht="15.75" customHeight="1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ht="15.75" customHeight="1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ht="15.75" customHeight="1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ht="15.75" customHeight="1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ht="15.75" customHeight="1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ht="15.75" customHeight="1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ht="15.75" customHeight="1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ht="15.75" customHeight="1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ht="15.75" customHeight="1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ht="15.75" customHeight="1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ht="15.75" customHeight="1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ht="15.75" customHeight="1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ht="15.75" customHeight="1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ht="15.75" customHeight="1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ht="15.75" customHeight="1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ht="15.75" customHeight="1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ht="15.75" customHeight="1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ht="15.75" customHeight="1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ht="15.75" customHeight="1"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ht="15.75" customHeight="1"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ht="15.75" customHeight="1"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ht="15.75" customHeight="1"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ht="15.75" customHeight="1"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ht="15.75" customHeight="1"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ht="15.75" customHeight="1"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ht="15.75" customHeight="1"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ht="15.75" customHeight="1"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ht="15.75" customHeight="1"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ht="15.75" customHeight="1"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ht="15.75" customHeight="1"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ht="15.75" customHeight="1"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ht="15.75" customHeight="1"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ht="15.75" customHeight="1"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ht="15.75" customHeight="1"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ht="15.75" customHeight="1"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ht="15.75" customHeight="1"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ht="15.75" customHeight="1"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ht="15.75" customHeight="1"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ht="15.75" customHeight="1"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ht="15.75" customHeight="1"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ht="15.75" customHeight="1"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ht="15.75" customHeight="1"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ht="15.75" customHeight="1"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ht="15.75" customHeight="1"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ht="15.75" customHeight="1"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ht="15.75" customHeight="1"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ht="15.75" customHeight="1"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ht="15.75" customHeight="1"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ht="15.75" customHeight="1"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ht="15.75" customHeight="1"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ht="15.75" customHeight="1"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ht="15.75" customHeight="1"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ht="15.75" customHeight="1"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ht="15.75" customHeight="1"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ht="15.75" customHeight="1"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ht="15.75" customHeight="1"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ht="15.75" customHeight="1"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ht="15.75" customHeight="1"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ht="15.75" customHeight="1"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ht="15.75" customHeight="1"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ht="15.75" customHeight="1"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ht="15.75" customHeight="1"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ht="15.75" customHeight="1"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ht="15.75" customHeight="1"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ht="15.75" customHeight="1"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ht="15.75" customHeight="1"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ht="15.75" customHeight="1"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ht="15.75" customHeight="1"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ht="15.75" customHeight="1"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ht="15.75" customHeight="1"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ht="15.75" customHeight="1"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ht="15.75" customHeight="1"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ht="15.75" customHeight="1"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ht="15.75" customHeight="1"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ht="15.75" customHeight="1"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ht="15.75" customHeight="1"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ht="15.75" customHeight="1"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ht="15.75" customHeight="1"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ht="15.75" customHeight="1"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ht="15.75" customHeight="1"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ht="15.75" customHeight="1"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ht="15.75" customHeight="1"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ht="15.75" customHeight="1"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ht="15.75" customHeight="1"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ht="15.75" customHeight="1"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ht="15.75" customHeight="1"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ht="15.75" customHeight="1"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ht="15.75" customHeight="1"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ht="15.75" customHeight="1"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ht="15.75" customHeight="1"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ht="15.75" customHeight="1"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ht="15.75" customHeight="1"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ht="15.75" customHeight="1"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ht="15.75" customHeight="1"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ht="15.75" customHeight="1"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ht="15.75" customHeight="1"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ht="15.75" customHeight="1"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ht="15.75" customHeight="1"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ht="15.75" customHeight="1"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ht="15.75" customHeight="1"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ht="15.75" customHeight="1"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ht="15.75" customHeight="1"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ht="15.75" customHeight="1"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ht="15.75" customHeight="1"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ht="15.75" customHeight="1"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ht="15.75" customHeight="1"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ht="15.75" customHeight="1"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ht="15.75" customHeight="1"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ht="15.75" customHeight="1"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ht="15.75" customHeight="1"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ht="15.75" customHeight="1"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ht="15.75" customHeight="1"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ht="15.75" customHeight="1"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ht="15.75" customHeight="1"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ht="15.75" customHeight="1"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ht="15.75" customHeight="1"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ht="15.75" customHeight="1"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ht="15.75" customHeight="1"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ht="15.75" customHeight="1"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ht="15.75" customHeight="1"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ht="15.75" customHeight="1"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ht="15.75" customHeight="1"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ht="15.75" customHeight="1"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ht="15.75" customHeight="1"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ht="15.75" customHeight="1"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ht="15.75" customHeight="1"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ht="15.75" customHeight="1"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ht="15.75" customHeight="1"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ht="15.75" customHeight="1"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ht="15.75" customHeight="1"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ht="15.75" customHeight="1"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ht="15.75" customHeight="1"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ht="15.75" customHeight="1"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ht="15.75" customHeight="1"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ht="15.75" customHeight="1"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ht="15.75" customHeight="1"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ht="15.75" customHeight="1"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ht="15.75" customHeight="1"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ht="15.75" customHeight="1"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ht="15.75" customHeight="1"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ht="15.75" customHeight="1"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ht="15.75" customHeight="1"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ht="15.75" customHeight="1"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ht="15.75" customHeight="1"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ht="15.75" customHeight="1"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ht="15.75" customHeight="1"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ht="15.75" customHeight="1"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ht="15.75" customHeight="1"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ht="15.75" customHeight="1"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ht="15.75" customHeight="1"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ht="15.75" customHeight="1"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ht="15.75" customHeight="1"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ht="15.75" customHeight="1"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ht="15.75" customHeight="1"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ht="15.75" customHeight="1"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ht="15.75" customHeight="1"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ht="15.75" customHeight="1"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ht="15.75" customHeight="1"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ht="15.75" customHeight="1"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ht="15.75" customHeight="1"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ht="15.75" customHeight="1"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ht="15.75" customHeight="1"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ht="15.75" customHeight="1"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ht="15.75" customHeight="1"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ht="15.75" customHeight="1"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ht="15.75" customHeight="1"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ht="15.75" customHeight="1"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ht="15.75" customHeight="1"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ht="15.75" customHeight="1"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ht="15.75" customHeight="1"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ht="15.75" customHeight="1"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ht="15.75" customHeight="1"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ht="15.75" customHeight="1"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ht="15.75" customHeight="1"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ht="15.75" customHeight="1"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ht="15.75" customHeight="1"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ht="15.75" customHeight="1"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ht="15.75" customHeight="1"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ht="15.75" customHeight="1"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ht="15.75" customHeight="1"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ht="15.75" customHeight="1"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ht="15.75" customHeight="1"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ht="15.75" customHeight="1"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ht="15.75" customHeight="1"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ht="15.75" customHeight="1"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ht="15.75" customHeight="1"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ht="15.75" customHeight="1"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ht="15.75" customHeight="1"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ht="15.75" customHeight="1"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ht="15.75" customHeight="1"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ht="15.75" customHeight="1"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ht="15.75" customHeight="1"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ht="15.75" customHeight="1"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ht="15.75" customHeight="1"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ht="15.75" customHeight="1"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ht="15.75" customHeight="1"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ht="15.75" customHeight="1"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ht="15.75" customHeight="1"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ht="15.75" customHeight="1"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ht="15.75" customHeight="1"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ht="15.75" customHeight="1"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ht="15.75" customHeight="1"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ht="15.75" customHeight="1"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ht="15.75" customHeight="1"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ht="15.75" customHeight="1"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ht="15.75" customHeight="1"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ht="15.75" customHeight="1"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ht="15.75" customHeight="1"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ht="15.75" customHeight="1"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ht="15.75" customHeight="1"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ht="15.75" customHeight="1"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ht="15.75" customHeight="1"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ht="15.75" customHeight="1"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ht="15.75" customHeight="1"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ht="15.75" customHeight="1"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ht="15.75" customHeight="1"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ht="15.75" customHeight="1"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ht="15.75" customHeight="1"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ht="15.75" customHeight="1"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ht="15.75" customHeight="1"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ht="15.75" customHeight="1"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ht="15.75" customHeight="1"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ht="15.75" customHeight="1"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ht="15.75" customHeight="1"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ht="15.75" customHeight="1"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ht="15.75" customHeight="1"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ht="15.75" customHeight="1"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ht="15.75" customHeight="1"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ht="15.75" customHeight="1"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ht="15.75" customHeight="1"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ht="15.75" customHeight="1"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ht="15.75" customHeight="1"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ht="15.75" customHeight="1"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ht="15.75" customHeight="1"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ht="15.75" customHeight="1"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ht="15.75" customHeight="1"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ht="15.75" customHeight="1"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ht="15.75" customHeight="1"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ht="15.75" customHeight="1"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ht="15.75" customHeight="1"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ht="15.75" customHeight="1"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ht="15.75" customHeight="1"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ht="15.75" customHeight="1"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ht="15.75" customHeight="1"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ht="15.75" customHeight="1"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ht="15.75" customHeight="1"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ht="15.75" customHeight="1"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ht="15.75" customHeight="1"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ht="15.75" customHeight="1"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ht="15.75" customHeight="1"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ht="15.75" customHeight="1"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ht="15.75" customHeight="1"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ht="15.75" customHeight="1"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ht="15.75" customHeight="1"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ht="15.75" customHeight="1"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ht="15.75" customHeight="1"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ht="15.75" customHeight="1"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ht="15.75" customHeight="1"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ht="15.75" customHeight="1"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ht="15.75" customHeight="1"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ht="15.75" customHeight="1"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ht="15.75" customHeight="1"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ht="15.75" customHeight="1"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ht="15.75" customHeight="1"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ht="15.75" customHeight="1"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ht="15.75" customHeight="1"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ht="15.75" customHeight="1"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ht="15.75" customHeight="1"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ht="15.75" customHeight="1"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ht="15.75" customHeight="1"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ht="15.75" customHeight="1"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ht="15.75" customHeight="1"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ht="15.75" customHeight="1"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ht="15.75" customHeight="1"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ht="15.75" customHeight="1"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ht="15.75" customHeight="1"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ht="15.75" customHeight="1"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ht="15.75" customHeight="1"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ht="15.75" customHeight="1"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ht="15.75" customHeight="1"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ht="15.75" customHeight="1"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ht="15.75" customHeight="1"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ht="15.75" customHeight="1"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ht="15.75" customHeight="1"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ht="15.75" customHeight="1"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ht="15.75" customHeight="1"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ht="15.75" customHeight="1"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ht="15.75" customHeight="1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ht="15.75" customHeight="1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ht="15.75" customHeight="1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ht="15.75" customHeight="1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ht="15.75" customHeight="1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ht="15.75" customHeight="1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ht="15.75" customHeight="1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ht="15.75" customHeight="1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ht="15.75" customHeight="1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ht="15.75" customHeight="1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ht="15.75" customHeight="1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ht="15.75" customHeight="1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ht="15.75" customHeight="1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ht="15.75" customHeight="1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ht="15.75" customHeight="1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ht="15.75" customHeight="1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ht="15.75" customHeight="1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ht="15.75" customHeight="1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ht="15.75" customHeight="1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ht="15.75" customHeight="1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ht="15.75" customHeight="1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ht="15.75" customHeight="1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ht="15.75" customHeight="1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ht="15.75" customHeight="1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ht="15.75" customHeight="1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ht="15.75" customHeight="1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ht="15.75" customHeight="1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ht="15.75" customHeight="1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ht="15.75" customHeight="1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ht="15.75" customHeight="1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ht="15.75" customHeight="1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ht="15.75" customHeight="1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ht="15.75" customHeight="1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ht="15.75" customHeight="1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ht="15.75" customHeight="1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ht="15.75" customHeight="1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ht="15.75" customHeight="1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ht="15.75" customHeight="1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ht="15.75" customHeight="1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ht="15.75" customHeight="1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ht="15.75" customHeight="1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ht="15.75" customHeight="1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ht="15.75" customHeight="1"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ht="15.75" customHeight="1"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ht="15.75" customHeight="1"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ht="15.75" customHeight="1"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  <row r="979" ht="15.75" customHeight="1"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</row>
    <row r="980" ht="15.75" customHeight="1"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</row>
    <row r="981" ht="15.75" customHeight="1"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</row>
    <row r="982" ht="15.75" customHeight="1"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</row>
    <row r="983" ht="15.75" customHeight="1"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</row>
    <row r="984" ht="15.75" customHeight="1"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</row>
    <row r="985" ht="15.75" customHeight="1"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</row>
    <row r="986" ht="15.75" customHeight="1"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</row>
    <row r="987" ht="15.75" customHeight="1"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</row>
    <row r="988" ht="15.75" customHeight="1"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</row>
    <row r="989" ht="15.75" customHeight="1"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</row>
    <row r="990" ht="15.75" customHeight="1"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</row>
    <row r="991" ht="15.75" customHeight="1"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</row>
    <row r="992" ht="15.75" customHeight="1"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</row>
    <row r="993" ht="15.75" customHeight="1"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</row>
    <row r="994" ht="15.75" customHeight="1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</row>
    <row r="995" ht="15.75" customHeight="1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</row>
    <row r="996" ht="15.75" customHeight="1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</row>
    <row r="997" ht="15.75" customHeight="1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</row>
    <row r="998" ht="15.75" customHeight="1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</row>
    <row r="999" ht="15.75" customHeight="1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</row>
    <row r="1000" ht="15.75" customHeight="1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</row>
  </sheetData>
  <mergeCells count="9">
    <mergeCell ref="B3:B4"/>
    <mergeCell ref="A15:B15"/>
    <mergeCell ref="A1:Q1"/>
    <mergeCell ref="A3:A4"/>
    <mergeCell ref="C3:E3"/>
    <mergeCell ref="F3:H3"/>
    <mergeCell ref="I3:K3"/>
    <mergeCell ref="L3:N3"/>
    <mergeCell ref="O3:Q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2025-07-22T08:23:25Z</dcterms:created>
  <dc:creator>MyPC One Pro K7-24</dc:creator>
</cp:coreProperties>
</file>