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MIK\SEKTORAL DAN WALIDATA\Sektoral\dakung\"/>
    </mc:Choice>
  </mc:AlternateContent>
  <xr:revisionPtr revIDLastSave="0" documentId="8_{75175604-0391-44AD-83B0-400D547FAA9A}" xr6:coauthVersionLast="47" xr6:coauthVersionMax="47" xr10:uidLastSave="{00000000-0000-0000-0000-000000000000}"/>
  <bookViews>
    <workbookView xWindow="-120" yWindow="-120" windowWidth="29040" windowHeight="15720" xr2:uid="{7F4A188D-29B4-4333-BC5A-C1208DE716AE}"/>
  </bookViews>
  <sheets>
    <sheet name="MARET" sheetId="1" r:id="rId1"/>
  </sheets>
  <definedNames>
    <definedName name="_xlnm.Print_Area" localSheetId="0">MARET!$A$1:$F$41</definedName>
    <definedName name="_xlnm.Print_Titles" localSheetId="0">MARET!$8:$9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1" l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10" i="1"/>
  <c r="G37" i="1"/>
  <c r="E37" i="1"/>
  <c r="D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37" i="1" l="1"/>
</calcChain>
</file>

<file path=xl/sharedStrings.xml><?xml version="1.0" encoding="utf-8"?>
<sst xmlns="http://schemas.openxmlformats.org/spreadsheetml/2006/main" count="43" uniqueCount="42">
  <si>
    <t>REKAPITULASI ENTRYAN e-PPGBM</t>
  </si>
  <si>
    <t>DINAS KESEHATAN KABUPATEN DEMAK TAHUN 2025</t>
  </si>
  <si>
    <t>KABUPATEN</t>
  </si>
  <si>
    <t>:DEMAK</t>
  </si>
  <si>
    <t>e-PPGBM Entryan</t>
  </si>
  <si>
    <t>: MARET 2025</t>
  </si>
  <si>
    <t>Tarikan Data</t>
  </si>
  <si>
    <t>: 26 Maret 2025</t>
  </si>
  <si>
    <t>NO</t>
  </si>
  <si>
    <t>PUSKESMAS</t>
  </si>
  <si>
    <t>JUMLAH SASARAN BULANAN (eppgbm)</t>
  </si>
  <si>
    <t>%</t>
  </si>
  <si>
    <t>GIZI BURUK</t>
  </si>
  <si>
    <t>MRANGGEN I</t>
  </si>
  <si>
    <t>MRANGGEN II</t>
  </si>
  <si>
    <t>MRANGGEN III</t>
  </si>
  <si>
    <t>KARANGAWEN I</t>
  </si>
  <si>
    <t>KARANGAWEN II</t>
  </si>
  <si>
    <t>GUNTUR I</t>
  </si>
  <si>
    <t>GUNTUR II</t>
  </si>
  <si>
    <t>SAYUNG I</t>
  </si>
  <si>
    <t>SAYUNG II</t>
  </si>
  <si>
    <t>KARANGTENGAH</t>
  </si>
  <si>
    <t>BONANG I</t>
  </si>
  <si>
    <t>BONANG II</t>
  </si>
  <si>
    <t>DEMAK I</t>
  </si>
  <si>
    <t>DEMAK II</t>
  </si>
  <si>
    <t>DEMAK III</t>
  </si>
  <si>
    <t>WONOSALAM I</t>
  </si>
  <si>
    <t>WONOSALAM II</t>
  </si>
  <si>
    <t>DEMPET</t>
  </si>
  <si>
    <t>KEBONAGUNG</t>
  </si>
  <si>
    <t>GAJAH I</t>
  </si>
  <si>
    <t>GAJAH II</t>
  </si>
  <si>
    <t>KARANGANYAR I</t>
  </si>
  <si>
    <t>KARANGANYAR II</t>
  </si>
  <si>
    <t>MIJEN I</t>
  </si>
  <si>
    <t>MIJEN II</t>
  </si>
  <si>
    <t>WEDUNG I</t>
  </si>
  <si>
    <t>WEDUNG II</t>
  </si>
  <si>
    <t>JUMLAH</t>
  </si>
  <si>
    <t>Jumlah Kasus Gizi Buruk mendapat perawatan sampai bulan 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</si>
</sst>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Times New Roman"/>
      <family val="2"/>
      <charset val="1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rgb="FF39393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2" fontId="3" fillId="2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3" fontId="5" fillId="2" borderId="1" xfId="1" applyNumberFormat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E5EB12C8-4280-40C5-95A6-8D7E0CF736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610D-3605-4EDC-8C53-C5A372496AD2}">
  <sheetPr>
    <tabColor rgb="FFFF0000"/>
    <pageSetUpPr fitToPage="1"/>
  </sheetPr>
  <dimension ref="A1:H45"/>
  <sheetViews>
    <sheetView tabSelected="1" zoomScale="70" zoomScaleNormal="70" workbookViewId="0">
      <selection activeCell="K8" sqref="K8"/>
    </sheetView>
  </sheetViews>
  <sheetFormatPr defaultColWidth="9.140625" defaultRowHeight="12.75" x14ac:dyDescent="0.25"/>
  <cols>
    <col min="1" max="1" width="3.5703125" style="3" customWidth="1"/>
    <col min="2" max="2" width="10.140625" style="2" customWidth="1"/>
    <col min="3" max="3" width="2.5703125" style="2" customWidth="1"/>
    <col min="4" max="4" width="10.5703125" style="2" customWidth="1"/>
    <col min="5" max="6" width="9.140625" style="2"/>
    <col min="7" max="7" width="20.42578125" style="2" customWidth="1"/>
    <col min="8" max="16384" width="9.140625" style="2"/>
  </cols>
  <sheetData>
    <row r="1" spans="1:8" x14ac:dyDescent="0.25">
      <c r="A1" s="21" t="s">
        <v>0</v>
      </c>
      <c r="B1" s="21"/>
      <c r="C1" s="21"/>
      <c r="D1" s="21"/>
      <c r="E1" s="21"/>
      <c r="F1" s="21"/>
      <c r="G1" s="21"/>
      <c r="H1" s="21"/>
    </row>
    <row r="2" spans="1:8" x14ac:dyDescent="0.25">
      <c r="A2" s="21" t="s">
        <v>1</v>
      </c>
      <c r="B2" s="21"/>
      <c r="C2" s="21"/>
      <c r="D2" s="21"/>
      <c r="E2" s="21"/>
      <c r="F2" s="21"/>
      <c r="G2" s="21"/>
      <c r="H2" s="21"/>
    </row>
    <row r="3" spans="1:8" x14ac:dyDescent="0.25">
      <c r="B3" s="3"/>
      <c r="C3" s="3"/>
      <c r="D3" s="3"/>
    </row>
    <row r="4" spans="1:8" x14ac:dyDescent="0.25">
      <c r="A4" s="2" t="s">
        <v>2</v>
      </c>
      <c r="C4" s="2" t="s">
        <v>3</v>
      </c>
      <c r="D4" s="3"/>
    </row>
    <row r="5" spans="1:8" x14ac:dyDescent="0.25">
      <c r="A5" s="2" t="s">
        <v>4</v>
      </c>
      <c r="C5" s="2" t="s">
        <v>5</v>
      </c>
      <c r="D5" s="3"/>
    </row>
    <row r="6" spans="1:8" x14ac:dyDescent="0.25">
      <c r="A6" s="2" t="s">
        <v>6</v>
      </c>
      <c r="C6" s="2" t="s">
        <v>7</v>
      </c>
      <c r="D6" s="3"/>
    </row>
    <row r="8" spans="1:8" s="3" customFormat="1" ht="23.25" customHeight="1" x14ac:dyDescent="0.25">
      <c r="A8" s="18" t="s">
        <v>8</v>
      </c>
      <c r="B8" s="18" t="s">
        <v>9</v>
      </c>
      <c r="C8" s="18"/>
      <c r="D8" s="19" t="s">
        <v>10</v>
      </c>
      <c r="E8" s="19"/>
      <c r="F8" s="20"/>
      <c r="G8" s="5"/>
      <c r="H8" s="5"/>
    </row>
    <row r="9" spans="1:8" s="3" customFormat="1" ht="42.75" customHeight="1" x14ac:dyDescent="0.25">
      <c r="A9" s="18"/>
      <c r="B9" s="18"/>
      <c r="C9" s="18"/>
      <c r="D9" s="19"/>
      <c r="E9" s="5" t="s">
        <v>12</v>
      </c>
      <c r="F9" s="15" t="s">
        <v>11</v>
      </c>
      <c r="G9" s="17" t="s">
        <v>41</v>
      </c>
      <c r="H9" s="4" t="s">
        <v>11</v>
      </c>
    </row>
    <row r="10" spans="1:8" ht="20.100000000000001" customHeight="1" x14ac:dyDescent="0.25">
      <c r="A10" s="6">
        <v>1</v>
      </c>
      <c r="B10" s="23" t="s">
        <v>13</v>
      </c>
      <c r="C10" s="23"/>
      <c r="D10" s="7">
        <v>3783</v>
      </c>
      <c r="E10" s="8">
        <v>2</v>
      </c>
      <c r="F10" s="16">
        <f t="shared" ref="F10:F37" si="0">E10/D10*100</f>
        <v>5.2868094105207507E-2</v>
      </c>
      <c r="G10" s="8">
        <v>2</v>
      </c>
      <c r="H10" s="4">
        <f>G10/E10*100</f>
        <v>100</v>
      </c>
    </row>
    <row r="11" spans="1:8" ht="20.100000000000001" customHeight="1" x14ac:dyDescent="0.25">
      <c r="A11" s="6">
        <v>2</v>
      </c>
      <c r="B11" s="23" t="s">
        <v>14</v>
      </c>
      <c r="C11" s="23"/>
      <c r="D11" s="7">
        <v>3320</v>
      </c>
      <c r="E11" s="8">
        <v>0</v>
      </c>
      <c r="F11" s="16">
        <f t="shared" si="0"/>
        <v>0</v>
      </c>
      <c r="G11" s="8">
        <v>0</v>
      </c>
      <c r="H11" s="4" t="e">
        <f t="shared" ref="H11:H37" si="1">G11/E11*100</f>
        <v>#DIV/0!</v>
      </c>
    </row>
    <row r="12" spans="1:8" ht="20.100000000000001" customHeight="1" x14ac:dyDescent="0.25">
      <c r="A12" s="6">
        <v>3</v>
      </c>
      <c r="B12" s="23" t="s">
        <v>15</v>
      </c>
      <c r="C12" s="23"/>
      <c r="D12" s="7">
        <v>3450</v>
      </c>
      <c r="E12" s="8">
        <v>2</v>
      </c>
      <c r="F12" s="16">
        <f t="shared" si="0"/>
        <v>5.7971014492753624E-2</v>
      </c>
      <c r="G12" s="8">
        <v>2</v>
      </c>
      <c r="H12" s="4">
        <f t="shared" si="1"/>
        <v>100</v>
      </c>
    </row>
    <row r="13" spans="1:8" ht="20.100000000000001" customHeight="1" x14ac:dyDescent="0.25">
      <c r="A13" s="6">
        <v>4</v>
      </c>
      <c r="B13" s="23" t="s">
        <v>16</v>
      </c>
      <c r="C13" s="23"/>
      <c r="D13" s="7">
        <v>3082</v>
      </c>
      <c r="E13" s="8">
        <v>3</v>
      </c>
      <c r="F13" s="16">
        <f t="shared" si="0"/>
        <v>9.7339390006489293E-2</v>
      </c>
      <c r="G13" s="8">
        <v>3</v>
      </c>
      <c r="H13" s="4">
        <f t="shared" si="1"/>
        <v>100</v>
      </c>
    </row>
    <row r="14" spans="1:8" ht="20.100000000000001" customHeight="1" x14ac:dyDescent="0.25">
      <c r="A14" s="6">
        <v>5</v>
      </c>
      <c r="B14" s="23" t="s">
        <v>17</v>
      </c>
      <c r="C14" s="23"/>
      <c r="D14" s="7">
        <v>3921</v>
      </c>
      <c r="E14" s="8">
        <v>0</v>
      </c>
      <c r="F14" s="16">
        <f t="shared" si="0"/>
        <v>0</v>
      </c>
      <c r="G14" s="8">
        <v>0</v>
      </c>
      <c r="H14" s="4" t="e">
        <f t="shared" si="1"/>
        <v>#DIV/0!</v>
      </c>
    </row>
    <row r="15" spans="1:8" ht="20.100000000000001" customHeight="1" x14ac:dyDescent="0.25">
      <c r="A15" s="6">
        <v>6</v>
      </c>
      <c r="B15" s="23" t="s">
        <v>18</v>
      </c>
      <c r="C15" s="23"/>
      <c r="D15" s="7">
        <v>4016</v>
      </c>
      <c r="E15" s="8">
        <v>0</v>
      </c>
      <c r="F15" s="16">
        <f t="shared" si="0"/>
        <v>0</v>
      </c>
      <c r="G15" s="8">
        <v>0</v>
      </c>
      <c r="H15" s="4" t="e">
        <f t="shared" si="1"/>
        <v>#DIV/0!</v>
      </c>
    </row>
    <row r="16" spans="1:8" ht="20.100000000000001" customHeight="1" x14ac:dyDescent="0.25">
      <c r="A16" s="6">
        <v>7</v>
      </c>
      <c r="B16" s="23" t="s">
        <v>19</v>
      </c>
      <c r="C16" s="23"/>
      <c r="D16" s="7">
        <v>3123</v>
      </c>
      <c r="E16" s="8">
        <v>5</v>
      </c>
      <c r="F16" s="16">
        <f t="shared" si="0"/>
        <v>0.16010246557796989</v>
      </c>
      <c r="G16" s="8">
        <v>5</v>
      </c>
      <c r="H16" s="4">
        <f t="shared" si="1"/>
        <v>100</v>
      </c>
    </row>
    <row r="17" spans="1:8" s="1" customFormat="1" ht="20.100000000000001" customHeight="1" x14ac:dyDescent="0.25">
      <c r="A17" s="6">
        <v>8</v>
      </c>
      <c r="B17" s="23" t="s">
        <v>20</v>
      </c>
      <c r="C17" s="23"/>
      <c r="D17" s="7">
        <v>3053</v>
      </c>
      <c r="E17" s="8">
        <v>0</v>
      </c>
      <c r="F17" s="16">
        <f t="shared" si="0"/>
        <v>0</v>
      </c>
      <c r="G17" s="8">
        <v>0</v>
      </c>
      <c r="H17" s="4" t="e">
        <f t="shared" si="1"/>
        <v>#DIV/0!</v>
      </c>
    </row>
    <row r="18" spans="1:8" s="1" customFormat="1" ht="20.100000000000001" customHeight="1" x14ac:dyDescent="0.25">
      <c r="A18" s="6">
        <v>9</v>
      </c>
      <c r="B18" s="22" t="s">
        <v>21</v>
      </c>
      <c r="C18" s="22"/>
      <c r="D18" s="7">
        <v>4266</v>
      </c>
      <c r="E18" s="7">
        <v>5</v>
      </c>
      <c r="F18" s="16">
        <f t="shared" si="0"/>
        <v>0.11720581340834506</v>
      </c>
      <c r="G18" s="7">
        <v>5</v>
      </c>
      <c r="H18" s="4">
        <f t="shared" si="1"/>
        <v>100</v>
      </c>
    </row>
    <row r="19" spans="1:8" s="1" customFormat="1" ht="20.100000000000001" customHeight="1" x14ac:dyDescent="0.25">
      <c r="A19" s="6">
        <v>10</v>
      </c>
      <c r="B19" s="22" t="s">
        <v>22</v>
      </c>
      <c r="C19" s="22"/>
      <c r="D19" s="7">
        <v>5235</v>
      </c>
      <c r="E19" s="8">
        <v>6</v>
      </c>
      <c r="F19" s="16">
        <f t="shared" si="0"/>
        <v>0.11461318051575931</v>
      </c>
      <c r="G19" s="8">
        <v>6</v>
      </c>
      <c r="H19" s="4">
        <f t="shared" si="1"/>
        <v>100</v>
      </c>
    </row>
    <row r="20" spans="1:8" s="1" customFormat="1" ht="20.100000000000001" customHeight="1" x14ac:dyDescent="0.25">
      <c r="A20" s="6">
        <v>11</v>
      </c>
      <c r="B20" s="22" t="s">
        <v>23</v>
      </c>
      <c r="C20" s="22"/>
      <c r="D20" s="7">
        <v>4788</v>
      </c>
      <c r="E20" s="8">
        <v>2</v>
      </c>
      <c r="F20" s="16">
        <f t="shared" si="0"/>
        <v>4.1771094402673348E-2</v>
      </c>
      <c r="G20" s="8">
        <v>2</v>
      </c>
      <c r="H20" s="4">
        <f t="shared" si="1"/>
        <v>100</v>
      </c>
    </row>
    <row r="21" spans="1:8" s="1" customFormat="1" ht="20.100000000000001" customHeight="1" x14ac:dyDescent="0.25">
      <c r="A21" s="6">
        <v>12</v>
      </c>
      <c r="B21" s="22" t="s">
        <v>24</v>
      </c>
      <c r="C21" s="22"/>
      <c r="D21" s="7">
        <v>3740</v>
      </c>
      <c r="E21" s="8">
        <v>2</v>
      </c>
      <c r="F21" s="16">
        <f t="shared" si="0"/>
        <v>5.3475935828877004E-2</v>
      </c>
      <c r="G21" s="8">
        <v>2</v>
      </c>
      <c r="H21" s="4">
        <f t="shared" si="1"/>
        <v>100</v>
      </c>
    </row>
    <row r="22" spans="1:8" s="1" customFormat="1" ht="20.100000000000001" customHeight="1" x14ac:dyDescent="0.25">
      <c r="A22" s="6">
        <v>13</v>
      </c>
      <c r="B22" s="22" t="s">
        <v>25</v>
      </c>
      <c r="C22" s="22"/>
      <c r="D22" s="7">
        <v>2600</v>
      </c>
      <c r="E22" s="8">
        <v>1</v>
      </c>
      <c r="F22" s="16">
        <f t="shared" si="0"/>
        <v>3.8461538461538464E-2</v>
      </c>
      <c r="G22" s="8">
        <v>1</v>
      </c>
      <c r="H22" s="4">
        <f t="shared" si="1"/>
        <v>100</v>
      </c>
    </row>
    <row r="23" spans="1:8" s="1" customFormat="1" ht="20.100000000000001" customHeight="1" x14ac:dyDescent="0.25">
      <c r="A23" s="6">
        <v>14</v>
      </c>
      <c r="B23" s="22" t="s">
        <v>26</v>
      </c>
      <c r="C23" s="22"/>
      <c r="D23" s="7">
        <v>2133</v>
      </c>
      <c r="E23" s="7">
        <v>1</v>
      </c>
      <c r="F23" s="16">
        <f t="shared" si="0"/>
        <v>4.6882325363338022E-2</v>
      </c>
      <c r="G23" s="7">
        <v>1</v>
      </c>
      <c r="H23" s="4">
        <f t="shared" si="1"/>
        <v>100</v>
      </c>
    </row>
    <row r="24" spans="1:8" s="1" customFormat="1" ht="20.100000000000001" customHeight="1" x14ac:dyDescent="0.25">
      <c r="A24" s="6">
        <v>15</v>
      </c>
      <c r="B24" s="22" t="s">
        <v>27</v>
      </c>
      <c r="C24" s="22"/>
      <c r="D24" s="7">
        <v>2830</v>
      </c>
      <c r="E24" s="9">
        <v>8</v>
      </c>
      <c r="F24" s="16">
        <f t="shared" si="0"/>
        <v>0.28268551236749118</v>
      </c>
      <c r="G24" s="9">
        <v>8</v>
      </c>
      <c r="H24" s="4">
        <f t="shared" si="1"/>
        <v>100</v>
      </c>
    </row>
    <row r="25" spans="1:8" s="1" customFormat="1" ht="20.100000000000001" customHeight="1" x14ac:dyDescent="0.25">
      <c r="A25" s="6">
        <v>16</v>
      </c>
      <c r="B25" s="22" t="s">
        <v>28</v>
      </c>
      <c r="C25" s="22"/>
      <c r="D25" s="7">
        <v>3357</v>
      </c>
      <c r="E25" s="8">
        <v>2</v>
      </c>
      <c r="F25" s="16">
        <f t="shared" si="0"/>
        <v>5.957700327673518E-2</v>
      </c>
      <c r="G25" s="8">
        <v>2</v>
      </c>
      <c r="H25" s="4">
        <f t="shared" si="1"/>
        <v>100</v>
      </c>
    </row>
    <row r="26" spans="1:8" s="1" customFormat="1" ht="20.100000000000001" customHeight="1" x14ac:dyDescent="0.25">
      <c r="A26" s="6">
        <v>17</v>
      </c>
      <c r="B26" s="22" t="s">
        <v>29</v>
      </c>
      <c r="C26" s="22"/>
      <c r="D26" s="7">
        <v>2684</v>
      </c>
      <c r="E26" s="8">
        <v>0</v>
      </c>
      <c r="F26" s="16">
        <f t="shared" si="0"/>
        <v>0</v>
      </c>
      <c r="G26" s="8">
        <v>0</v>
      </c>
      <c r="H26" s="4" t="e">
        <f t="shared" si="1"/>
        <v>#DIV/0!</v>
      </c>
    </row>
    <row r="27" spans="1:8" s="1" customFormat="1" ht="20.100000000000001" customHeight="1" x14ac:dyDescent="0.25">
      <c r="A27" s="6">
        <v>18</v>
      </c>
      <c r="B27" s="22" t="s">
        <v>30</v>
      </c>
      <c r="C27" s="22"/>
      <c r="D27" s="7">
        <v>4350</v>
      </c>
      <c r="E27" s="8">
        <v>2</v>
      </c>
      <c r="F27" s="16">
        <f t="shared" si="0"/>
        <v>4.5977011494252873E-2</v>
      </c>
      <c r="G27" s="8">
        <v>2</v>
      </c>
      <c r="H27" s="4">
        <f t="shared" si="1"/>
        <v>100</v>
      </c>
    </row>
    <row r="28" spans="1:8" s="1" customFormat="1" ht="20.100000000000001" customHeight="1" x14ac:dyDescent="0.25">
      <c r="A28" s="6">
        <v>19</v>
      </c>
      <c r="B28" s="22" t="s">
        <v>31</v>
      </c>
      <c r="C28" s="22"/>
      <c r="D28" s="7">
        <v>2752</v>
      </c>
      <c r="E28" s="8">
        <v>6</v>
      </c>
      <c r="F28" s="16">
        <f t="shared" si="0"/>
        <v>0.21802325581395349</v>
      </c>
      <c r="G28" s="8">
        <v>6</v>
      </c>
      <c r="H28" s="4">
        <f t="shared" si="1"/>
        <v>100</v>
      </c>
    </row>
    <row r="29" spans="1:8" s="1" customFormat="1" ht="20.100000000000001" customHeight="1" x14ac:dyDescent="0.25">
      <c r="A29" s="6">
        <v>20</v>
      </c>
      <c r="B29" s="22" t="s">
        <v>32</v>
      </c>
      <c r="C29" s="22"/>
      <c r="D29" s="7">
        <v>2134</v>
      </c>
      <c r="E29" s="8">
        <v>0</v>
      </c>
      <c r="F29" s="16">
        <f t="shared" si="0"/>
        <v>0</v>
      </c>
      <c r="G29" s="8">
        <v>0</v>
      </c>
      <c r="H29" s="4" t="e">
        <f t="shared" si="1"/>
        <v>#DIV/0!</v>
      </c>
    </row>
    <row r="30" spans="1:8" s="1" customFormat="1" ht="20.100000000000001" customHeight="1" x14ac:dyDescent="0.25">
      <c r="A30" s="6">
        <v>21</v>
      </c>
      <c r="B30" s="22" t="s">
        <v>33</v>
      </c>
      <c r="C30" s="22"/>
      <c r="D30" s="7">
        <v>1459</v>
      </c>
      <c r="E30" s="8">
        <v>1</v>
      </c>
      <c r="F30" s="16">
        <f t="shared" si="0"/>
        <v>6.8540095956134348E-2</v>
      </c>
      <c r="G30" s="8">
        <v>1</v>
      </c>
      <c r="H30" s="4">
        <f t="shared" si="1"/>
        <v>100</v>
      </c>
    </row>
    <row r="31" spans="1:8" s="1" customFormat="1" ht="20.100000000000001" customHeight="1" x14ac:dyDescent="0.25">
      <c r="A31" s="6">
        <v>22</v>
      </c>
      <c r="B31" s="22" t="s">
        <v>34</v>
      </c>
      <c r="C31" s="22"/>
      <c r="D31" s="7">
        <v>2199</v>
      </c>
      <c r="E31" s="8">
        <v>1</v>
      </c>
      <c r="F31" s="16">
        <f t="shared" si="0"/>
        <v>4.5475216007276033E-2</v>
      </c>
      <c r="G31" s="8">
        <v>1</v>
      </c>
      <c r="H31" s="4">
        <f t="shared" si="1"/>
        <v>100</v>
      </c>
    </row>
    <row r="32" spans="1:8" s="1" customFormat="1" ht="20.100000000000001" customHeight="1" x14ac:dyDescent="0.25">
      <c r="A32" s="6">
        <v>23</v>
      </c>
      <c r="B32" s="22" t="s">
        <v>35</v>
      </c>
      <c r="C32" s="22"/>
      <c r="D32" s="7">
        <v>2914</v>
      </c>
      <c r="E32" s="8">
        <v>0</v>
      </c>
      <c r="F32" s="16">
        <f t="shared" si="0"/>
        <v>0</v>
      </c>
      <c r="G32" s="8">
        <v>0</v>
      </c>
      <c r="H32" s="4" t="e">
        <f t="shared" si="1"/>
        <v>#DIV/0!</v>
      </c>
    </row>
    <row r="33" spans="1:8" ht="20.100000000000001" customHeight="1" x14ac:dyDescent="0.25">
      <c r="A33" s="6">
        <v>24</v>
      </c>
      <c r="B33" s="23" t="s">
        <v>36</v>
      </c>
      <c r="C33" s="23"/>
      <c r="D33" s="7">
        <v>2285</v>
      </c>
      <c r="E33" s="8">
        <v>0</v>
      </c>
      <c r="F33" s="16">
        <f t="shared" si="0"/>
        <v>0</v>
      </c>
      <c r="G33" s="8">
        <v>0</v>
      </c>
      <c r="H33" s="4" t="e">
        <f t="shared" si="1"/>
        <v>#DIV/0!</v>
      </c>
    </row>
    <row r="34" spans="1:8" ht="20.100000000000001" customHeight="1" x14ac:dyDescent="0.25">
      <c r="A34" s="6">
        <v>25</v>
      </c>
      <c r="B34" s="23" t="s">
        <v>37</v>
      </c>
      <c r="C34" s="23"/>
      <c r="D34" s="7">
        <v>1985</v>
      </c>
      <c r="E34" s="7">
        <v>0</v>
      </c>
      <c r="F34" s="16">
        <f t="shared" si="0"/>
        <v>0</v>
      </c>
      <c r="G34" s="7">
        <v>0</v>
      </c>
      <c r="H34" s="4" t="e">
        <f t="shared" si="1"/>
        <v>#DIV/0!</v>
      </c>
    </row>
    <row r="35" spans="1:8" ht="20.100000000000001" customHeight="1" x14ac:dyDescent="0.25">
      <c r="A35" s="6">
        <v>26</v>
      </c>
      <c r="B35" s="23" t="s">
        <v>38</v>
      </c>
      <c r="C35" s="23"/>
      <c r="D35" s="7">
        <v>4395</v>
      </c>
      <c r="E35" s="8">
        <v>1</v>
      </c>
      <c r="F35" s="16">
        <f t="shared" si="0"/>
        <v>2.2753128555176336E-2</v>
      </c>
      <c r="G35" s="8">
        <v>1</v>
      </c>
      <c r="H35" s="4">
        <f t="shared" si="1"/>
        <v>100</v>
      </c>
    </row>
    <row r="36" spans="1:8" ht="20.100000000000001" customHeight="1" x14ac:dyDescent="0.25">
      <c r="A36" s="6">
        <v>0</v>
      </c>
      <c r="B36" s="23" t="s">
        <v>39</v>
      </c>
      <c r="C36" s="23"/>
      <c r="D36" s="7">
        <v>2737</v>
      </c>
      <c r="E36" s="8">
        <v>1</v>
      </c>
      <c r="F36" s="16">
        <f t="shared" si="0"/>
        <v>3.653635367190354E-2</v>
      </c>
      <c r="G36" s="8">
        <v>1</v>
      </c>
      <c r="H36" s="4">
        <f t="shared" si="1"/>
        <v>100</v>
      </c>
    </row>
    <row r="37" spans="1:8" ht="20.100000000000001" customHeight="1" x14ac:dyDescent="0.25">
      <c r="A37" s="18" t="s">
        <v>40</v>
      </c>
      <c r="B37" s="18"/>
      <c r="C37" s="18"/>
      <c r="D37" s="10">
        <f>SUM(D10:D36)</f>
        <v>86591</v>
      </c>
      <c r="E37" s="11">
        <f>SUM(E10:E36)</f>
        <v>51</v>
      </c>
      <c r="F37" s="16">
        <f t="shared" si="0"/>
        <v>5.8897575960550168E-2</v>
      </c>
      <c r="G37" s="11">
        <f>SUM(G10:G36)</f>
        <v>51</v>
      </c>
      <c r="H37" s="4">
        <f t="shared" si="1"/>
        <v>100</v>
      </c>
    </row>
    <row r="38" spans="1:8" ht="15.75" customHeight="1" x14ac:dyDescent="0.25">
      <c r="A38" s="12"/>
    </row>
    <row r="39" spans="1:8" ht="15.75" customHeight="1" x14ac:dyDescent="0.25">
      <c r="D39" s="13"/>
    </row>
    <row r="40" spans="1:8" ht="14.45" customHeight="1" x14ac:dyDescent="0.25">
      <c r="D40" s="14"/>
    </row>
    <row r="41" spans="1:8" ht="14.45" customHeight="1" x14ac:dyDescent="0.25"/>
    <row r="45" spans="1:8" ht="14.45" customHeight="1" x14ac:dyDescent="0.25"/>
  </sheetData>
  <mergeCells count="34">
    <mergeCell ref="B33:C33"/>
    <mergeCell ref="B34:C34"/>
    <mergeCell ref="B35:C35"/>
    <mergeCell ref="B36:C36"/>
    <mergeCell ref="A37:C37"/>
    <mergeCell ref="B32:C32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1:H1"/>
    <mergeCell ref="B20:C20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8:A9"/>
    <mergeCell ref="B8:C9"/>
    <mergeCell ref="D8:D9"/>
    <mergeCell ref="E8:F8"/>
    <mergeCell ref="A2:H2"/>
  </mergeCells>
  <printOptions horizontalCentered="1"/>
  <pageMargins left="0.19685039370078741" right="0.19685039370078741" top="0.78740157480314965" bottom="0.39370078740157483" header="0.31496062992125984" footer="0.31496062992125984"/>
  <pageSetup paperSize="5" scale="6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MARET</vt:lpstr>
      <vt:lpstr>MARET!Print_Area</vt:lpstr>
      <vt:lpstr>MARET!Print_Titles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Tuti Kodriyah</dc:creator>
  <cp:lastModifiedBy>MyPC One Pro K7-24</cp:lastModifiedBy>
  <dcterms:created xsi:type="dcterms:W3CDTF">2025-04-21T03:34:29Z</dcterms:created>
  <dcterms:modified xsi:type="dcterms:W3CDTF">2025-05-14T02:21:59Z</dcterms:modified>
</cp:coreProperties>
</file>