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cky\2021\TU\Open Data 2020\PILKADA 2020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Q51" i="1" l="1"/>
  <c r="Q53" i="1" s="1"/>
  <c r="Q10" i="1"/>
  <c r="Q13" i="1"/>
  <c r="Q16" i="1"/>
  <c r="Q17" i="1"/>
  <c r="Q18" i="1"/>
  <c r="Q23" i="1"/>
  <c r="Q26" i="1"/>
  <c r="Q29" i="1"/>
  <c r="Q30" i="1"/>
  <c r="Q31" i="1"/>
  <c r="Q36" i="1"/>
  <c r="Q39" i="1"/>
  <c r="Q32" i="1" l="1"/>
  <c r="Q19" i="1"/>
  <c r="L51" i="1"/>
  <c r="T50" i="1"/>
  <c r="T52" i="1"/>
  <c r="T49" i="1"/>
  <c r="T37" i="1"/>
  <c r="T38" i="1"/>
  <c r="T42" i="1"/>
  <c r="T43" i="1"/>
  <c r="T44" i="1"/>
  <c r="E41" i="1"/>
  <c r="T41" i="1" s="1"/>
  <c r="I36" i="1"/>
  <c r="T9" i="1" l="1"/>
  <c r="T11" i="1"/>
  <c r="T12" i="1"/>
  <c r="T14" i="1"/>
  <c r="T15" i="1"/>
  <c r="T21" i="1"/>
  <c r="T22" i="1"/>
  <c r="T24" i="1"/>
  <c r="T25" i="1"/>
  <c r="T27" i="1"/>
  <c r="T28" i="1"/>
  <c r="T34" i="1"/>
  <c r="T35" i="1"/>
  <c r="T8" i="1"/>
  <c r="N10" i="1"/>
  <c r="O10" i="1"/>
  <c r="P10" i="1"/>
  <c r="R10" i="1"/>
  <c r="S10" i="1"/>
  <c r="N13" i="1"/>
  <c r="O13" i="1"/>
  <c r="P13" i="1"/>
  <c r="R13" i="1"/>
  <c r="S13" i="1"/>
  <c r="N16" i="1"/>
  <c r="O16" i="1"/>
  <c r="P16" i="1"/>
  <c r="R16" i="1"/>
  <c r="S16" i="1"/>
  <c r="N17" i="1"/>
  <c r="O17" i="1"/>
  <c r="P17" i="1"/>
  <c r="R17" i="1"/>
  <c r="S17" i="1"/>
  <c r="N18" i="1"/>
  <c r="O18" i="1"/>
  <c r="P18" i="1"/>
  <c r="R18" i="1"/>
  <c r="S18" i="1"/>
  <c r="N23" i="1"/>
  <c r="O23" i="1"/>
  <c r="P23" i="1"/>
  <c r="R23" i="1"/>
  <c r="S23" i="1"/>
  <c r="N26" i="1"/>
  <c r="O26" i="1"/>
  <c r="P26" i="1"/>
  <c r="R26" i="1"/>
  <c r="S26" i="1"/>
  <c r="N29" i="1"/>
  <c r="O29" i="1"/>
  <c r="P29" i="1"/>
  <c r="R29" i="1"/>
  <c r="S29" i="1"/>
  <c r="N30" i="1"/>
  <c r="O30" i="1"/>
  <c r="P30" i="1"/>
  <c r="R30" i="1"/>
  <c r="S30" i="1"/>
  <c r="N31" i="1"/>
  <c r="O31" i="1"/>
  <c r="P31" i="1"/>
  <c r="R31" i="1"/>
  <c r="S31" i="1"/>
  <c r="N36" i="1"/>
  <c r="O36" i="1"/>
  <c r="P36" i="1"/>
  <c r="R36" i="1"/>
  <c r="S36" i="1"/>
  <c r="N39" i="1"/>
  <c r="O39" i="1"/>
  <c r="P39" i="1"/>
  <c r="R39" i="1"/>
  <c r="S39" i="1"/>
  <c r="N51" i="1"/>
  <c r="N53" i="1" s="1"/>
  <c r="O51" i="1"/>
  <c r="O53" i="1" s="1"/>
  <c r="P51" i="1"/>
  <c r="P53" i="1" s="1"/>
  <c r="R51" i="1"/>
  <c r="R53" i="1" s="1"/>
  <c r="S51" i="1"/>
  <c r="S53" i="1" s="1"/>
  <c r="P32" i="1" l="1"/>
  <c r="O19" i="1"/>
  <c r="S32" i="1"/>
  <c r="N32" i="1"/>
  <c r="R32" i="1"/>
  <c r="O32" i="1"/>
  <c r="S19" i="1"/>
  <c r="P19" i="1"/>
  <c r="N19" i="1"/>
  <c r="R19" i="1"/>
  <c r="F51" i="1"/>
  <c r="F53" i="1" s="1"/>
  <c r="G51" i="1"/>
  <c r="G53" i="1" s="1"/>
  <c r="H51" i="1"/>
  <c r="I51" i="1"/>
  <c r="I53" i="1" s="1"/>
  <c r="J51" i="1"/>
  <c r="J53" i="1" s="1"/>
  <c r="K51" i="1"/>
  <c r="K53" i="1" s="1"/>
  <c r="L53" i="1"/>
  <c r="M51" i="1"/>
  <c r="M53" i="1" s="1"/>
  <c r="E51" i="1"/>
  <c r="F39" i="1"/>
  <c r="G39" i="1"/>
  <c r="H39" i="1"/>
  <c r="I39" i="1"/>
  <c r="J39" i="1"/>
  <c r="K39" i="1"/>
  <c r="L39" i="1"/>
  <c r="M39" i="1"/>
  <c r="F36" i="1"/>
  <c r="G36" i="1"/>
  <c r="H36" i="1"/>
  <c r="J36" i="1"/>
  <c r="K36" i="1"/>
  <c r="L36" i="1"/>
  <c r="M36" i="1"/>
  <c r="F30" i="1"/>
  <c r="G30" i="1"/>
  <c r="H30" i="1"/>
  <c r="I30" i="1"/>
  <c r="J30" i="1"/>
  <c r="K30" i="1"/>
  <c r="L30" i="1"/>
  <c r="M30" i="1"/>
  <c r="F31" i="1"/>
  <c r="G31" i="1"/>
  <c r="H31" i="1"/>
  <c r="I31" i="1"/>
  <c r="J31" i="1"/>
  <c r="K31" i="1"/>
  <c r="L31" i="1"/>
  <c r="L32" i="1" s="1"/>
  <c r="M31" i="1"/>
  <c r="F32" i="1"/>
  <c r="G32" i="1"/>
  <c r="H32" i="1"/>
  <c r="I32" i="1"/>
  <c r="F29" i="1"/>
  <c r="G29" i="1"/>
  <c r="H29" i="1"/>
  <c r="I29" i="1"/>
  <c r="J29" i="1"/>
  <c r="K29" i="1"/>
  <c r="L29" i="1"/>
  <c r="M29" i="1"/>
  <c r="F26" i="1"/>
  <c r="G26" i="1"/>
  <c r="H26" i="1"/>
  <c r="I26" i="1"/>
  <c r="J26" i="1"/>
  <c r="K26" i="1"/>
  <c r="L26" i="1"/>
  <c r="M26" i="1"/>
  <c r="F23" i="1"/>
  <c r="G23" i="1"/>
  <c r="H23" i="1"/>
  <c r="I23" i="1"/>
  <c r="J23" i="1"/>
  <c r="K23" i="1"/>
  <c r="L23" i="1"/>
  <c r="M23" i="1"/>
  <c r="F16" i="1"/>
  <c r="G16" i="1"/>
  <c r="H16" i="1"/>
  <c r="J16" i="1"/>
  <c r="K16" i="1"/>
  <c r="L16" i="1"/>
  <c r="M16" i="1"/>
  <c r="F17" i="1"/>
  <c r="G17" i="1"/>
  <c r="H17" i="1"/>
  <c r="I17" i="1"/>
  <c r="J17" i="1"/>
  <c r="K17" i="1"/>
  <c r="L17" i="1"/>
  <c r="M17" i="1"/>
  <c r="F18" i="1"/>
  <c r="G18" i="1"/>
  <c r="H18" i="1"/>
  <c r="I18" i="1"/>
  <c r="J18" i="1"/>
  <c r="K18" i="1"/>
  <c r="L18" i="1"/>
  <c r="M18" i="1"/>
  <c r="F13" i="1"/>
  <c r="G13" i="1"/>
  <c r="H13" i="1"/>
  <c r="I13" i="1"/>
  <c r="J13" i="1"/>
  <c r="K13" i="1"/>
  <c r="L13" i="1"/>
  <c r="M13" i="1"/>
  <c r="F10" i="1"/>
  <c r="G10" i="1"/>
  <c r="H10" i="1"/>
  <c r="I10" i="1"/>
  <c r="J10" i="1"/>
  <c r="K10" i="1"/>
  <c r="L10" i="1"/>
  <c r="M10" i="1"/>
  <c r="E39" i="1"/>
  <c r="E36" i="1"/>
  <c r="E31" i="1"/>
  <c r="E30" i="1"/>
  <c r="E29" i="1"/>
  <c r="E26" i="1"/>
  <c r="E23" i="1"/>
  <c r="E18" i="1"/>
  <c r="E17" i="1"/>
  <c r="E16" i="1"/>
  <c r="E13" i="1"/>
  <c r="E10" i="1"/>
  <c r="J32" i="1" l="1"/>
  <c r="T39" i="1"/>
  <c r="H53" i="1"/>
  <c r="T51" i="1"/>
  <c r="T26" i="1"/>
  <c r="M32" i="1"/>
  <c r="T23" i="1"/>
  <c r="T10" i="1"/>
  <c r="E53" i="1"/>
  <c r="T36" i="1"/>
  <c r="T29" i="1"/>
  <c r="T31" i="1"/>
  <c r="T30" i="1"/>
  <c r="T16" i="1"/>
  <c r="T18" i="1"/>
  <c r="T13" i="1"/>
  <c r="G19" i="1"/>
  <c r="T17" i="1"/>
  <c r="F19" i="1"/>
  <c r="E19" i="1"/>
  <c r="M19" i="1"/>
  <c r="L19" i="1"/>
  <c r="K32" i="1"/>
  <c r="K19" i="1"/>
  <c r="J19" i="1"/>
  <c r="I19" i="1"/>
  <c r="H19" i="1"/>
  <c r="E32" i="1"/>
  <c r="T53" i="1" l="1"/>
  <c r="T32" i="1"/>
  <c r="T19" i="1"/>
</calcChain>
</file>

<file path=xl/sharedStrings.xml><?xml version="1.0" encoding="utf-8"?>
<sst xmlns="http://schemas.openxmlformats.org/spreadsheetml/2006/main" count="86" uniqueCount="53">
  <si>
    <t>A.</t>
  </si>
  <si>
    <t>DATA PEMILIH</t>
  </si>
  <si>
    <t>Jumlah Pemilih dalam DPT</t>
  </si>
  <si>
    <t>Jumlah Pemilih yang Pindah</t>
  </si>
  <si>
    <t>Jumlah Pemilih tidak terdaftar dalam DPT yang menggunakan hak pilih dengan KTP elektronik atau surat keterangan (DPTb)</t>
  </si>
  <si>
    <t>LK</t>
  </si>
  <si>
    <t>PR</t>
  </si>
  <si>
    <t>JML</t>
  </si>
  <si>
    <t>KELURAHAN</t>
  </si>
  <si>
    <t>B.</t>
  </si>
  <si>
    <t>PENGGUNA HAK PILIH</t>
  </si>
  <si>
    <t>Jumlah Pengguna hak pilih dalam DPT</t>
  </si>
  <si>
    <t>Jumlah Pemilih yang Pindah Memilih (DPPh) yang menggunakan hak pilihnya</t>
  </si>
  <si>
    <t>Jumlah Pengguna Hak Pilih</t>
  </si>
  <si>
    <t>C.</t>
  </si>
  <si>
    <t>DATA PEMILIH DISABILITAS</t>
  </si>
  <si>
    <t>Jumlah seluruh Pemilih disabilitas</t>
  </si>
  <si>
    <t>Jumlah seluruh Pemilih disabilitas yang menggunakan hak pilih</t>
  </si>
  <si>
    <t>DATA PEMILIH DAN PENGGUNA HAK PILIH</t>
  </si>
  <si>
    <t>D.</t>
  </si>
  <si>
    <t>DATA PENGGUNA SURAT SUARA</t>
  </si>
  <si>
    <t>Jumlah surat suara yang diterima, termasuk surat suara cadangan</t>
  </si>
  <si>
    <t>Jumlah surat suara dikembalikan oleh pemilih karena rusak/keliru dicoblos</t>
  </si>
  <si>
    <t>Jumlah surat suara yang tidak digunakan/tidak terpakai termasuk sisa surat suara cadangan</t>
  </si>
  <si>
    <t>Jumlah surat suara yang digunakan</t>
  </si>
  <si>
    <t>DATA PEROLEHAN SUARA PASANGAN CALON</t>
  </si>
  <si>
    <t>dr.Hj.EISTI'ANAH, S.E
KH. ALI MAKHSUN, M.S.I</t>
  </si>
  <si>
    <t>H. MUGIYONO, M.H
MUHAMMAD BADRUDDIN</t>
  </si>
  <si>
    <t>RINCIAN PEROLEHAN SUARA APSANGAN CALON</t>
  </si>
  <si>
    <t>JUMLAH SUARA SAH</t>
  </si>
  <si>
    <t>JUMLAH SUARA TIDAK SAH</t>
  </si>
  <si>
    <t>JUMLAH SUARA SAH DAN TIDAK SAH</t>
  </si>
  <si>
    <t>KABUPATEN/KOTA : DEMAK</t>
  </si>
  <si>
    <t>PROVINSI : JAWA TENGAH</t>
  </si>
  <si>
    <t>JUMLAH</t>
  </si>
  <si>
    <t>KECAMATAN : MIJEN</t>
  </si>
  <si>
    <t>DS. GENENG</t>
  </si>
  <si>
    <t>DS. NGELOWETAN</t>
  </si>
  <si>
    <t>DS. MLATEN</t>
  </si>
  <si>
    <t>DS. BANTENGMATI</t>
  </si>
  <si>
    <t>DS. NGELO KULON</t>
  </si>
  <si>
    <t>DS. PASIR</t>
  </si>
  <si>
    <t>DS. REJOSARI</t>
  </si>
  <si>
    <t>DS. NGEGOT</t>
  </si>
  <si>
    <t>DS. JLEPER</t>
  </si>
  <si>
    <t>DS. PECUK</t>
  </si>
  <si>
    <t>DS. TANGGUL</t>
  </si>
  <si>
    <t>DS. BAKUNG</t>
  </si>
  <si>
    <t>DS. BERMI</t>
  </si>
  <si>
    <t>DS. MIJEN</t>
  </si>
  <si>
    <t>DS. GEMPOLSONGO</t>
  </si>
  <si>
    <t>REKAPITULASI HASIL PERHITUNGAN SUARA PER DESA PEMILIHAN BUPATI DAN WAKIL BUPATI DEMAK TAHUN 2020</t>
  </si>
  <si>
    <t>Sumber data : KPU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</si>
</sst>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topLeftCell="A37" zoomScale="80" zoomScaleNormal="80" workbookViewId="0">
      <selection activeCell="A55" sqref="A55"/>
    </sheetView>
  </sheetViews>
  <sheetFormatPr defaultRowHeight="15" x14ac:dyDescent="0.25"/>
  <cols>
    <col min="1" max="1" width="5.28515625" customWidth="1"/>
    <col min="2" max="2" width="5.28515625" style="2" customWidth="1"/>
    <col min="3" max="3" width="41.140625" style="1" customWidth="1"/>
  </cols>
  <sheetData>
    <row r="1" spans="1:22" ht="21" x14ac:dyDescent="0.35">
      <c r="A1" s="40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x14ac:dyDescent="0.25">
      <c r="A2" s="3" t="s">
        <v>35</v>
      </c>
    </row>
    <row r="3" spans="1:22" x14ac:dyDescent="0.25">
      <c r="A3" s="3" t="s">
        <v>32</v>
      </c>
    </row>
    <row r="4" spans="1:22" x14ac:dyDescent="0.25">
      <c r="A4" s="3" t="s">
        <v>33</v>
      </c>
    </row>
    <row r="6" spans="1:22" ht="33" customHeight="1" x14ac:dyDescent="0.25">
      <c r="A6" s="19" t="s">
        <v>18</v>
      </c>
      <c r="B6" s="19"/>
      <c r="C6" s="19"/>
      <c r="D6" s="19"/>
      <c r="E6" s="28" t="s">
        <v>8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31" t="s">
        <v>34</v>
      </c>
    </row>
    <row r="7" spans="1:22" ht="49.5" customHeight="1" x14ac:dyDescent="0.25">
      <c r="A7" s="20" t="s">
        <v>0</v>
      </c>
      <c r="B7" s="23" t="s">
        <v>1</v>
      </c>
      <c r="C7" s="23"/>
      <c r="D7" s="23"/>
      <c r="E7" s="14" t="s">
        <v>36</v>
      </c>
      <c r="F7" s="14" t="s">
        <v>37</v>
      </c>
      <c r="G7" s="14" t="s">
        <v>38</v>
      </c>
      <c r="H7" s="14" t="s">
        <v>39</v>
      </c>
      <c r="I7" s="14" t="s">
        <v>40</v>
      </c>
      <c r="J7" s="14" t="s">
        <v>41</v>
      </c>
      <c r="K7" s="14" t="s">
        <v>42</v>
      </c>
      <c r="L7" s="14" t="s">
        <v>43</v>
      </c>
      <c r="M7" s="14" t="s">
        <v>44</v>
      </c>
      <c r="N7" s="14" t="s">
        <v>45</v>
      </c>
      <c r="O7" s="14" t="s">
        <v>46</v>
      </c>
      <c r="P7" s="14" t="s">
        <v>47</v>
      </c>
      <c r="Q7" s="14" t="s">
        <v>48</v>
      </c>
      <c r="R7" s="14" t="s">
        <v>49</v>
      </c>
      <c r="S7" s="14" t="s">
        <v>50</v>
      </c>
      <c r="T7" s="32"/>
    </row>
    <row r="8" spans="1:22" x14ac:dyDescent="0.25">
      <c r="A8" s="20"/>
      <c r="B8" s="21">
        <v>1</v>
      </c>
      <c r="C8" s="22" t="s">
        <v>2</v>
      </c>
      <c r="D8" s="5" t="s">
        <v>5</v>
      </c>
      <c r="E8" s="5">
        <v>1470</v>
      </c>
      <c r="F8" s="5">
        <v>1281</v>
      </c>
      <c r="G8" s="5">
        <v>2595</v>
      </c>
      <c r="H8" s="5">
        <v>1367</v>
      </c>
      <c r="I8" s="5">
        <v>1071</v>
      </c>
      <c r="J8" s="5">
        <v>3326</v>
      </c>
      <c r="K8" s="5">
        <v>1550</v>
      </c>
      <c r="L8" s="5">
        <v>862</v>
      </c>
      <c r="M8" s="5">
        <v>2067</v>
      </c>
      <c r="N8" s="5">
        <v>1008</v>
      </c>
      <c r="O8" s="5">
        <v>868</v>
      </c>
      <c r="P8" s="5">
        <v>1217</v>
      </c>
      <c r="Q8" s="5">
        <v>753</v>
      </c>
      <c r="R8" s="5">
        <v>1345</v>
      </c>
      <c r="S8" s="5">
        <v>597</v>
      </c>
      <c r="T8" s="5">
        <f t="shared" ref="T8:T19" si="0">SUM(E8:S8)</f>
        <v>21377</v>
      </c>
    </row>
    <row r="9" spans="1:22" x14ac:dyDescent="0.25">
      <c r="A9" s="20"/>
      <c r="B9" s="21"/>
      <c r="C9" s="22"/>
      <c r="D9" s="5" t="s">
        <v>6</v>
      </c>
      <c r="E9" s="5">
        <v>1519</v>
      </c>
      <c r="F9" s="5">
        <v>1273</v>
      </c>
      <c r="G9" s="5">
        <v>2539</v>
      </c>
      <c r="H9" s="5">
        <v>1312</v>
      </c>
      <c r="I9" s="5">
        <v>1106</v>
      </c>
      <c r="J9" s="5">
        <v>3256</v>
      </c>
      <c r="K9" s="5">
        <v>1567</v>
      </c>
      <c r="L9" s="5">
        <v>873</v>
      </c>
      <c r="M9" s="5">
        <v>2075</v>
      </c>
      <c r="N9" s="5">
        <v>998</v>
      </c>
      <c r="O9" s="5">
        <v>818</v>
      </c>
      <c r="P9" s="5">
        <v>1169</v>
      </c>
      <c r="Q9" s="5">
        <v>770</v>
      </c>
      <c r="R9" s="5">
        <v>1409</v>
      </c>
      <c r="S9" s="5">
        <v>567</v>
      </c>
      <c r="T9" s="5">
        <f t="shared" si="0"/>
        <v>21251</v>
      </c>
    </row>
    <row r="10" spans="1:22" x14ac:dyDescent="0.25">
      <c r="A10" s="20"/>
      <c r="B10" s="21"/>
      <c r="C10" s="22"/>
      <c r="D10" s="5" t="s">
        <v>7</v>
      </c>
      <c r="E10" s="5">
        <f>SUM(E8:E9)</f>
        <v>2989</v>
      </c>
      <c r="F10" s="5">
        <f t="shared" ref="F10:M10" si="1">SUM(F8:F9)</f>
        <v>2554</v>
      </c>
      <c r="G10" s="5">
        <f t="shared" si="1"/>
        <v>5134</v>
      </c>
      <c r="H10" s="5">
        <f t="shared" si="1"/>
        <v>2679</v>
      </c>
      <c r="I10" s="5">
        <f t="shared" si="1"/>
        <v>2177</v>
      </c>
      <c r="J10" s="5">
        <f t="shared" si="1"/>
        <v>6582</v>
      </c>
      <c r="K10" s="5">
        <f t="shared" si="1"/>
        <v>3117</v>
      </c>
      <c r="L10" s="5">
        <f t="shared" si="1"/>
        <v>1735</v>
      </c>
      <c r="M10" s="5">
        <f t="shared" si="1"/>
        <v>4142</v>
      </c>
      <c r="N10" s="5">
        <f t="shared" ref="N10:S10" si="2">SUM(N8:N9)</f>
        <v>2006</v>
      </c>
      <c r="O10" s="5">
        <f t="shared" si="2"/>
        <v>1686</v>
      </c>
      <c r="P10" s="5">
        <f t="shared" si="2"/>
        <v>2386</v>
      </c>
      <c r="Q10" s="5">
        <f t="shared" ref="Q10" si="3">SUM(Q8:Q9)</f>
        <v>1523</v>
      </c>
      <c r="R10" s="5">
        <f t="shared" si="2"/>
        <v>2754</v>
      </c>
      <c r="S10" s="5">
        <f t="shared" si="2"/>
        <v>1164</v>
      </c>
      <c r="T10" s="5">
        <f t="shared" si="0"/>
        <v>42628</v>
      </c>
    </row>
    <row r="11" spans="1:22" x14ac:dyDescent="0.25">
      <c r="A11" s="20"/>
      <c r="B11" s="21">
        <v>2</v>
      </c>
      <c r="C11" s="22" t="s">
        <v>3</v>
      </c>
      <c r="D11" s="5" t="s">
        <v>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f t="shared" si="0"/>
        <v>0</v>
      </c>
    </row>
    <row r="12" spans="1:22" x14ac:dyDescent="0.25">
      <c r="A12" s="20"/>
      <c r="B12" s="21"/>
      <c r="C12" s="22"/>
      <c r="D12" s="5" t="s">
        <v>6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f t="shared" si="0"/>
        <v>2</v>
      </c>
    </row>
    <row r="13" spans="1:22" x14ac:dyDescent="0.25">
      <c r="A13" s="20"/>
      <c r="B13" s="21"/>
      <c r="C13" s="22"/>
      <c r="D13" s="5" t="s">
        <v>7</v>
      </c>
      <c r="E13" s="5">
        <f>SUM(E11:E12)</f>
        <v>0</v>
      </c>
      <c r="F13" s="5">
        <f t="shared" ref="F13:M13" si="4">SUM(F11:F12)</f>
        <v>0</v>
      </c>
      <c r="G13" s="5">
        <f t="shared" si="4"/>
        <v>0</v>
      </c>
      <c r="H13" s="5">
        <f t="shared" si="4"/>
        <v>0</v>
      </c>
      <c r="I13" s="5">
        <f t="shared" si="4"/>
        <v>0</v>
      </c>
      <c r="J13" s="5">
        <f t="shared" si="4"/>
        <v>1</v>
      </c>
      <c r="K13" s="5">
        <f t="shared" si="4"/>
        <v>0</v>
      </c>
      <c r="L13" s="5">
        <f t="shared" si="4"/>
        <v>0</v>
      </c>
      <c r="M13" s="5">
        <f t="shared" si="4"/>
        <v>0</v>
      </c>
      <c r="N13" s="5">
        <f t="shared" ref="N13:S13" si="5">SUM(N11:N12)</f>
        <v>0</v>
      </c>
      <c r="O13" s="5">
        <f t="shared" si="5"/>
        <v>0</v>
      </c>
      <c r="P13" s="5">
        <f t="shared" si="5"/>
        <v>0</v>
      </c>
      <c r="Q13" s="5">
        <f t="shared" ref="Q13" si="6">SUM(Q11:Q12)</f>
        <v>0</v>
      </c>
      <c r="R13" s="5">
        <f t="shared" si="5"/>
        <v>1</v>
      </c>
      <c r="S13" s="5">
        <f t="shared" si="5"/>
        <v>0</v>
      </c>
      <c r="T13" s="5">
        <f t="shared" si="0"/>
        <v>2</v>
      </c>
    </row>
    <row r="14" spans="1:22" ht="15" customHeight="1" x14ac:dyDescent="0.25">
      <c r="A14" s="20"/>
      <c r="B14" s="21">
        <v>3</v>
      </c>
      <c r="C14" s="22" t="s">
        <v>4</v>
      </c>
      <c r="D14" s="6" t="s">
        <v>5</v>
      </c>
      <c r="E14" s="5">
        <v>4</v>
      </c>
      <c r="F14" s="5">
        <v>1</v>
      </c>
      <c r="G14" s="5">
        <v>1</v>
      </c>
      <c r="H14" s="5">
        <v>0</v>
      </c>
      <c r="I14" s="5">
        <v>3</v>
      </c>
      <c r="J14" s="5">
        <v>0</v>
      </c>
      <c r="K14" s="5">
        <v>2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2</v>
      </c>
      <c r="S14" s="5">
        <v>0</v>
      </c>
      <c r="T14" s="5">
        <f t="shared" si="0"/>
        <v>13</v>
      </c>
    </row>
    <row r="15" spans="1:22" ht="15" customHeight="1" x14ac:dyDescent="0.25">
      <c r="A15" s="20"/>
      <c r="B15" s="21"/>
      <c r="C15" s="22"/>
      <c r="D15" s="6" t="s">
        <v>6</v>
      </c>
      <c r="E15" s="5">
        <v>2</v>
      </c>
      <c r="F15" s="5">
        <v>0</v>
      </c>
      <c r="G15" s="5">
        <v>0</v>
      </c>
      <c r="H15" s="5">
        <v>1</v>
      </c>
      <c r="I15" s="5">
        <v>0</v>
      </c>
      <c r="J15" s="5">
        <v>2</v>
      </c>
      <c r="K15" s="5">
        <v>4</v>
      </c>
      <c r="L15" s="5">
        <v>1</v>
      </c>
      <c r="M15" s="5">
        <v>0</v>
      </c>
      <c r="N15" s="5">
        <v>0</v>
      </c>
      <c r="O15" s="5">
        <v>1</v>
      </c>
      <c r="P15" s="5">
        <v>0</v>
      </c>
      <c r="Q15" s="5">
        <v>1</v>
      </c>
      <c r="R15" s="5">
        <v>2</v>
      </c>
      <c r="S15" s="5">
        <v>1</v>
      </c>
      <c r="T15" s="5">
        <f t="shared" si="0"/>
        <v>15</v>
      </c>
    </row>
    <row r="16" spans="1:22" ht="15" customHeight="1" x14ac:dyDescent="0.25">
      <c r="A16" s="20"/>
      <c r="B16" s="21"/>
      <c r="C16" s="22"/>
      <c r="D16" s="6" t="s">
        <v>7</v>
      </c>
      <c r="E16" s="5">
        <f>SUM(E14:E15)</f>
        <v>6</v>
      </c>
      <c r="F16" s="5">
        <f t="shared" ref="F16:M16" si="7">SUM(F14:F15)</f>
        <v>1</v>
      </c>
      <c r="G16" s="5">
        <f t="shared" si="7"/>
        <v>1</v>
      </c>
      <c r="H16" s="5">
        <f t="shared" si="7"/>
        <v>1</v>
      </c>
      <c r="I16" s="5">
        <v>0</v>
      </c>
      <c r="J16" s="5">
        <f t="shared" si="7"/>
        <v>2</v>
      </c>
      <c r="K16" s="5">
        <f t="shared" si="7"/>
        <v>6</v>
      </c>
      <c r="L16" s="5">
        <f t="shared" si="7"/>
        <v>1</v>
      </c>
      <c r="M16" s="5">
        <f t="shared" si="7"/>
        <v>0</v>
      </c>
      <c r="N16" s="5">
        <f t="shared" ref="N16:S16" si="8">SUM(N14:N15)</f>
        <v>0</v>
      </c>
      <c r="O16" s="5">
        <f t="shared" si="8"/>
        <v>1</v>
      </c>
      <c r="P16" s="5">
        <f t="shared" si="8"/>
        <v>0</v>
      </c>
      <c r="Q16" s="5">
        <f t="shared" ref="Q16" si="9">SUM(Q14:Q15)</f>
        <v>1</v>
      </c>
      <c r="R16" s="5">
        <f t="shared" si="8"/>
        <v>4</v>
      </c>
      <c r="S16" s="5">
        <f t="shared" si="8"/>
        <v>1</v>
      </c>
      <c r="T16" s="5">
        <f t="shared" si="0"/>
        <v>25</v>
      </c>
    </row>
    <row r="17" spans="1:20" ht="15" customHeight="1" x14ac:dyDescent="0.25">
      <c r="A17" s="20"/>
      <c r="B17" s="20">
        <v>4</v>
      </c>
      <c r="C17" s="24" t="s">
        <v>13</v>
      </c>
      <c r="D17" s="7" t="s">
        <v>5</v>
      </c>
      <c r="E17" s="5">
        <f>E8+E11+E14</f>
        <v>1474</v>
      </c>
      <c r="F17" s="5">
        <f t="shared" ref="F17:M17" si="10">F8+F11+F14</f>
        <v>1282</v>
      </c>
      <c r="G17" s="5">
        <f t="shared" si="10"/>
        <v>2596</v>
      </c>
      <c r="H17" s="5">
        <f t="shared" si="10"/>
        <v>1367</v>
      </c>
      <c r="I17" s="5">
        <f t="shared" si="10"/>
        <v>1074</v>
      </c>
      <c r="J17" s="5">
        <f t="shared" si="10"/>
        <v>3326</v>
      </c>
      <c r="K17" s="5">
        <f t="shared" si="10"/>
        <v>1552</v>
      </c>
      <c r="L17" s="5">
        <f t="shared" si="10"/>
        <v>862</v>
      </c>
      <c r="M17" s="5">
        <f t="shared" si="10"/>
        <v>2067</v>
      </c>
      <c r="N17" s="5">
        <f t="shared" ref="N17:S17" si="11">N8+N11+N14</f>
        <v>1008</v>
      </c>
      <c r="O17" s="5">
        <f t="shared" si="11"/>
        <v>868</v>
      </c>
      <c r="P17" s="5">
        <f t="shared" si="11"/>
        <v>1217</v>
      </c>
      <c r="Q17" s="5">
        <f t="shared" ref="Q17" si="12">Q8+Q11+Q14</f>
        <v>753</v>
      </c>
      <c r="R17" s="5">
        <f t="shared" si="11"/>
        <v>1347</v>
      </c>
      <c r="S17" s="5">
        <f t="shared" si="11"/>
        <v>597</v>
      </c>
      <c r="T17" s="5">
        <f t="shared" si="0"/>
        <v>21390</v>
      </c>
    </row>
    <row r="18" spans="1:20" x14ac:dyDescent="0.25">
      <c r="A18" s="20"/>
      <c r="B18" s="20"/>
      <c r="C18" s="24"/>
      <c r="D18" s="7" t="s">
        <v>6</v>
      </c>
      <c r="E18" s="5">
        <f>E9+E12+E15</f>
        <v>1521</v>
      </c>
      <c r="F18" s="5">
        <f t="shared" ref="F18:M18" si="13">F9+F12+F15</f>
        <v>1273</v>
      </c>
      <c r="G18" s="5">
        <f t="shared" si="13"/>
        <v>2539</v>
      </c>
      <c r="H18" s="5">
        <f t="shared" si="13"/>
        <v>1313</v>
      </c>
      <c r="I18" s="5">
        <f t="shared" si="13"/>
        <v>1106</v>
      </c>
      <c r="J18" s="5">
        <f t="shared" si="13"/>
        <v>3259</v>
      </c>
      <c r="K18" s="5">
        <f t="shared" si="13"/>
        <v>1571</v>
      </c>
      <c r="L18" s="5">
        <f t="shared" si="13"/>
        <v>874</v>
      </c>
      <c r="M18" s="5">
        <f t="shared" si="13"/>
        <v>2075</v>
      </c>
      <c r="N18" s="5">
        <f t="shared" ref="N18:S18" si="14">N9+N12+N15</f>
        <v>998</v>
      </c>
      <c r="O18" s="5">
        <f t="shared" si="14"/>
        <v>819</v>
      </c>
      <c r="P18" s="5">
        <f t="shared" si="14"/>
        <v>1169</v>
      </c>
      <c r="Q18" s="5">
        <f t="shared" ref="Q18" si="15">Q9+Q12+Q15</f>
        <v>771</v>
      </c>
      <c r="R18" s="5">
        <f t="shared" si="14"/>
        <v>1412</v>
      </c>
      <c r="S18" s="5">
        <f t="shared" si="14"/>
        <v>568</v>
      </c>
      <c r="T18" s="5">
        <f t="shared" si="0"/>
        <v>21268</v>
      </c>
    </row>
    <row r="19" spans="1:20" x14ac:dyDescent="0.25">
      <c r="A19" s="20"/>
      <c r="B19" s="20"/>
      <c r="C19" s="24"/>
      <c r="D19" s="7" t="s">
        <v>7</v>
      </c>
      <c r="E19" s="5">
        <f>SUM(E17:E18)</f>
        <v>2995</v>
      </c>
      <c r="F19" s="5">
        <f t="shared" ref="F19:M19" si="16">SUM(F17:F18)</f>
        <v>2555</v>
      </c>
      <c r="G19" s="5">
        <f t="shared" si="16"/>
        <v>5135</v>
      </c>
      <c r="H19" s="5">
        <f t="shared" si="16"/>
        <v>2680</v>
      </c>
      <c r="I19" s="5">
        <f t="shared" si="16"/>
        <v>2180</v>
      </c>
      <c r="J19" s="5">
        <f t="shared" si="16"/>
        <v>6585</v>
      </c>
      <c r="K19" s="5">
        <f t="shared" si="16"/>
        <v>3123</v>
      </c>
      <c r="L19" s="5">
        <f t="shared" si="16"/>
        <v>1736</v>
      </c>
      <c r="M19" s="5">
        <f t="shared" si="16"/>
        <v>4142</v>
      </c>
      <c r="N19" s="5">
        <f t="shared" ref="N19:S19" si="17">SUM(N17:N18)</f>
        <v>2006</v>
      </c>
      <c r="O19" s="5">
        <f t="shared" si="17"/>
        <v>1687</v>
      </c>
      <c r="P19" s="5">
        <f t="shared" si="17"/>
        <v>2386</v>
      </c>
      <c r="Q19" s="5">
        <f t="shared" ref="Q19" si="18">SUM(Q17:Q18)</f>
        <v>1524</v>
      </c>
      <c r="R19" s="5">
        <f t="shared" si="17"/>
        <v>2759</v>
      </c>
      <c r="S19" s="5">
        <f t="shared" si="17"/>
        <v>1165</v>
      </c>
      <c r="T19" s="5">
        <f t="shared" si="0"/>
        <v>42658</v>
      </c>
    </row>
    <row r="20" spans="1:20" ht="15" customHeight="1" x14ac:dyDescent="0.25">
      <c r="A20" s="20" t="s">
        <v>9</v>
      </c>
      <c r="B20" s="23" t="s">
        <v>10</v>
      </c>
      <c r="C20" s="23"/>
      <c r="D20" s="23"/>
      <c r="E20" s="9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5">
      <c r="A21" s="20"/>
      <c r="B21" s="21">
        <v>1</v>
      </c>
      <c r="C21" s="22" t="s">
        <v>11</v>
      </c>
      <c r="D21" s="5" t="s">
        <v>5</v>
      </c>
      <c r="E21" s="5">
        <v>647</v>
      </c>
      <c r="F21" s="5">
        <v>591</v>
      </c>
      <c r="G21" s="5">
        <v>1358</v>
      </c>
      <c r="H21" s="5">
        <v>820</v>
      </c>
      <c r="I21" s="5">
        <v>553</v>
      </c>
      <c r="J21" s="5">
        <v>1985</v>
      </c>
      <c r="K21" s="5">
        <v>721</v>
      </c>
      <c r="L21" s="5">
        <v>521</v>
      </c>
      <c r="M21" s="5">
        <v>966</v>
      </c>
      <c r="N21" s="5">
        <v>611</v>
      </c>
      <c r="O21" s="5">
        <v>482</v>
      </c>
      <c r="P21" s="5">
        <v>619</v>
      </c>
      <c r="Q21" s="5">
        <v>552</v>
      </c>
      <c r="R21" s="5">
        <v>963</v>
      </c>
      <c r="S21" s="5">
        <v>283</v>
      </c>
      <c r="T21" s="5">
        <f t="shared" ref="T21:T32" si="19">SUM(E21:S21)</f>
        <v>11672</v>
      </c>
    </row>
    <row r="22" spans="1:20" x14ac:dyDescent="0.25">
      <c r="A22" s="20"/>
      <c r="B22" s="21"/>
      <c r="C22" s="22"/>
      <c r="D22" s="5" t="s">
        <v>6</v>
      </c>
      <c r="E22" s="5">
        <v>946</v>
      </c>
      <c r="F22" s="5">
        <v>791</v>
      </c>
      <c r="G22" s="5">
        <v>1933</v>
      </c>
      <c r="H22" s="5">
        <v>1024</v>
      </c>
      <c r="I22" s="5">
        <v>775</v>
      </c>
      <c r="J22" s="5">
        <v>2439</v>
      </c>
      <c r="K22" s="5">
        <v>1100</v>
      </c>
      <c r="L22" s="5">
        <v>684</v>
      </c>
      <c r="M22" s="5">
        <v>1300</v>
      </c>
      <c r="N22" s="5">
        <v>764</v>
      </c>
      <c r="O22" s="5">
        <v>599</v>
      </c>
      <c r="P22" s="5">
        <v>836</v>
      </c>
      <c r="Q22" s="5">
        <v>632</v>
      </c>
      <c r="R22" s="5">
        <v>1135</v>
      </c>
      <c r="S22" s="5">
        <v>399</v>
      </c>
      <c r="T22" s="5">
        <f t="shared" si="19"/>
        <v>15357</v>
      </c>
    </row>
    <row r="23" spans="1:20" x14ac:dyDescent="0.25">
      <c r="A23" s="20"/>
      <c r="B23" s="21"/>
      <c r="C23" s="22"/>
      <c r="D23" s="5" t="s">
        <v>7</v>
      </c>
      <c r="E23" s="5">
        <f>SUM(E21:E22)</f>
        <v>1593</v>
      </c>
      <c r="F23" s="5">
        <f t="shared" ref="F23:M23" si="20">SUM(F21:F22)</f>
        <v>1382</v>
      </c>
      <c r="G23" s="5">
        <f t="shared" si="20"/>
        <v>3291</v>
      </c>
      <c r="H23" s="5">
        <f t="shared" si="20"/>
        <v>1844</v>
      </c>
      <c r="I23" s="5">
        <f t="shared" si="20"/>
        <v>1328</v>
      </c>
      <c r="J23" s="5">
        <f t="shared" si="20"/>
        <v>4424</v>
      </c>
      <c r="K23" s="5">
        <f t="shared" si="20"/>
        <v>1821</v>
      </c>
      <c r="L23" s="5">
        <f t="shared" si="20"/>
        <v>1205</v>
      </c>
      <c r="M23" s="5">
        <f t="shared" si="20"/>
        <v>2266</v>
      </c>
      <c r="N23" s="5">
        <f t="shared" ref="N23:S23" si="21">SUM(N21:N22)</f>
        <v>1375</v>
      </c>
      <c r="O23" s="5">
        <f t="shared" si="21"/>
        <v>1081</v>
      </c>
      <c r="P23" s="5">
        <f t="shared" si="21"/>
        <v>1455</v>
      </c>
      <c r="Q23" s="5">
        <f t="shared" ref="Q23" si="22">SUM(Q21:Q22)</f>
        <v>1184</v>
      </c>
      <c r="R23" s="5">
        <f t="shared" si="21"/>
        <v>2098</v>
      </c>
      <c r="S23" s="5">
        <f t="shared" si="21"/>
        <v>682</v>
      </c>
      <c r="T23" s="5">
        <f t="shared" si="19"/>
        <v>27029</v>
      </c>
    </row>
    <row r="24" spans="1:20" x14ac:dyDescent="0.25">
      <c r="A24" s="20"/>
      <c r="B24" s="21">
        <v>2</v>
      </c>
      <c r="C24" s="22" t="s">
        <v>12</v>
      </c>
      <c r="D24" s="5" t="s">
        <v>5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f t="shared" si="19"/>
        <v>0</v>
      </c>
    </row>
    <row r="25" spans="1:20" x14ac:dyDescent="0.25">
      <c r="A25" s="20"/>
      <c r="B25" s="21"/>
      <c r="C25" s="22"/>
      <c r="D25" s="5" t="s">
        <v>6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f t="shared" si="19"/>
        <v>2</v>
      </c>
    </row>
    <row r="26" spans="1:20" x14ac:dyDescent="0.25">
      <c r="A26" s="20"/>
      <c r="B26" s="21"/>
      <c r="C26" s="22"/>
      <c r="D26" s="5" t="s">
        <v>7</v>
      </c>
      <c r="E26" s="5">
        <f>SUM(E24:E25)</f>
        <v>0</v>
      </c>
      <c r="F26" s="5">
        <f t="shared" ref="F26:M26" si="23">SUM(F24:F25)</f>
        <v>0</v>
      </c>
      <c r="G26" s="5">
        <f t="shared" si="23"/>
        <v>0</v>
      </c>
      <c r="H26" s="5">
        <f t="shared" si="23"/>
        <v>0</v>
      </c>
      <c r="I26" s="5">
        <f t="shared" si="23"/>
        <v>0</v>
      </c>
      <c r="J26" s="5">
        <f t="shared" si="23"/>
        <v>1</v>
      </c>
      <c r="K26" s="5">
        <f t="shared" si="23"/>
        <v>0</v>
      </c>
      <c r="L26" s="5">
        <f t="shared" si="23"/>
        <v>0</v>
      </c>
      <c r="M26" s="5">
        <f t="shared" si="23"/>
        <v>0</v>
      </c>
      <c r="N26" s="5">
        <f t="shared" ref="N26:S26" si="24">SUM(N24:N25)</f>
        <v>0</v>
      </c>
      <c r="O26" s="5">
        <f t="shared" si="24"/>
        <v>0</v>
      </c>
      <c r="P26" s="5">
        <f t="shared" si="24"/>
        <v>0</v>
      </c>
      <c r="Q26" s="5">
        <f t="shared" ref="Q26" si="25">SUM(Q24:Q25)</f>
        <v>0</v>
      </c>
      <c r="R26" s="5">
        <f t="shared" si="24"/>
        <v>1</v>
      </c>
      <c r="S26" s="5">
        <f t="shared" si="24"/>
        <v>0</v>
      </c>
      <c r="T26" s="5">
        <f t="shared" si="19"/>
        <v>2</v>
      </c>
    </row>
    <row r="27" spans="1:20" x14ac:dyDescent="0.25">
      <c r="A27" s="20"/>
      <c r="B27" s="25">
        <v>3</v>
      </c>
      <c r="C27" s="22" t="s">
        <v>4</v>
      </c>
      <c r="D27" s="6" t="s">
        <v>5</v>
      </c>
      <c r="E27" s="5">
        <v>4</v>
      </c>
      <c r="F27" s="5">
        <v>1</v>
      </c>
      <c r="G27" s="5">
        <v>1</v>
      </c>
      <c r="H27" s="5">
        <v>0</v>
      </c>
      <c r="I27" s="5">
        <v>3</v>
      </c>
      <c r="J27" s="5">
        <v>0</v>
      </c>
      <c r="K27" s="5">
        <v>2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f t="shared" si="19"/>
        <v>13</v>
      </c>
    </row>
    <row r="28" spans="1:20" x14ac:dyDescent="0.25">
      <c r="A28" s="20"/>
      <c r="B28" s="26"/>
      <c r="C28" s="22"/>
      <c r="D28" s="6" t="s">
        <v>6</v>
      </c>
      <c r="E28" s="5">
        <v>2</v>
      </c>
      <c r="F28" s="5">
        <v>0</v>
      </c>
      <c r="G28" s="5">
        <v>0</v>
      </c>
      <c r="H28" s="5">
        <v>1</v>
      </c>
      <c r="I28" s="5">
        <v>0</v>
      </c>
      <c r="J28" s="5">
        <v>2</v>
      </c>
      <c r="K28" s="5">
        <v>4</v>
      </c>
      <c r="L28" s="5">
        <v>1</v>
      </c>
      <c r="M28" s="5">
        <v>0</v>
      </c>
      <c r="N28" s="5">
        <v>0</v>
      </c>
      <c r="O28" s="5">
        <v>1</v>
      </c>
      <c r="P28" s="5">
        <v>0</v>
      </c>
      <c r="Q28" s="5">
        <v>1</v>
      </c>
      <c r="R28" s="5">
        <v>2</v>
      </c>
      <c r="S28" s="5">
        <v>1</v>
      </c>
      <c r="T28" s="5">
        <f t="shared" si="19"/>
        <v>15</v>
      </c>
    </row>
    <row r="29" spans="1:20" x14ac:dyDescent="0.25">
      <c r="A29" s="20"/>
      <c r="B29" s="27"/>
      <c r="C29" s="22"/>
      <c r="D29" s="6" t="s">
        <v>7</v>
      </c>
      <c r="E29" s="5">
        <f>SUM(E27:E28)</f>
        <v>6</v>
      </c>
      <c r="F29" s="5">
        <f t="shared" ref="F29:M29" si="26">SUM(F27:F28)</f>
        <v>1</v>
      </c>
      <c r="G29" s="5">
        <f t="shared" si="26"/>
        <v>1</v>
      </c>
      <c r="H29" s="5">
        <f t="shared" si="26"/>
        <v>1</v>
      </c>
      <c r="I29" s="5">
        <f t="shared" si="26"/>
        <v>3</v>
      </c>
      <c r="J29" s="5">
        <f t="shared" si="26"/>
        <v>2</v>
      </c>
      <c r="K29" s="5">
        <f t="shared" si="26"/>
        <v>6</v>
      </c>
      <c r="L29" s="5">
        <f t="shared" si="26"/>
        <v>1</v>
      </c>
      <c r="M29" s="5">
        <f t="shared" si="26"/>
        <v>0</v>
      </c>
      <c r="N29" s="5">
        <f t="shared" ref="N29:S29" si="27">SUM(N27:N28)</f>
        <v>0</v>
      </c>
      <c r="O29" s="5">
        <f t="shared" si="27"/>
        <v>1</v>
      </c>
      <c r="P29" s="5">
        <f t="shared" si="27"/>
        <v>0</v>
      </c>
      <c r="Q29" s="5">
        <f t="shared" ref="Q29" si="28">SUM(Q27:Q28)</f>
        <v>1</v>
      </c>
      <c r="R29" s="5">
        <f t="shared" si="27"/>
        <v>4</v>
      </c>
      <c r="S29" s="5">
        <f t="shared" si="27"/>
        <v>1</v>
      </c>
      <c r="T29" s="5">
        <f t="shared" si="19"/>
        <v>28</v>
      </c>
    </row>
    <row r="30" spans="1:20" x14ac:dyDescent="0.25">
      <c r="A30" s="20"/>
      <c r="B30" s="20">
        <v>4</v>
      </c>
      <c r="C30" s="24" t="s">
        <v>13</v>
      </c>
      <c r="D30" s="7" t="s">
        <v>5</v>
      </c>
      <c r="E30" s="5">
        <f>E21+E24+E27</f>
        <v>651</v>
      </c>
      <c r="F30" s="5">
        <f t="shared" ref="F30:M30" si="29">F21+F24+F27</f>
        <v>592</v>
      </c>
      <c r="G30" s="5">
        <f t="shared" si="29"/>
        <v>1359</v>
      </c>
      <c r="H30" s="5">
        <f t="shared" si="29"/>
        <v>820</v>
      </c>
      <c r="I30" s="5">
        <f t="shared" si="29"/>
        <v>556</v>
      </c>
      <c r="J30" s="5">
        <f t="shared" si="29"/>
        <v>1985</v>
      </c>
      <c r="K30" s="5">
        <f t="shared" si="29"/>
        <v>723</v>
      </c>
      <c r="L30" s="5">
        <f t="shared" si="29"/>
        <v>521</v>
      </c>
      <c r="M30" s="5">
        <f t="shared" si="29"/>
        <v>966</v>
      </c>
      <c r="N30" s="5">
        <f t="shared" ref="N30:S30" si="30">N21+N24+N27</f>
        <v>611</v>
      </c>
      <c r="O30" s="5">
        <f t="shared" si="30"/>
        <v>482</v>
      </c>
      <c r="P30" s="5">
        <f t="shared" si="30"/>
        <v>619</v>
      </c>
      <c r="Q30" s="5">
        <f t="shared" ref="Q30" si="31">Q21+Q24+Q27</f>
        <v>552</v>
      </c>
      <c r="R30" s="5">
        <f t="shared" si="30"/>
        <v>965</v>
      </c>
      <c r="S30" s="5">
        <f t="shared" si="30"/>
        <v>283</v>
      </c>
      <c r="T30" s="5">
        <f t="shared" si="19"/>
        <v>11685</v>
      </c>
    </row>
    <row r="31" spans="1:20" x14ac:dyDescent="0.25">
      <c r="A31" s="20"/>
      <c r="B31" s="20"/>
      <c r="C31" s="24"/>
      <c r="D31" s="7" t="s">
        <v>6</v>
      </c>
      <c r="E31" s="5">
        <f>E22+E25+E28</f>
        <v>948</v>
      </c>
      <c r="F31" s="5">
        <f t="shared" ref="F31:M31" si="32">F22+F25+F28</f>
        <v>791</v>
      </c>
      <c r="G31" s="5">
        <f t="shared" si="32"/>
        <v>1933</v>
      </c>
      <c r="H31" s="5">
        <f t="shared" si="32"/>
        <v>1025</v>
      </c>
      <c r="I31" s="5">
        <f t="shared" si="32"/>
        <v>775</v>
      </c>
      <c r="J31" s="5">
        <f t="shared" si="32"/>
        <v>2442</v>
      </c>
      <c r="K31" s="5">
        <f t="shared" si="32"/>
        <v>1104</v>
      </c>
      <c r="L31" s="5">
        <f t="shared" si="32"/>
        <v>685</v>
      </c>
      <c r="M31" s="5">
        <f t="shared" si="32"/>
        <v>1300</v>
      </c>
      <c r="N31" s="5">
        <f t="shared" ref="N31:S31" si="33">N22+N25+N28</f>
        <v>764</v>
      </c>
      <c r="O31" s="5">
        <f t="shared" si="33"/>
        <v>600</v>
      </c>
      <c r="P31" s="5">
        <f t="shared" si="33"/>
        <v>836</v>
      </c>
      <c r="Q31" s="5">
        <f t="shared" ref="Q31" si="34">Q22+Q25+Q28</f>
        <v>633</v>
      </c>
      <c r="R31" s="5">
        <f t="shared" si="33"/>
        <v>1138</v>
      </c>
      <c r="S31" s="5">
        <f t="shared" si="33"/>
        <v>400</v>
      </c>
      <c r="T31" s="5">
        <f t="shared" si="19"/>
        <v>15374</v>
      </c>
    </row>
    <row r="32" spans="1:20" x14ac:dyDescent="0.25">
      <c r="A32" s="20"/>
      <c r="B32" s="20"/>
      <c r="C32" s="24"/>
      <c r="D32" s="7" t="s">
        <v>7</v>
      </c>
      <c r="E32" s="5">
        <f>SUM(E30:E31)</f>
        <v>1599</v>
      </c>
      <c r="F32" s="5">
        <f t="shared" ref="F32:M32" si="35">SUM(F30:F31)</f>
        <v>1383</v>
      </c>
      <c r="G32" s="5">
        <f t="shared" si="35"/>
        <v>3292</v>
      </c>
      <c r="H32" s="5">
        <f t="shared" si="35"/>
        <v>1845</v>
      </c>
      <c r="I32" s="5">
        <f t="shared" si="35"/>
        <v>1331</v>
      </c>
      <c r="J32" s="5">
        <f t="shared" si="35"/>
        <v>4427</v>
      </c>
      <c r="K32" s="5">
        <f t="shared" si="35"/>
        <v>1827</v>
      </c>
      <c r="L32" s="5">
        <f t="shared" si="35"/>
        <v>1206</v>
      </c>
      <c r="M32" s="5">
        <f t="shared" si="35"/>
        <v>2266</v>
      </c>
      <c r="N32" s="5">
        <f t="shared" ref="N32:S32" si="36">SUM(N30:N31)</f>
        <v>1375</v>
      </c>
      <c r="O32" s="5">
        <f t="shared" si="36"/>
        <v>1082</v>
      </c>
      <c r="P32" s="5">
        <f t="shared" si="36"/>
        <v>1455</v>
      </c>
      <c r="Q32" s="5">
        <f t="shared" ref="Q32" si="37">SUM(Q30:Q31)</f>
        <v>1185</v>
      </c>
      <c r="R32" s="5">
        <f t="shared" si="36"/>
        <v>2103</v>
      </c>
      <c r="S32" s="5">
        <f t="shared" si="36"/>
        <v>683</v>
      </c>
      <c r="T32" s="5">
        <f t="shared" si="19"/>
        <v>27059</v>
      </c>
    </row>
    <row r="33" spans="1:20" ht="15" customHeight="1" x14ac:dyDescent="0.25">
      <c r="A33" s="20" t="s">
        <v>14</v>
      </c>
      <c r="B33" s="23" t="s">
        <v>15</v>
      </c>
      <c r="C33" s="23"/>
      <c r="D33" s="23"/>
      <c r="E33" s="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5">
      <c r="A34" s="20"/>
      <c r="B34" s="21">
        <v>1</v>
      </c>
      <c r="C34" s="22" t="s">
        <v>16</v>
      </c>
      <c r="D34" s="5" t="s">
        <v>5</v>
      </c>
      <c r="E34" s="5">
        <v>0</v>
      </c>
      <c r="F34" s="5">
        <v>0</v>
      </c>
      <c r="G34" s="5">
        <v>0</v>
      </c>
      <c r="H34" s="5">
        <v>3</v>
      </c>
      <c r="I34" s="5">
        <v>0</v>
      </c>
      <c r="J34" s="5">
        <v>0</v>
      </c>
      <c r="K34" s="5">
        <v>1</v>
      </c>
      <c r="L34" s="5">
        <v>2</v>
      </c>
      <c r="M34" s="5">
        <v>1</v>
      </c>
      <c r="N34" s="5">
        <v>3</v>
      </c>
      <c r="O34" s="5">
        <v>1</v>
      </c>
      <c r="P34" s="5">
        <v>3</v>
      </c>
      <c r="Q34" s="5">
        <v>1</v>
      </c>
      <c r="R34" s="5">
        <v>1</v>
      </c>
      <c r="S34" s="5">
        <v>0</v>
      </c>
      <c r="T34" s="5">
        <f>SUM(E34:S34)</f>
        <v>16</v>
      </c>
    </row>
    <row r="35" spans="1:20" x14ac:dyDescent="0.25">
      <c r="A35" s="20"/>
      <c r="B35" s="21"/>
      <c r="C35" s="22"/>
      <c r="D35" s="5" t="s">
        <v>6</v>
      </c>
      <c r="E35" s="5">
        <v>0</v>
      </c>
      <c r="F35" s="5">
        <v>0</v>
      </c>
      <c r="G35" s="5">
        <v>1</v>
      </c>
      <c r="H35" s="5">
        <v>3</v>
      </c>
      <c r="I35" s="5">
        <v>0</v>
      </c>
      <c r="J35" s="5">
        <v>5</v>
      </c>
      <c r="K35" s="5">
        <v>0</v>
      </c>
      <c r="L35" s="5">
        <v>0</v>
      </c>
      <c r="M35" s="5">
        <v>3</v>
      </c>
      <c r="N35" s="5">
        <v>9</v>
      </c>
      <c r="O35" s="5">
        <v>3</v>
      </c>
      <c r="P35" s="5">
        <v>1</v>
      </c>
      <c r="Q35" s="5">
        <v>4</v>
      </c>
      <c r="R35" s="5">
        <v>2</v>
      </c>
      <c r="S35" s="5">
        <v>0</v>
      </c>
      <c r="T35" s="5">
        <f>SUM(E35:S35)</f>
        <v>31</v>
      </c>
    </row>
    <row r="36" spans="1:20" x14ac:dyDescent="0.25">
      <c r="A36" s="20"/>
      <c r="B36" s="21"/>
      <c r="C36" s="22"/>
      <c r="D36" s="5" t="s">
        <v>7</v>
      </c>
      <c r="E36" s="5">
        <f>SUM(E34:E35)</f>
        <v>0</v>
      </c>
      <c r="F36" s="5">
        <f t="shared" ref="F36:M36" si="38">SUM(F34:F35)</f>
        <v>0</v>
      </c>
      <c r="G36" s="5">
        <f t="shared" si="38"/>
        <v>1</v>
      </c>
      <c r="H36" s="5">
        <f t="shared" si="38"/>
        <v>6</v>
      </c>
      <c r="I36" s="5">
        <f t="shared" si="38"/>
        <v>0</v>
      </c>
      <c r="J36" s="5">
        <f t="shared" si="38"/>
        <v>5</v>
      </c>
      <c r="K36" s="5">
        <f t="shared" si="38"/>
        <v>1</v>
      </c>
      <c r="L36" s="5">
        <f t="shared" si="38"/>
        <v>2</v>
      </c>
      <c r="M36" s="5">
        <f t="shared" si="38"/>
        <v>4</v>
      </c>
      <c r="N36" s="5">
        <f t="shared" ref="N36:S36" si="39">SUM(N34:N35)</f>
        <v>12</v>
      </c>
      <c r="O36" s="5">
        <f t="shared" si="39"/>
        <v>4</v>
      </c>
      <c r="P36" s="5">
        <f t="shared" si="39"/>
        <v>4</v>
      </c>
      <c r="Q36" s="5">
        <f t="shared" ref="Q36" si="40">SUM(Q34:Q35)</f>
        <v>5</v>
      </c>
      <c r="R36" s="5">
        <f t="shared" si="39"/>
        <v>3</v>
      </c>
      <c r="S36" s="5">
        <f t="shared" si="39"/>
        <v>0</v>
      </c>
      <c r="T36" s="5">
        <f>SUM(E36:S36)</f>
        <v>47</v>
      </c>
    </row>
    <row r="37" spans="1:20" x14ac:dyDescent="0.25">
      <c r="A37" s="20"/>
      <c r="B37" s="21">
        <v>2</v>
      </c>
      <c r="C37" s="22" t="s">
        <v>17</v>
      </c>
      <c r="D37" s="5" t="s">
        <v>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2</v>
      </c>
      <c r="M37" s="5">
        <v>1</v>
      </c>
      <c r="N37" s="5">
        <v>1</v>
      </c>
      <c r="O37" s="5">
        <v>0</v>
      </c>
      <c r="P37" s="5">
        <v>2</v>
      </c>
      <c r="Q37" s="5">
        <v>0</v>
      </c>
      <c r="R37" s="5">
        <v>0</v>
      </c>
      <c r="S37" s="5">
        <v>0</v>
      </c>
      <c r="T37" s="5">
        <f t="shared" ref="T37:T44" si="41">SUM(E37:S37)</f>
        <v>6</v>
      </c>
    </row>
    <row r="38" spans="1:20" x14ac:dyDescent="0.25">
      <c r="A38" s="20"/>
      <c r="B38" s="21"/>
      <c r="C38" s="22"/>
      <c r="D38" s="5" t="s">
        <v>6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</v>
      </c>
      <c r="K38" s="5">
        <v>0</v>
      </c>
      <c r="L38" s="5">
        <v>0</v>
      </c>
      <c r="M38" s="5">
        <v>1</v>
      </c>
      <c r="N38" s="5">
        <v>0</v>
      </c>
      <c r="O38" s="5">
        <v>1</v>
      </c>
      <c r="P38" s="5">
        <v>1</v>
      </c>
      <c r="Q38" s="5">
        <v>3</v>
      </c>
      <c r="R38" s="5">
        <v>1</v>
      </c>
      <c r="S38" s="5">
        <v>0</v>
      </c>
      <c r="T38" s="5">
        <f t="shared" si="41"/>
        <v>10</v>
      </c>
    </row>
    <row r="39" spans="1:20" x14ac:dyDescent="0.25">
      <c r="A39" s="20"/>
      <c r="B39" s="21"/>
      <c r="C39" s="22"/>
      <c r="D39" s="5" t="s">
        <v>7</v>
      </c>
      <c r="E39" s="5">
        <f>SUM(E37:E38)</f>
        <v>0</v>
      </c>
      <c r="F39" s="5">
        <f t="shared" ref="F39:M39" si="42">SUM(F37:F38)</f>
        <v>0</v>
      </c>
      <c r="G39" s="5">
        <f t="shared" si="42"/>
        <v>0</v>
      </c>
      <c r="H39" s="5">
        <f t="shared" si="42"/>
        <v>0</v>
      </c>
      <c r="I39" s="5">
        <f t="shared" si="42"/>
        <v>0</v>
      </c>
      <c r="J39" s="5">
        <f t="shared" si="42"/>
        <v>3</v>
      </c>
      <c r="K39" s="5">
        <f t="shared" si="42"/>
        <v>0</v>
      </c>
      <c r="L39" s="5">
        <f t="shared" si="42"/>
        <v>2</v>
      </c>
      <c r="M39" s="5">
        <f t="shared" si="42"/>
        <v>2</v>
      </c>
      <c r="N39" s="5">
        <f t="shared" ref="N39:S39" si="43">SUM(N37:N38)</f>
        <v>1</v>
      </c>
      <c r="O39" s="5">
        <f t="shared" si="43"/>
        <v>1</v>
      </c>
      <c r="P39" s="5">
        <f t="shared" si="43"/>
        <v>3</v>
      </c>
      <c r="Q39" s="5">
        <f t="shared" ref="Q39" si="44">SUM(Q37:Q38)</f>
        <v>3</v>
      </c>
      <c r="R39" s="5">
        <f t="shared" si="43"/>
        <v>1</v>
      </c>
      <c r="S39" s="5">
        <f t="shared" si="43"/>
        <v>0</v>
      </c>
      <c r="T39" s="5">
        <f t="shared" si="41"/>
        <v>16</v>
      </c>
    </row>
    <row r="40" spans="1:20" x14ac:dyDescent="0.25">
      <c r="A40" s="33" t="s">
        <v>19</v>
      </c>
      <c r="B40" s="23" t="s">
        <v>20</v>
      </c>
      <c r="C40" s="23"/>
      <c r="D40" s="23"/>
      <c r="E40" s="9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30" customHeight="1" x14ac:dyDescent="0.25">
      <c r="A41" s="34"/>
      <c r="B41" s="8">
        <v>1</v>
      </c>
      <c r="C41" s="38" t="s">
        <v>21</v>
      </c>
      <c r="D41" s="39"/>
      <c r="E41" s="5">
        <f>SUM(E42:E44)</f>
        <v>3073</v>
      </c>
      <c r="F41" s="5">
        <f t="shared" ref="F41:S41" si="45">SUM(F42:F44)</f>
        <v>2623</v>
      </c>
      <c r="G41" s="5">
        <f t="shared" si="45"/>
        <v>5277</v>
      </c>
      <c r="H41" s="5">
        <f t="shared" si="45"/>
        <v>2753</v>
      </c>
      <c r="I41" s="5">
        <f t="shared" si="45"/>
        <v>2236</v>
      </c>
      <c r="J41" s="5">
        <f t="shared" si="45"/>
        <v>6763</v>
      </c>
      <c r="K41" s="5">
        <f t="shared" si="45"/>
        <v>3200</v>
      </c>
      <c r="L41" s="5">
        <f t="shared" si="45"/>
        <v>1781</v>
      </c>
      <c r="M41" s="5">
        <f t="shared" si="45"/>
        <v>4254</v>
      </c>
      <c r="N41" s="5">
        <f t="shared" si="45"/>
        <v>2065</v>
      </c>
      <c r="O41" s="5">
        <f t="shared" si="45"/>
        <v>1731</v>
      </c>
      <c r="P41" s="5">
        <f t="shared" si="45"/>
        <v>2447</v>
      </c>
      <c r="Q41" s="5">
        <f t="shared" si="45"/>
        <v>1561</v>
      </c>
      <c r="R41" s="5">
        <f t="shared" si="45"/>
        <v>2828</v>
      </c>
      <c r="S41" s="5">
        <f t="shared" si="45"/>
        <v>1196</v>
      </c>
      <c r="T41" s="5">
        <f t="shared" si="41"/>
        <v>43788</v>
      </c>
    </row>
    <row r="42" spans="1:20" ht="30" customHeight="1" x14ac:dyDescent="0.25">
      <c r="A42" s="34"/>
      <c r="B42" s="8">
        <v>2</v>
      </c>
      <c r="C42" s="38" t="s">
        <v>22</v>
      </c>
      <c r="D42" s="39"/>
      <c r="E42" s="5">
        <v>2</v>
      </c>
      <c r="F42" s="5">
        <v>0</v>
      </c>
      <c r="G42" s="5">
        <v>3</v>
      </c>
      <c r="H42" s="5">
        <v>1</v>
      </c>
      <c r="I42" s="5">
        <v>0</v>
      </c>
      <c r="J42" s="5">
        <v>0</v>
      </c>
      <c r="K42" s="5">
        <v>0</v>
      </c>
      <c r="L42" s="5">
        <v>3</v>
      </c>
      <c r="M42" s="5">
        <v>6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f t="shared" si="41"/>
        <v>15</v>
      </c>
    </row>
    <row r="43" spans="1:20" ht="45" customHeight="1" x14ac:dyDescent="0.25">
      <c r="A43" s="34"/>
      <c r="B43" s="8">
        <v>3</v>
      </c>
      <c r="C43" s="38" t="s">
        <v>23</v>
      </c>
      <c r="D43" s="39"/>
      <c r="E43" s="5">
        <v>1472</v>
      </c>
      <c r="F43" s="5">
        <v>1240</v>
      </c>
      <c r="G43" s="5">
        <v>1982</v>
      </c>
      <c r="H43" s="5">
        <v>907</v>
      </c>
      <c r="I43" s="5">
        <v>905</v>
      </c>
      <c r="J43" s="5">
        <v>2336</v>
      </c>
      <c r="K43" s="5">
        <v>1373</v>
      </c>
      <c r="L43" s="5">
        <v>572</v>
      </c>
      <c r="M43" s="5">
        <v>1982</v>
      </c>
      <c r="N43" s="5">
        <v>690</v>
      </c>
      <c r="O43" s="5">
        <v>649</v>
      </c>
      <c r="P43" s="5">
        <v>992</v>
      </c>
      <c r="Q43" s="5">
        <v>376</v>
      </c>
      <c r="R43" s="5">
        <v>725</v>
      </c>
      <c r="S43" s="5">
        <v>513</v>
      </c>
      <c r="T43" s="5">
        <f t="shared" si="41"/>
        <v>16714</v>
      </c>
    </row>
    <row r="44" spans="1:20" x14ac:dyDescent="0.25">
      <c r="A44" s="35"/>
      <c r="B44" s="8">
        <v>4</v>
      </c>
      <c r="C44" s="38" t="s">
        <v>24</v>
      </c>
      <c r="D44" s="39"/>
      <c r="E44" s="5">
        <v>1599</v>
      </c>
      <c r="F44" s="5">
        <v>1383</v>
      </c>
      <c r="G44" s="5">
        <v>3292</v>
      </c>
      <c r="H44" s="5">
        <v>1845</v>
      </c>
      <c r="I44" s="5">
        <v>1331</v>
      </c>
      <c r="J44" s="5">
        <v>4427</v>
      </c>
      <c r="K44" s="5">
        <v>1827</v>
      </c>
      <c r="L44" s="5">
        <v>1206</v>
      </c>
      <c r="M44" s="5">
        <v>2266</v>
      </c>
      <c r="N44" s="5">
        <v>1375</v>
      </c>
      <c r="O44" s="5">
        <v>1082</v>
      </c>
      <c r="P44" s="5">
        <v>1455</v>
      </c>
      <c r="Q44" s="5">
        <v>1185</v>
      </c>
      <c r="R44" s="5">
        <v>2103</v>
      </c>
      <c r="S44" s="5">
        <v>683</v>
      </c>
      <c r="T44" s="5">
        <f t="shared" si="41"/>
        <v>27059</v>
      </c>
    </row>
    <row r="45" spans="1:20" x14ac:dyDescent="0.25">
      <c r="A45" s="10"/>
      <c r="B45" s="11"/>
      <c r="C45" s="1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5.75" customHeight="1" x14ac:dyDescent="0.25">
      <c r="A46" s="36" t="s">
        <v>28</v>
      </c>
      <c r="B46" s="36"/>
      <c r="C46" s="36"/>
      <c r="D46" s="36"/>
    </row>
    <row r="47" spans="1:20" x14ac:dyDescent="0.25">
      <c r="A47" s="37"/>
      <c r="B47" s="37"/>
      <c r="C47" s="37"/>
      <c r="D47" s="37"/>
    </row>
    <row r="48" spans="1:20" x14ac:dyDescent="0.25">
      <c r="A48" s="33" t="s">
        <v>0</v>
      </c>
      <c r="B48" s="23" t="s">
        <v>25</v>
      </c>
      <c r="C48" s="23"/>
      <c r="D48" s="23"/>
      <c r="E48" s="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46.5" customHeight="1" x14ac:dyDescent="0.25">
      <c r="A49" s="34"/>
      <c r="B49" s="8">
        <v>1</v>
      </c>
      <c r="C49" s="38" t="s">
        <v>26</v>
      </c>
      <c r="D49" s="39"/>
      <c r="E49" s="5">
        <v>749</v>
      </c>
      <c r="F49" s="5">
        <v>638</v>
      </c>
      <c r="G49" s="5">
        <v>1868</v>
      </c>
      <c r="H49" s="5">
        <v>876</v>
      </c>
      <c r="I49" s="5">
        <v>709</v>
      </c>
      <c r="J49" s="5">
        <v>3104</v>
      </c>
      <c r="K49" s="5">
        <v>1304</v>
      </c>
      <c r="L49" s="5">
        <v>786</v>
      </c>
      <c r="M49" s="5">
        <v>1517</v>
      </c>
      <c r="N49" s="5">
        <v>654</v>
      </c>
      <c r="O49" s="5">
        <v>735</v>
      </c>
      <c r="P49" s="5">
        <v>750</v>
      </c>
      <c r="Q49" s="5">
        <v>597</v>
      </c>
      <c r="R49" s="5">
        <v>1043</v>
      </c>
      <c r="S49" s="5">
        <v>392</v>
      </c>
      <c r="T49" s="5">
        <f>SUM(E49:S49)</f>
        <v>15722</v>
      </c>
    </row>
    <row r="50" spans="1:20" ht="37.5" customHeight="1" x14ac:dyDescent="0.25">
      <c r="A50" s="35"/>
      <c r="B50" s="8">
        <v>2</v>
      </c>
      <c r="C50" s="38" t="s">
        <v>27</v>
      </c>
      <c r="D50" s="39"/>
      <c r="E50" s="5">
        <v>793</v>
      </c>
      <c r="F50" s="5">
        <v>696</v>
      </c>
      <c r="G50" s="5">
        <v>1362</v>
      </c>
      <c r="H50" s="5">
        <v>924</v>
      </c>
      <c r="I50" s="5">
        <v>602</v>
      </c>
      <c r="J50" s="5">
        <v>1217</v>
      </c>
      <c r="K50" s="5">
        <v>481</v>
      </c>
      <c r="L50" s="5">
        <v>386</v>
      </c>
      <c r="M50" s="5">
        <v>701</v>
      </c>
      <c r="N50" s="5">
        <v>655</v>
      </c>
      <c r="O50" s="5">
        <v>324</v>
      </c>
      <c r="P50" s="5">
        <v>658</v>
      </c>
      <c r="Q50" s="5">
        <v>564</v>
      </c>
      <c r="R50" s="5">
        <v>992</v>
      </c>
      <c r="S50" s="5">
        <v>275</v>
      </c>
      <c r="T50" s="5">
        <f t="shared" ref="T50:T53" si="46">SUM(E50:S50)</f>
        <v>10630</v>
      </c>
    </row>
    <row r="51" spans="1:20" x14ac:dyDescent="0.25">
      <c r="A51" s="4" t="s">
        <v>9</v>
      </c>
      <c r="B51" s="16" t="s">
        <v>29</v>
      </c>
      <c r="C51" s="17"/>
      <c r="D51" s="18"/>
      <c r="E51" s="15">
        <f>SUM(E49:E50)</f>
        <v>1542</v>
      </c>
      <c r="F51" s="15">
        <f t="shared" ref="F51:M51" si="47">SUM(F49:F50)</f>
        <v>1334</v>
      </c>
      <c r="G51" s="15">
        <f t="shared" si="47"/>
        <v>3230</v>
      </c>
      <c r="H51" s="15">
        <f t="shared" si="47"/>
        <v>1800</v>
      </c>
      <c r="I51" s="15">
        <f t="shared" si="47"/>
        <v>1311</v>
      </c>
      <c r="J51" s="15">
        <f t="shared" si="47"/>
        <v>4321</v>
      </c>
      <c r="K51" s="15">
        <f t="shared" si="47"/>
        <v>1785</v>
      </c>
      <c r="L51" s="15">
        <f>SUM(L49:L50)</f>
        <v>1172</v>
      </c>
      <c r="M51" s="15">
        <f t="shared" si="47"/>
        <v>2218</v>
      </c>
      <c r="N51" s="15">
        <f t="shared" ref="N51:S51" si="48">SUM(N49:N50)</f>
        <v>1309</v>
      </c>
      <c r="O51" s="15">
        <f t="shared" si="48"/>
        <v>1059</v>
      </c>
      <c r="P51" s="15">
        <f t="shared" si="48"/>
        <v>1408</v>
      </c>
      <c r="Q51" s="15">
        <f t="shared" ref="Q51" si="49">SUM(Q49:Q50)</f>
        <v>1161</v>
      </c>
      <c r="R51" s="15">
        <f t="shared" si="48"/>
        <v>2035</v>
      </c>
      <c r="S51" s="15">
        <f t="shared" si="48"/>
        <v>667</v>
      </c>
      <c r="T51" s="15">
        <f t="shared" si="46"/>
        <v>26352</v>
      </c>
    </row>
    <row r="52" spans="1:20" x14ac:dyDescent="0.25">
      <c r="A52" s="4" t="s">
        <v>14</v>
      </c>
      <c r="B52" s="16" t="s">
        <v>30</v>
      </c>
      <c r="C52" s="17"/>
      <c r="D52" s="18"/>
      <c r="E52" s="15">
        <v>57</v>
      </c>
      <c r="F52" s="15">
        <v>49</v>
      </c>
      <c r="G52" s="15">
        <v>62</v>
      </c>
      <c r="H52" s="15">
        <v>45</v>
      </c>
      <c r="I52" s="15">
        <v>20</v>
      </c>
      <c r="J52" s="15">
        <v>106</v>
      </c>
      <c r="K52" s="15">
        <v>42</v>
      </c>
      <c r="L52" s="15">
        <v>34</v>
      </c>
      <c r="M52" s="15">
        <v>48</v>
      </c>
      <c r="N52" s="15">
        <v>66</v>
      </c>
      <c r="O52" s="15">
        <v>23</v>
      </c>
      <c r="P52" s="15">
        <v>47</v>
      </c>
      <c r="Q52" s="15">
        <v>24</v>
      </c>
      <c r="R52" s="15">
        <v>68</v>
      </c>
      <c r="S52" s="15">
        <v>16</v>
      </c>
      <c r="T52" s="15">
        <f t="shared" si="46"/>
        <v>707</v>
      </c>
    </row>
    <row r="53" spans="1:20" x14ac:dyDescent="0.25">
      <c r="A53" s="4" t="s">
        <v>19</v>
      </c>
      <c r="B53" s="16" t="s">
        <v>31</v>
      </c>
      <c r="C53" s="17"/>
      <c r="D53" s="18"/>
      <c r="E53" s="15">
        <f>SUM(E51:E52)</f>
        <v>1599</v>
      </c>
      <c r="F53" s="15">
        <f t="shared" ref="F53:M53" si="50">SUM(F51:F52)</f>
        <v>1383</v>
      </c>
      <c r="G53" s="15">
        <f t="shared" si="50"/>
        <v>3292</v>
      </c>
      <c r="H53" s="15">
        <f t="shared" si="50"/>
        <v>1845</v>
      </c>
      <c r="I53" s="15">
        <f t="shared" si="50"/>
        <v>1331</v>
      </c>
      <c r="J53" s="15">
        <f t="shared" si="50"/>
        <v>4427</v>
      </c>
      <c r="K53" s="15">
        <f t="shared" si="50"/>
        <v>1827</v>
      </c>
      <c r="L53" s="15">
        <f t="shared" si="50"/>
        <v>1206</v>
      </c>
      <c r="M53" s="15">
        <f t="shared" si="50"/>
        <v>2266</v>
      </c>
      <c r="N53" s="15">
        <f t="shared" ref="N53:S53" si="51">SUM(N51:N52)</f>
        <v>1375</v>
      </c>
      <c r="O53" s="15">
        <f t="shared" si="51"/>
        <v>1082</v>
      </c>
      <c r="P53" s="15">
        <f t="shared" si="51"/>
        <v>1455</v>
      </c>
      <c r="Q53" s="15">
        <f t="shared" ref="Q53" si="52">SUM(Q51:Q52)</f>
        <v>1185</v>
      </c>
      <c r="R53" s="15">
        <f t="shared" si="51"/>
        <v>2103</v>
      </c>
      <c r="S53" s="15">
        <f t="shared" si="51"/>
        <v>683</v>
      </c>
      <c r="T53" s="15">
        <f t="shared" si="46"/>
        <v>27059</v>
      </c>
    </row>
    <row r="55" spans="1:20" x14ac:dyDescent="0.25">
      <c r="A55" t="s">
        <v>52</v>
      </c>
    </row>
  </sheetData>
  <mergeCells count="44">
    <mergeCell ref="A1:V1"/>
    <mergeCell ref="E6:S6"/>
    <mergeCell ref="T6:T7"/>
    <mergeCell ref="B48:D48"/>
    <mergeCell ref="A48:A50"/>
    <mergeCell ref="A46:D47"/>
    <mergeCell ref="C49:D49"/>
    <mergeCell ref="C50:D50"/>
    <mergeCell ref="A40:A44"/>
    <mergeCell ref="C44:D44"/>
    <mergeCell ref="C43:D43"/>
    <mergeCell ref="C42:D42"/>
    <mergeCell ref="C41:D41"/>
    <mergeCell ref="B30:B32"/>
    <mergeCell ref="C30:C32"/>
    <mergeCell ref="B20:D20"/>
    <mergeCell ref="B7:D7"/>
    <mergeCell ref="B21:B23"/>
    <mergeCell ref="C21:C23"/>
    <mergeCell ref="B24:B26"/>
    <mergeCell ref="C24:C26"/>
    <mergeCell ref="C27:C29"/>
    <mergeCell ref="B27:B29"/>
    <mergeCell ref="C8:C10"/>
    <mergeCell ref="C11:C13"/>
    <mergeCell ref="C14:C16"/>
    <mergeCell ref="B8:B10"/>
    <mergeCell ref="B11:B13"/>
    <mergeCell ref="B53:D53"/>
    <mergeCell ref="B52:D52"/>
    <mergeCell ref="B51:D51"/>
    <mergeCell ref="A6:D6"/>
    <mergeCell ref="A7:A19"/>
    <mergeCell ref="A20:A32"/>
    <mergeCell ref="A33:A39"/>
    <mergeCell ref="B34:B36"/>
    <mergeCell ref="C34:C36"/>
    <mergeCell ref="B37:B39"/>
    <mergeCell ref="C37:C39"/>
    <mergeCell ref="B33:D33"/>
    <mergeCell ref="B17:B19"/>
    <mergeCell ref="C17:C19"/>
    <mergeCell ref="B14:B16"/>
    <mergeCell ref="B40:D4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2021-02-25T05:28:22Z</dcterms:created>
  <dcterms:modified xsi:type="dcterms:W3CDTF">2021-03-02T07:35:41Z</dcterms:modified>
</cp:coreProperties>
</file>