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EKTORAL WALIDATA 2026\"/>
    </mc:Choice>
  </mc:AlternateContent>
  <xr:revisionPtr revIDLastSave="0" documentId="8_{E877E097-4C40-4D4D-8B89-B01E2D99373C}" xr6:coauthVersionLast="47" xr6:coauthVersionMax="47" xr10:uidLastSave="{00000000-0000-0000-0000-000000000000}"/>
  <bookViews>
    <workbookView xWindow="-110" yWindow="-110" windowWidth="19420" windowHeight="10420" xr2:uid="{D51168C9-C129-4D08-A4E2-B4E12063662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5" i="1" l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34" i="1"/>
  <c r="F33" i="1"/>
  <c r="E69" i="1"/>
  <c r="D69" i="1"/>
  <c r="C69" i="1"/>
  <c r="B69" i="1"/>
  <c r="F69" i="1" s="1"/>
</calcChain>
</file>

<file path=xl/sharedStrings.xml><?xml version="1.0" encoding="utf-8"?>
<sst xmlns="http://schemas.openxmlformats.org/spreadsheetml/2006/main" count="73" uniqueCount="73">
  <si>
    <t>TERDIAGNOSIS KLINIS</t>
  </si>
  <si>
    <t>TERKONFIRMASI BAKTERIOLOGIS</t>
  </si>
  <si>
    <t>DPM dr Lusiana Dwi A</t>
  </si>
  <si>
    <t>DPM dr. dian Widyahandayani</t>
  </si>
  <si>
    <t>DPM dr. H Slamet Amin</t>
  </si>
  <si>
    <t>DPM dr. Karisma Yoga Candra</t>
  </si>
  <si>
    <t>DPM dr. Siti Yeni Nurnaningsih</t>
  </si>
  <si>
    <t>DPM dr. YUNIATI</t>
  </si>
  <si>
    <t>DPM dr.Joko Purnomo Suko</t>
  </si>
  <si>
    <t>DPM TPMD dr. Iko Umiati</t>
  </si>
  <si>
    <t>DR. SLAMET WIDODO</t>
  </si>
  <si>
    <t>KLINIK DOA SEHAT DEMAK</t>
  </si>
  <si>
    <t>KLINIK DR. INDAH</t>
  </si>
  <si>
    <t>KLINIK DWI PUSPITA KARANGAWEN</t>
  </si>
  <si>
    <t>KLINIK DWI PUSPITA MRANGGEN</t>
  </si>
  <si>
    <t>KLINIK DYAH MEDIKA 2</t>
  </si>
  <si>
    <t>Klinik Hamzah</t>
  </si>
  <si>
    <t>Klinik Harapan Kasih Mlaten</t>
  </si>
  <si>
    <t>KLINIK IRMA SOLIKIN</t>
  </si>
  <si>
    <t>Klinik Kasih Sayang Bunda</t>
  </si>
  <si>
    <t>Klinik Keluarga Sakinah</t>
  </si>
  <si>
    <t>Klinik Polres Demak</t>
  </si>
  <si>
    <t>KLINIK PRATAMA ALFIYA MEDIKA</t>
  </si>
  <si>
    <t>KLINIK PRATAMA DR. LEGOWASPADA</t>
  </si>
  <si>
    <t>KLINIK PRTAMA ANANDA SEHAT KARANGSONO</t>
  </si>
  <si>
    <t>KLINIK Q-NANG</t>
  </si>
  <si>
    <t>Klinik Raja Sehat</t>
  </si>
  <si>
    <t>KLINIK RIFDA</t>
  </si>
  <si>
    <t>KLINIK SUMBER MEDIKA MRANGGEN</t>
  </si>
  <si>
    <t>Klinik Syafakillah</t>
  </si>
  <si>
    <t>Puskesmas Bonang I</t>
  </si>
  <si>
    <t>Puskesmas Bonang II</t>
  </si>
  <si>
    <t>Puskesmas Demak I</t>
  </si>
  <si>
    <t>Puskesmas Demak II</t>
  </si>
  <si>
    <t>Puskesmas Demak III</t>
  </si>
  <si>
    <t>Puskesmas Dempet</t>
  </si>
  <si>
    <t>Puskesmas Gajah 1</t>
  </si>
  <si>
    <t>Puskesmas Gajah 2</t>
  </si>
  <si>
    <t>Puskesmas Guntur I</t>
  </si>
  <si>
    <t>Puskesmas Guntur II</t>
  </si>
  <si>
    <t>Puskesmas Karang Tengah Demak</t>
  </si>
  <si>
    <t>Puskesmas Karanganyar I</t>
  </si>
  <si>
    <t>Puskesmas Karanganyar II</t>
  </si>
  <si>
    <t>Puskesmas Karangawen I</t>
  </si>
  <si>
    <t>Puskesmas Karangawen II</t>
  </si>
  <si>
    <t>Puskesmas Kebonagung</t>
  </si>
  <si>
    <t>Puskesmas Mijen I</t>
  </si>
  <si>
    <t>Puskesmas Mijen II</t>
  </si>
  <si>
    <t>Puskesmas Mranggen 1</t>
  </si>
  <si>
    <t>Puskesmas Mranggen 2</t>
  </si>
  <si>
    <t>Puskesmas Mranggen 3</t>
  </si>
  <si>
    <t>Puskesmas Sayung I</t>
  </si>
  <si>
    <t>Puskesmas Sayung II</t>
  </si>
  <si>
    <t>Puskesmas Wedung I</t>
  </si>
  <si>
    <t>Puskesmas Wedung II</t>
  </si>
  <si>
    <t>Puskesmas Wonosalam 1</t>
  </si>
  <si>
    <t>Puskesmas Wonosalam 2</t>
  </si>
  <si>
    <t>RS HJ. FATIMAH SULHAN</t>
  </si>
  <si>
    <t>RS Umum Daerah Sultan Fatah Demak</t>
  </si>
  <si>
    <t>RS Umum Daerah Sunan Kalijaga</t>
  </si>
  <si>
    <t>RS Umum Islam NU Demak</t>
  </si>
  <si>
    <t>RS Umum Pelita Anugerah</t>
  </si>
  <si>
    <t>RUMAH SAKIT CHARLIE HOSPITAL DEMAK</t>
  </si>
  <si>
    <t>SURYA MEDIKA KARANGAWEN</t>
  </si>
  <si>
    <t>SYAFANA MEDIKA</t>
  </si>
  <si>
    <t>TPMD dr. Alifia Firda Khusnihita</t>
  </si>
  <si>
    <t xml:space="preserve">TOTAL KASUS </t>
  </si>
  <si>
    <t>TARGET</t>
  </si>
  <si>
    <t>FASKES</t>
  </si>
  <si>
    <t>KABUPATEN DEMAK</t>
  </si>
  <si>
    <t>% PENEMUAN KASUS</t>
  </si>
  <si>
    <t>Cakupan penemuan dan pengobatan kasus tuberkulosis (treatment coverage)</t>
  </si>
  <si>
    <t>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</si>
</sst>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left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/>
    <xf numFmtId="1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B6127-B7D7-46A9-ABC9-CE4CAE7B0D3B}">
  <dimension ref="A1:F69"/>
  <sheetViews>
    <sheetView tabSelected="1" workbookViewId="0">
      <selection activeCell="C6" sqref="C6"/>
    </sheetView>
  </sheetViews>
  <sheetFormatPr defaultRowHeight="14.5" x14ac:dyDescent="0.35"/>
  <cols>
    <col min="1" max="1" width="35.08984375" customWidth="1"/>
    <col min="2" max="2" width="12.453125" customWidth="1"/>
    <col min="3" max="5" width="15.08984375" customWidth="1"/>
    <col min="6" max="6" width="16.7265625" customWidth="1"/>
  </cols>
  <sheetData>
    <row r="1" spans="1:6" ht="18.5" x14ac:dyDescent="0.45">
      <c r="A1" s="11" t="s">
        <v>71</v>
      </c>
      <c r="B1" s="11"/>
      <c r="C1" s="11"/>
      <c r="D1" s="11"/>
      <c r="E1" s="11"/>
      <c r="F1" s="11"/>
    </row>
    <row r="2" spans="1:6" ht="18.5" x14ac:dyDescent="0.45">
      <c r="A2" s="11" t="s">
        <v>72</v>
      </c>
      <c r="B2" s="11"/>
      <c r="C2" s="11"/>
      <c r="D2" s="11"/>
      <c r="E2" s="11"/>
      <c r="F2" s="11"/>
    </row>
    <row r="4" spans="1:6" ht="29" x14ac:dyDescent="0.35">
      <c r="A4" s="1" t="s">
        <v>68</v>
      </c>
      <c r="B4" s="1" t="s">
        <v>67</v>
      </c>
      <c r="C4" s="2" t="s">
        <v>0</v>
      </c>
      <c r="D4" s="2" t="s">
        <v>1</v>
      </c>
      <c r="E4" s="2" t="s">
        <v>66</v>
      </c>
      <c r="F4" s="2" t="s">
        <v>70</v>
      </c>
    </row>
    <row r="5" spans="1:6" x14ac:dyDescent="0.35">
      <c r="A5" s="3" t="s">
        <v>2</v>
      </c>
      <c r="B5" s="4"/>
      <c r="C5" s="5"/>
      <c r="D5" s="5">
        <v>2</v>
      </c>
      <c r="E5" s="5">
        <v>2</v>
      </c>
      <c r="F5" s="6"/>
    </row>
    <row r="6" spans="1:6" x14ac:dyDescent="0.35">
      <c r="A6" s="3" t="s">
        <v>3</v>
      </c>
      <c r="B6" s="4"/>
      <c r="C6" s="5"/>
      <c r="D6" s="5">
        <v>1</v>
      </c>
      <c r="E6" s="5">
        <v>1</v>
      </c>
      <c r="F6" s="6"/>
    </row>
    <row r="7" spans="1:6" x14ac:dyDescent="0.35">
      <c r="A7" s="3" t="s">
        <v>4</v>
      </c>
      <c r="B7" s="4"/>
      <c r="C7" s="5">
        <v>1</v>
      </c>
      <c r="D7" s="5">
        <v>1</v>
      </c>
      <c r="E7" s="5">
        <v>2</v>
      </c>
      <c r="F7" s="6"/>
    </row>
    <row r="8" spans="1:6" x14ac:dyDescent="0.35">
      <c r="A8" s="3" t="s">
        <v>5</v>
      </c>
      <c r="B8" s="4"/>
      <c r="C8" s="5"/>
      <c r="D8" s="5">
        <v>1</v>
      </c>
      <c r="E8" s="5">
        <v>1</v>
      </c>
      <c r="F8" s="6"/>
    </row>
    <row r="9" spans="1:6" x14ac:dyDescent="0.35">
      <c r="A9" s="3" t="s">
        <v>6</v>
      </c>
      <c r="B9" s="4"/>
      <c r="C9" s="5"/>
      <c r="D9" s="5">
        <v>1</v>
      </c>
      <c r="E9" s="5">
        <v>1</v>
      </c>
      <c r="F9" s="6"/>
    </row>
    <row r="10" spans="1:6" x14ac:dyDescent="0.35">
      <c r="A10" s="3" t="s">
        <v>7</v>
      </c>
      <c r="B10" s="4"/>
      <c r="C10" s="5"/>
      <c r="D10" s="5">
        <v>5</v>
      </c>
      <c r="E10" s="5">
        <v>5</v>
      </c>
      <c r="F10" s="6"/>
    </row>
    <row r="11" spans="1:6" x14ac:dyDescent="0.35">
      <c r="A11" s="3" t="s">
        <v>8</v>
      </c>
      <c r="B11" s="4"/>
      <c r="C11" s="5"/>
      <c r="D11" s="5">
        <v>1</v>
      </c>
      <c r="E11" s="5">
        <v>1</v>
      </c>
      <c r="F11" s="6"/>
    </row>
    <row r="12" spans="1:6" x14ac:dyDescent="0.35">
      <c r="A12" s="3" t="s">
        <v>9</v>
      </c>
      <c r="B12" s="4"/>
      <c r="C12" s="5"/>
      <c r="D12" s="5">
        <v>2</v>
      </c>
      <c r="E12" s="5">
        <v>2</v>
      </c>
      <c r="F12" s="6"/>
    </row>
    <row r="13" spans="1:6" x14ac:dyDescent="0.35">
      <c r="A13" s="3" t="s">
        <v>10</v>
      </c>
      <c r="B13" s="4"/>
      <c r="C13" s="5">
        <v>1</v>
      </c>
      <c r="D13" s="5"/>
      <c r="E13" s="5">
        <v>1</v>
      </c>
      <c r="F13" s="6"/>
    </row>
    <row r="14" spans="1:6" x14ac:dyDescent="0.35">
      <c r="A14" s="3" t="s">
        <v>11</v>
      </c>
      <c r="B14" s="4"/>
      <c r="C14" s="5">
        <v>4</v>
      </c>
      <c r="D14" s="5">
        <v>6</v>
      </c>
      <c r="E14" s="5">
        <v>10</v>
      </c>
      <c r="F14" s="6"/>
    </row>
    <row r="15" spans="1:6" x14ac:dyDescent="0.35">
      <c r="A15" s="3" t="s">
        <v>12</v>
      </c>
      <c r="B15" s="4"/>
      <c r="C15" s="5"/>
      <c r="D15" s="5">
        <v>16</v>
      </c>
      <c r="E15" s="5">
        <v>16</v>
      </c>
      <c r="F15" s="6"/>
    </row>
    <row r="16" spans="1:6" x14ac:dyDescent="0.35">
      <c r="A16" s="3" t="s">
        <v>13</v>
      </c>
      <c r="B16" s="4"/>
      <c r="C16" s="5"/>
      <c r="D16" s="5">
        <v>2</v>
      </c>
      <c r="E16" s="5">
        <v>2</v>
      </c>
      <c r="F16" s="6"/>
    </row>
    <row r="17" spans="1:6" x14ac:dyDescent="0.35">
      <c r="A17" s="3" t="s">
        <v>14</v>
      </c>
      <c r="B17" s="4"/>
      <c r="C17" s="5"/>
      <c r="D17" s="5">
        <v>1</v>
      </c>
      <c r="E17" s="5">
        <v>1</v>
      </c>
      <c r="F17" s="6"/>
    </row>
    <row r="18" spans="1:6" x14ac:dyDescent="0.35">
      <c r="A18" s="3" t="s">
        <v>15</v>
      </c>
      <c r="B18" s="4"/>
      <c r="C18" s="5"/>
      <c r="D18" s="5">
        <v>1</v>
      </c>
      <c r="E18" s="5">
        <v>1</v>
      </c>
      <c r="F18" s="6"/>
    </row>
    <row r="19" spans="1:6" x14ac:dyDescent="0.35">
      <c r="A19" s="3" t="s">
        <v>16</v>
      </c>
      <c r="B19" s="4"/>
      <c r="C19" s="5"/>
      <c r="D19" s="5">
        <v>1</v>
      </c>
      <c r="E19" s="5">
        <v>1</v>
      </c>
      <c r="F19" s="6"/>
    </row>
    <row r="20" spans="1:6" x14ac:dyDescent="0.35">
      <c r="A20" s="3" t="s">
        <v>17</v>
      </c>
      <c r="B20" s="4"/>
      <c r="C20" s="5"/>
      <c r="D20" s="5">
        <v>2</v>
      </c>
      <c r="E20" s="5">
        <v>2</v>
      </c>
      <c r="F20" s="6"/>
    </row>
    <row r="21" spans="1:6" x14ac:dyDescent="0.35">
      <c r="A21" s="3" t="s">
        <v>18</v>
      </c>
      <c r="B21" s="4"/>
      <c r="C21" s="5"/>
      <c r="D21" s="5">
        <v>4</v>
      </c>
      <c r="E21" s="5">
        <v>4</v>
      </c>
      <c r="F21" s="6"/>
    </row>
    <row r="22" spans="1:6" x14ac:dyDescent="0.35">
      <c r="A22" s="3" t="s">
        <v>19</v>
      </c>
      <c r="B22" s="4"/>
      <c r="C22" s="5"/>
      <c r="D22" s="5">
        <v>1</v>
      </c>
      <c r="E22" s="5">
        <v>1</v>
      </c>
      <c r="F22" s="6"/>
    </row>
    <row r="23" spans="1:6" x14ac:dyDescent="0.35">
      <c r="A23" s="3" t="s">
        <v>20</v>
      </c>
      <c r="B23" s="4"/>
      <c r="C23" s="5">
        <v>1</v>
      </c>
      <c r="D23" s="5">
        <v>1</v>
      </c>
      <c r="E23" s="5">
        <v>2</v>
      </c>
      <c r="F23" s="6"/>
    </row>
    <row r="24" spans="1:6" x14ac:dyDescent="0.35">
      <c r="A24" s="3" t="s">
        <v>21</v>
      </c>
      <c r="B24" s="4"/>
      <c r="C24" s="5"/>
      <c r="D24" s="5">
        <v>1</v>
      </c>
      <c r="E24" s="5">
        <v>1</v>
      </c>
      <c r="F24" s="6"/>
    </row>
    <row r="25" spans="1:6" x14ac:dyDescent="0.35">
      <c r="A25" s="3" t="s">
        <v>22</v>
      </c>
      <c r="B25" s="4"/>
      <c r="C25" s="5">
        <v>1</v>
      </c>
      <c r="D25" s="5"/>
      <c r="E25" s="5">
        <v>1</v>
      </c>
      <c r="F25" s="6"/>
    </row>
    <row r="26" spans="1:6" x14ac:dyDescent="0.35">
      <c r="A26" s="3" t="s">
        <v>23</v>
      </c>
      <c r="B26" s="4"/>
      <c r="C26" s="5"/>
      <c r="D26" s="5">
        <v>3</v>
      </c>
      <c r="E26" s="5">
        <v>3</v>
      </c>
      <c r="F26" s="6"/>
    </row>
    <row r="27" spans="1:6" x14ac:dyDescent="0.35">
      <c r="A27" s="3" t="s">
        <v>24</v>
      </c>
      <c r="B27" s="4"/>
      <c r="C27" s="5"/>
      <c r="D27" s="5">
        <v>2</v>
      </c>
      <c r="E27" s="5">
        <v>2</v>
      </c>
      <c r="F27" s="6"/>
    </row>
    <row r="28" spans="1:6" x14ac:dyDescent="0.35">
      <c r="A28" s="3" t="s">
        <v>25</v>
      </c>
      <c r="B28" s="4"/>
      <c r="C28" s="5"/>
      <c r="D28" s="5">
        <v>13</v>
      </c>
      <c r="E28" s="5">
        <v>13</v>
      </c>
      <c r="F28" s="6"/>
    </row>
    <row r="29" spans="1:6" x14ac:dyDescent="0.35">
      <c r="A29" s="3" t="s">
        <v>26</v>
      </c>
      <c r="B29" s="4"/>
      <c r="C29" s="5"/>
      <c r="D29" s="5">
        <v>1</v>
      </c>
      <c r="E29" s="5">
        <v>1</v>
      </c>
      <c r="F29" s="6"/>
    </row>
    <row r="30" spans="1:6" x14ac:dyDescent="0.35">
      <c r="A30" s="3" t="s">
        <v>27</v>
      </c>
      <c r="B30" s="4"/>
      <c r="C30" s="5"/>
      <c r="D30" s="5">
        <v>4</v>
      </c>
      <c r="E30" s="5">
        <v>4</v>
      </c>
      <c r="F30" s="6"/>
    </row>
    <row r="31" spans="1:6" x14ac:dyDescent="0.35">
      <c r="A31" s="3" t="s">
        <v>28</v>
      </c>
      <c r="B31" s="4"/>
      <c r="C31" s="5"/>
      <c r="D31" s="5">
        <v>1</v>
      </c>
      <c r="E31" s="5">
        <v>1</v>
      </c>
      <c r="F31" s="6"/>
    </row>
    <row r="32" spans="1:6" x14ac:dyDescent="0.35">
      <c r="A32" s="3" t="s">
        <v>29</v>
      </c>
      <c r="B32" s="4"/>
      <c r="C32" s="5"/>
      <c r="D32" s="5">
        <v>5</v>
      </c>
      <c r="E32" s="5">
        <v>5</v>
      </c>
      <c r="F32" s="6"/>
    </row>
    <row r="33" spans="1:6" x14ac:dyDescent="0.35">
      <c r="A33" s="3" t="s">
        <v>30</v>
      </c>
      <c r="B33" s="7">
        <v>181.78751537515376</v>
      </c>
      <c r="C33" s="5">
        <v>12</v>
      </c>
      <c r="D33" s="5">
        <v>71</v>
      </c>
      <c r="E33" s="5">
        <v>83</v>
      </c>
      <c r="F33" s="8">
        <f>E33/B33*100</f>
        <v>45.657700876054889</v>
      </c>
    </row>
    <row r="34" spans="1:6" x14ac:dyDescent="0.35">
      <c r="A34" s="3" t="s">
        <v>31</v>
      </c>
      <c r="B34" s="7">
        <v>127.9849323493235</v>
      </c>
      <c r="C34" s="5">
        <v>7</v>
      </c>
      <c r="D34" s="5">
        <v>29</v>
      </c>
      <c r="E34" s="5">
        <v>36</v>
      </c>
      <c r="F34" s="8">
        <f>E34/B34*100</f>
        <v>28.128311152863837</v>
      </c>
    </row>
    <row r="35" spans="1:6" x14ac:dyDescent="0.35">
      <c r="A35" s="3" t="s">
        <v>32</v>
      </c>
      <c r="B35" s="7">
        <v>130.43050430504306</v>
      </c>
      <c r="C35" s="5">
        <v>10</v>
      </c>
      <c r="D35" s="5">
        <v>25</v>
      </c>
      <c r="E35" s="5">
        <v>35</v>
      </c>
      <c r="F35" s="8">
        <f t="shared" ref="F35:F59" si="0">E35/B35*100</f>
        <v>26.834213504337985</v>
      </c>
    </row>
    <row r="36" spans="1:6" x14ac:dyDescent="0.35">
      <c r="A36" s="3" t="s">
        <v>33</v>
      </c>
      <c r="B36" s="7">
        <v>113.31150061500617</v>
      </c>
      <c r="C36" s="5">
        <v>15</v>
      </c>
      <c r="D36" s="5">
        <v>28</v>
      </c>
      <c r="E36" s="5">
        <v>43</v>
      </c>
      <c r="F36" s="8">
        <f t="shared" si="0"/>
        <v>37.948486929053509</v>
      </c>
    </row>
    <row r="37" spans="1:6" x14ac:dyDescent="0.35">
      <c r="A37" s="3" t="s">
        <v>34</v>
      </c>
      <c r="B37" s="7">
        <v>51.357011070110701</v>
      </c>
      <c r="C37" s="5">
        <v>14</v>
      </c>
      <c r="D37" s="5">
        <v>23</v>
      </c>
      <c r="E37" s="5">
        <v>37</v>
      </c>
      <c r="F37" s="8">
        <f t="shared" si="0"/>
        <v>72.04469113182806</v>
      </c>
    </row>
    <row r="38" spans="1:6" x14ac:dyDescent="0.35">
      <c r="A38" s="3" t="s">
        <v>35</v>
      </c>
      <c r="B38" s="7">
        <v>102.7140221402214</v>
      </c>
      <c r="C38" s="5">
        <v>17</v>
      </c>
      <c r="D38" s="5">
        <v>35</v>
      </c>
      <c r="E38" s="5">
        <v>52</v>
      </c>
      <c r="F38" s="8">
        <f t="shared" si="0"/>
        <v>50.62599917371702</v>
      </c>
    </row>
    <row r="39" spans="1:6" x14ac:dyDescent="0.35">
      <c r="A39" s="3" t="s">
        <v>36</v>
      </c>
      <c r="B39" s="7">
        <v>58.693726937269368</v>
      </c>
      <c r="C39" s="5">
        <v>9</v>
      </c>
      <c r="D39" s="5">
        <v>15</v>
      </c>
      <c r="E39" s="5">
        <v>24</v>
      </c>
      <c r="F39" s="8">
        <f t="shared" si="0"/>
        <v>40.89023010184836</v>
      </c>
    </row>
    <row r="40" spans="1:6" x14ac:dyDescent="0.35">
      <c r="A40" s="3" t="s">
        <v>37</v>
      </c>
      <c r="B40" s="7">
        <v>48.911439114391143</v>
      </c>
      <c r="C40" s="5">
        <v>11</v>
      </c>
      <c r="D40" s="5">
        <v>15</v>
      </c>
      <c r="E40" s="5">
        <v>26</v>
      </c>
      <c r="F40" s="8">
        <f t="shared" si="0"/>
        <v>53.157299132402869</v>
      </c>
    </row>
    <row r="41" spans="1:6" x14ac:dyDescent="0.35">
      <c r="A41" s="3" t="s">
        <v>38</v>
      </c>
      <c r="B41" s="7">
        <v>92.931734317343171</v>
      </c>
      <c r="C41" s="5">
        <v>3</v>
      </c>
      <c r="D41" s="5">
        <v>34</v>
      </c>
      <c r="E41" s="5">
        <v>37</v>
      </c>
      <c r="F41" s="8">
        <f t="shared" si="0"/>
        <v>39.814171414957613</v>
      </c>
    </row>
    <row r="42" spans="1:6" x14ac:dyDescent="0.35">
      <c r="A42" s="3" t="s">
        <v>39</v>
      </c>
      <c r="B42" s="7">
        <v>53.802583025830259</v>
      </c>
      <c r="C42" s="5">
        <v>13</v>
      </c>
      <c r="D42" s="5">
        <v>16</v>
      </c>
      <c r="E42" s="5">
        <v>29</v>
      </c>
      <c r="F42" s="8">
        <f t="shared" si="0"/>
        <v>53.900757861527381</v>
      </c>
    </row>
    <row r="43" spans="1:6" x14ac:dyDescent="0.35">
      <c r="A43" s="3" t="s">
        <v>40</v>
      </c>
      <c r="B43" s="7">
        <v>127.9849323493235</v>
      </c>
      <c r="C43" s="5">
        <v>11</v>
      </c>
      <c r="D43" s="5">
        <v>28</v>
      </c>
      <c r="E43" s="5">
        <v>39</v>
      </c>
      <c r="F43" s="8">
        <f t="shared" si="0"/>
        <v>30.472337082269156</v>
      </c>
    </row>
    <row r="44" spans="1:6" x14ac:dyDescent="0.35">
      <c r="A44" s="3" t="s">
        <v>41</v>
      </c>
      <c r="B44" s="7">
        <v>92.931734317343171</v>
      </c>
      <c r="C44" s="5">
        <v>4</v>
      </c>
      <c r="D44" s="5">
        <v>27</v>
      </c>
      <c r="E44" s="5">
        <v>31</v>
      </c>
      <c r="F44" s="8">
        <f t="shared" si="0"/>
        <v>33.357819293613133</v>
      </c>
    </row>
    <row r="45" spans="1:6" x14ac:dyDescent="0.35">
      <c r="A45" s="3" t="s">
        <v>42</v>
      </c>
      <c r="B45" s="7">
        <v>78.258302583025824</v>
      </c>
      <c r="C45" s="5">
        <v>5</v>
      </c>
      <c r="D45" s="5">
        <v>42</v>
      </c>
      <c r="E45" s="5">
        <v>47</v>
      </c>
      <c r="F45" s="8">
        <f t="shared" si="0"/>
        <v>60.057525462089778</v>
      </c>
    </row>
    <row r="46" spans="1:6" x14ac:dyDescent="0.35">
      <c r="A46" s="3" t="s">
        <v>43</v>
      </c>
      <c r="B46" s="7">
        <v>63.584870848708491</v>
      </c>
      <c r="C46" s="5">
        <v>14</v>
      </c>
      <c r="D46" s="5">
        <v>24</v>
      </c>
      <c r="E46" s="5">
        <v>38</v>
      </c>
      <c r="F46" s="8">
        <f t="shared" si="0"/>
        <v>59.762643995009135</v>
      </c>
    </row>
    <row r="47" spans="1:6" x14ac:dyDescent="0.35">
      <c r="A47" s="3" t="s">
        <v>44</v>
      </c>
      <c r="B47" s="7">
        <v>147.54950799507995</v>
      </c>
      <c r="C47" s="5">
        <v>32</v>
      </c>
      <c r="D47" s="5">
        <v>30</v>
      </c>
      <c r="E47" s="5">
        <v>62</v>
      </c>
      <c r="F47" s="8">
        <f t="shared" si="0"/>
        <v>42.019794469302738</v>
      </c>
    </row>
    <row r="48" spans="1:6" x14ac:dyDescent="0.35">
      <c r="A48" s="3" t="s">
        <v>45</v>
      </c>
      <c r="B48" s="7">
        <v>151.62546125461256</v>
      </c>
      <c r="C48" s="5">
        <v>35</v>
      </c>
      <c r="D48" s="5">
        <v>36</v>
      </c>
      <c r="E48" s="5">
        <v>71</v>
      </c>
      <c r="F48" s="8">
        <f t="shared" si="0"/>
        <v>46.825908665019888</v>
      </c>
    </row>
    <row r="49" spans="1:6" x14ac:dyDescent="0.35">
      <c r="A49" s="3" t="s">
        <v>46</v>
      </c>
      <c r="B49" s="7">
        <v>68.476014760147606</v>
      </c>
      <c r="C49" s="5">
        <v>3</v>
      </c>
      <c r="D49" s="5">
        <v>26</v>
      </c>
      <c r="E49" s="5">
        <v>29</v>
      </c>
      <c r="F49" s="8">
        <f t="shared" si="0"/>
        <v>42.350595462628654</v>
      </c>
    </row>
    <row r="50" spans="1:6" x14ac:dyDescent="0.35">
      <c r="A50" s="3" t="s">
        <v>47</v>
      </c>
      <c r="B50" s="7">
        <v>47.281057810578098</v>
      </c>
      <c r="C50" s="5">
        <v>7</v>
      </c>
      <c r="D50" s="5">
        <v>23</v>
      </c>
      <c r="E50" s="5">
        <v>30</v>
      </c>
      <c r="F50" s="8">
        <f t="shared" si="0"/>
        <v>63.450357054592288</v>
      </c>
    </row>
    <row r="51" spans="1:6" x14ac:dyDescent="0.35">
      <c r="A51" s="3" t="s">
        <v>48</v>
      </c>
      <c r="B51" s="7">
        <v>106.78997539975398</v>
      </c>
      <c r="C51" s="5">
        <v>22</v>
      </c>
      <c r="D51" s="5">
        <v>23</v>
      </c>
      <c r="E51" s="5">
        <v>45</v>
      </c>
      <c r="F51" s="8">
        <f t="shared" si="0"/>
        <v>42.138786746179612</v>
      </c>
    </row>
    <row r="52" spans="1:6" x14ac:dyDescent="0.35">
      <c r="A52" s="3" t="s">
        <v>49</v>
      </c>
      <c r="B52" s="7">
        <v>80.703874538745396</v>
      </c>
      <c r="C52" s="5">
        <v>13</v>
      </c>
      <c r="D52" s="5">
        <v>19</v>
      </c>
      <c r="E52" s="5">
        <v>32</v>
      </c>
      <c r="F52" s="8">
        <f t="shared" si="0"/>
        <v>39.651132219974158</v>
      </c>
    </row>
    <row r="53" spans="1:6" x14ac:dyDescent="0.35">
      <c r="A53" s="3" t="s">
        <v>50</v>
      </c>
      <c r="B53" s="7">
        <v>110.8659286592866</v>
      </c>
      <c r="C53" s="5">
        <v>10</v>
      </c>
      <c r="D53" s="5">
        <v>27</v>
      </c>
      <c r="E53" s="5">
        <v>37</v>
      </c>
      <c r="F53" s="8">
        <f t="shared" si="0"/>
        <v>33.37364368606741</v>
      </c>
    </row>
    <row r="54" spans="1:6" x14ac:dyDescent="0.35">
      <c r="A54" s="3" t="s">
        <v>51</v>
      </c>
      <c r="B54" s="7">
        <v>91.301353013530147</v>
      </c>
      <c r="C54" s="5">
        <v>2</v>
      </c>
      <c r="D54" s="5">
        <v>79</v>
      </c>
      <c r="E54" s="5">
        <v>81</v>
      </c>
      <c r="F54" s="8">
        <f t="shared" si="0"/>
        <v>88.717195667403132</v>
      </c>
    </row>
    <row r="55" spans="1:6" x14ac:dyDescent="0.35">
      <c r="A55" s="3" t="s">
        <v>52</v>
      </c>
      <c r="B55" s="7">
        <v>73.367158671586722</v>
      </c>
      <c r="C55" s="5">
        <v>10</v>
      </c>
      <c r="D55" s="5">
        <v>19</v>
      </c>
      <c r="E55" s="5">
        <v>29</v>
      </c>
      <c r="F55" s="8">
        <f t="shared" si="0"/>
        <v>39.527222431786747</v>
      </c>
    </row>
    <row r="56" spans="1:6" x14ac:dyDescent="0.35">
      <c r="A56" s="3" t="s">
        <v>53</v>
      </c>
      <c r="B56" s="7">
        <v>148.36469864698645</v>
      </c>
      <c r="C56" s="5">
        <v>10</v>
      </c>
      <c r="D56" s="5">
        <v>42</v>
      </c>
      <c r="E56" s="5">
        <v>52</v>
      </c>
      <c r="F56" s="8">
        <f t="shared" si="0"/>
        <v>35.04876865872717</v>
      </c>
    </row>
    <row r="57" spans="1:6" x14ac:dyDescent="0.35">
      <c r="A57" s="3" t="s">
        <v>54</v>
      </c>
      <c r="B57" s="7">
        <v>125.53936039360394</v>
      </c>
      <c r="C57" s="5">
        <v>6</v>
      </c>
      <c r="D57" s="5">
        <v>30</v>
      </c>
      <c r="E57" s="5">
        <v>36</v>
      </c>
      <c r="F57" s="8">
        <f t="shared" si="0"/>
        <v>28.676265266231315</v>
      </c>
    </row>
    <row r="58" spans="1:6" x14ac:dyDescent="0.35">
      <c r="A58" s="3" t="s">
        <v>55</v>
      </c>
      <c r="B58" s="7">
        <v>101.89883148831488</v>
      </c>
      <c r="C58" s="5">
        <v>9</v>
      </c>
      <c r="D58" s="5">
        <v>18</v>
      </c>
      <c r="E58" s="5">
        <v>27</v>
      </c>
      <c r="F58" s="8">
        <f t="shared" si="0"/>
        <v>26.496869105997739</v>
      </c>
    </row>
    <row r="59" spans="1:6" x14ac:dyDescent="0.35">
      <c r="A59" s="3" t="s">
        <v>56</v>
      </c>
      <c r="B59" s="7">
        <v>72.551968019680203</v>
      </c>
      <c r="C59" s="5">
        <v>9</v>
      </c>
      <c r="D59" s="5">
        <v>17</v>
      </c>
      <c r="E59" s="5">
        <v>26</v>
      </c>
      <c r="F59" s="8">
        <f t="shared" si="0"/>
        <v>35.836381437574964</v>
      </c>
    </row>
    <row r="60" spans="1:6" x14ac:dyDescent="0.35">
      <c r="A60" s="3" t="s">
        <v>57</v>
      </c>
      <c r="B60" s="4"/>
      <c r="C60" s="5">
        <v>2</v>
      </c>
      <c r="D60" s="5">
        <v>17</v>
      </c>
      <c r="E60" s="5">
        <v>19</v>
      </c>
      <c r="F60" s="6"/>
    </row>
    <row r="61" spans="1:6" x14ac:dyDescent="0.35">
      <c r="A61" s="3" t="s">
        <v>58</v>
      </c>
      <c r="B61" s="4"/>
      <c r="C61" s="5">
        <v>72</v>
      </c>
      <c r="D61" s="5">
        <v>51</v>
      </c>
      <c r="E61" s="5">
        <v>123</v>
      </c>
      <c r="F61" s="6"/>
    </row>
    <row r="62" spans="1:6" x14ac:dyDescent="0.35">
      <c r="A62" s="3" t="s">
        <v>59</v>
      </c>
      <c r="B62" s="4"/>
      <c r="C62" s="5">
        <v>409</v>
      </c>
      <c r="D62" s="5">
        <v>192</v>
      </c>
      <c r="E62" s="5">
        <v>601</v>
      </c>
      <c r="F62" s="6"/>
    </row>
    <row r="63" spans="1:6" x14ac:dyDescent="0.35">
      <c r="A63" s="3" t="s">
        <v>60</v>
      </c>
      <c r="B63" s="4"/>
      <c r="C63" s="5">
        <v>110</v>
      </c>
      <c r="D63" s="5">
        <v>79</v>
      </c>
      <c r="E63" s="5">
        <v>189</v>
      </c>
      <c r="F63" s="6"/>
    </row>
    <row r="64" spans="1:6" x14ac:dyDescent="0.35">
      <c r="A64" s="3" t="s">
        <v>61</v>
      </c>
      <c r="B64" s="4"/>
      <c r="C64" s="5">
        <v>107</v>
      </c>
      <c r="D64" s="5">
        <v>21</v>
      </c>
      <c r="E64" s="5">
        <v>128</v>
      </c>
      <c r="F64" s="6"/>
    </row>
    <row r="65" spans="1:6" x14ac:dyDescent="0.35">
      <c r="A65" s="3" t="s">
        <v>62</v>
      </c>
      <c r="B65" s="4"/>
      <c r="C65" s="5">
        <v>12</v>
      </c>
      <c r="D65" s="5">
        <v>6</v>
      </c>
      <c r="E65" s="5">
        <v>18</v>
      </c>
      <c r="F65" s="6"/>
    </row>
    <row r="66" spans="1:6" x14ac:dyDescent="0.35">
      <c r="A66" s="3" t="s">
        <v>63</v>
      </c>
      <c r="B66" s="4"/>
      <c r="C66" s="5"/>
      <c r="D66" s="5">
        <v>1</v>
      </c>
      <c r="E66" s="5">
        <v>1</v>
      </c>
      <c r="F66" s="6"/>
    </row>
    <row r="67" spans="1:6" x14ac:dyDescent="0.35">
      <c r="A67" s="3" t="s">
        <v>64</v>
      </c>
      <c r="B67" s="4"/>
      <c r="C67" s="5"/>
      <c r="D67" s="5">
        <v>1</v>
      </c>
      <c r="E67" s="5">
        <v>1</v>
      </c>
      <c r="F67" s="6"/>
    </row>
    <row r="68" spans="1:6" x14ac:dyDescent="0.35">
      <c r="A68" s="3" t="s">
        <v>65</v>
      </c>
      <c r="B68" s="4"/>
      <c r="C68" s="5"/>
      <c r="D68" s="5">
        <v>4</v>
      </c>
      <c r="E68" s="5">
        <v>4</v>
      </c>
      <c r="F68" s="6"/>
    </row>
    <row r="69" spans="1:6" x14ac:dyDescent="0.35">
      <c r="A69" s="10" t="s">
        <v>69</v>
      </c>
      <c r="B69" s="7">
        <f>SUM(B33:B59)</f>
        <v>2651.0000000000009</v>
      </c>
      <c r="C69" s="5">
        <f>SUM(C5:C68)</f>
        <v>1033</v>
      </c>
      <c r="D69" s="5">
        <f>SUM(D5:D68)</f>
        <v>1252</v>
      </c>
      <c r="E69" s="5">
        <f>SUM(E5:E68)</f>
        <v>2285</v>
      </c>
      <c r="F69" s="9">
        <f>E69/B69*100</f>
        <v>86.193889098453383</v>
      </c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TUF</dc:creator>
  <cp:lastModifiedBy>ASUS TUF</cp:lastModifiedBy>
  <dcterms:created xsi:type="dcterms:W3CDTF">2026-01-22T07:41:50Z</dcterms:created>
  <dcterms:modified xsi:type="dcterms:W3CDTF">2026-01-22T07:50:05Z</dcterms:modified>
</cp:coreProperties>
</file>