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05" windowWidth="20055" windowHeight="8445"/>
  </bookViews>
  <sheets>
    <sheet name="Anlss3" sheetId="1" r:id="rId1"/>
  </sheets>
  <externalReferences>
    <externalReference r:id="rId2"/>
  </externalReferences>
  <definedNames>
    <definedName name="_xlnm.Print_Area" localSheetId="0">Anlss3!$A$1:$O$92</definedName>
  </definedNames>
  <calcPr calcId="124519"/>
</workbook>
</file>

<file path=xl/calcChain.xml><?xml version="1.0" encoding="utf-8"?>
<calcChain xmlns="http://schemas.openxmlformats.org/spreadsheetml/2006/main">
  <c r="F46" i="1"/>
  <c r="O46" s="1"/>
  <c r="F92" s="1"/>
  <c r="O92" s="1"/>
  <c r="A46"/>
  <c r="A92" s="1"/>
  <c r="H46" l="1"/>
  <c r="H92" s="1"/>
</calcChain>
</file>

<file path=xl/sharedStrings.xml><?xml version="1.0" encoding="utf-8"?>
<sst xmlns="http://schemas.openxmlformats.org/spreadsheetml/2006/main" count="11" uniqueCount="11">
  <si>
    <t>BAB III</t>
  </si>
  <si>
    <t>Gambar 3.1. JUMLAH PENDUDUK KECAMATAN DEMAK</t>
  </si>
  <si>
    <t>KEPENDUDUKAN DAN KETENAGAKERJAAN</t>
  </si>
  <si>
    <t xml:space="preserve">   LAKI-LAKI DAN PEREMPUAN PER DESA  TAHUN 2014</t>
  </si>
  <si>
    <t>3.1. Kependudukan</t>
  </si>
  <si>
    <t xml:space="preserve">     Jumlah penduduk Kecamatan Demak berdasarkan Proyeksi Penduduk 2014 adalah sebanyak 100.394 jiwa terdiri atas 48.574 laki-laki  dan 51.820 perempuan. Jumlah penduduk Kecamatan Demak selama tahun 2014 mengalami kenaikan sebanyak 0,98 persen atau sekitar 982 jiwa  dari tahun sebelumnya. Secara berurutan, penduduk terbanyak terdapat di Kelurahan Bintoro dan Kelurahan Mangunjiwan dengan jumlah penduduk masing-masing sebesar 19.583 Jiwa dan 7.836 jiwa. Sedang jumlah penduduk terkecil terdapat di Kelurahan Singorejo dan  Desa Sedo dengan masing-masing sebanyak 1.511 jiwa dan 2.733 jiwa. Menurut kelompok umur, sebagian besar penduduk Kecamatan Demak termasuk dalam usia produktif (15-64 tahun) sebanyak 68.007 jiwa (67,74 persen), dan usia 0-14 tahun sebanyak 26,937 jiwa (26,83 persen). Sedangkan yang berusia 65 tahun keatas sebanyak  5.450 jiwa  (5,43 persen). </t>
  </si>
  <si>
    <r>
      <t xml:space="preserve">     Sedangkan besarnya  Angka ketergantungan (</t>
    </r>
    <r>
      <rPr>
        <i/>
        <sz val="12"/>
        <rFont val="Times New Roman"/>
        <family val="1"/>
      </rPr>
      <t>dependency ratio</t>
    </r>
    <r>
      <rPr>
        <sz val="12"/>
        <rFont val="Times New Roman"/>
        <family val="1"/>
      </rPr>
      <t>) Kecamatan Demak adalah 476,23 Hal ini berarti bahwa setiap 1.000 orang berusia produktif menanggung sebanyak 476 orang lebih penduduk usia dibawah 15 tahun dan 65 tahun keatas. Dilihat dari kepadatan penduduknya, pada tahun 2014 kepadatan penduduk Kecamatan Demak mencapai 1.631 orang/Km2. Penduduk terpadat terdapat di Kelurahan Bintoro dengan kepadatan 3.590 orang/Km</t>
    </r>
    <r>
      <rPr>
        <vertAlign val="superscript"/>
        <sz val="12"/>
        <rFont val="Times New Roman"/>
        <family val="1"/>
      </rPr>
      <t>2</t>
    </r>
    <r>
      <rPr>
        <sz val="12"/>
        <rFont val="Times New Roman"/>
        <family val="1"/>
      </rPr>
      <t>, sedang penduduk paling jarang berada di Desa Sedo dengan kepadatan 625 orang/Km</t>
    </r>
    <r>
      <rPr>
        <vertAlign val="superscript"/>
        <sz val="12"/>
        <rFont val="Times New Roman"/>
        <family val="1"/>
      </rPr>
      <t>2</t>
    </r>
    <r>
      <rPr>
        <sz val="12"/>
        <rFont val="Times New Roman"/>
        <family val="1"/>
      </rPr>
      <t>.</t>
    </r>
  </si>
  <si>
    <t>3.2.     Fertilitas dan Mortalitas</t>
  </si>
  <si>
    <t xml:space="preserve">       Dilihat dari tingkat kelahiran kasar (Crude Birth Rate - CBR) yang merupakan jumlah anak yang dilahirkan per 1.000 orang penduduk, tercatat CBR Kecamatan Demak Tahun 2014 adalah 15,49. Sedang menurut tingkat kematian kasar (Crude Death Rate - CDR) yang merupakan jumlah kematian per 1.000 orang penduduk, maka CDR Kecamatan Demak pada tahun yang sama adalah 7,12. Angka-angka ini lebih tinggi dibanding angka tahun sebelumnya (2013) dimana tingkat kelahiran kasar sebesar 15,85 dan tingkat kematian kasar 7,02. Rasio anak terhadap wanita usia 15-49 tahun (Child Women Ratio - CWR) Kecamatan Demak adalah 330,88 yang berarti bahwa terdapat 331 anak berusia 0-4 tahun pada setiap 1.000 wanita usia 15-49 tahun. Berdasarkan angka proyeksi penduduk angka ini lebih kecil dari angka tahun 2014  sebesar 333,57.</t>
  </si>
  <si>
    <t>Gambar 3.3. CBR DAN CDR  KECAMATAN DEMAK</t>
  </si>
  <si>
    <t xml:space="preserve">    TAHUN 2014</t>
  </si>
</sst>
</file>

<file path=xl/styles.xml><?xml version="1.0" encoding="utf-8"?>
<styleSheet xmlns="http://schemas.openxmlformats.org/spreadsheetml/2006/main">
  <fonts count="11">
    <font>
      <sz val="10"/>
      <name val="Arial"/>
      <family val="2"/>
    </font>
    <font>
      <b/>
      <sz val="12"/>
      <name val="Times New Roman"/>
      <family val="1"/>
    </font>
    <font>
      <sz val="10"/>
      <name val="CG Times"/>
      <family val="1"/>
    </font>
    <font>
      <b/>
      <sz val="10"/>
      <name val="CG Times"/>
      <family val="1"/>
    </font>
    <font>
      <sz val="12"/>
      <name val="Times New Roman"/>
      <family val="1"/>
    </font>
    <font>
      <i/>
      <sz val="12"/>
      <name val="Times New Roman"/>
      <family val="1"/>
    </font>
    <font>
      <vertAlign val="superscript"/>
      <sz val="12"/>
      <name val="Times New Roman"/>
      <family val="1"/>
    </font>
    <font>
      <i/>
      <sz val="11"/>
      <name val="Monotype Corsiva"/>
      <family val="4"/>
    </font>
    <font>
      <sz val="11"/>
      <name val="Monotype Corsiva"/>
      <family val="4"/>
    </font>
    <font>
      <b/>
      <sz val="12"/>
      <name val="CG Times"/>
      <family val="1"/>
    </font>
    <font>
      <sz val="12"/>
      <name val="CG Times"/>
      <family val="1"/>
    </font>
  </fonts>
  <fills count="2">
    <fill>
      <patternFill patternType="none"/>
    </fill>
    <fill>
      <patternFill patternType="gray125"/>
    </fill>
  </fills>
  <borders count="2">
    <border>
      <left/>
      <right/>
      <top/>
      <bottom/>
      <diagonal/>
    </border>
    <border>
      <left/>
      <right/>
      <top/>
      <bottom style="thin">
        <color indexed="8"/>
      </bottom>
      <diagonal/>
    </border>
  </borders>
  <cellStyleXfs count="1">
    <xf numFmtId="0" fontId="0" fillId="0" borderId="0"/>
  </cellStyleXfs>
  <cellXfs count="25">
    <xf numFmtId="0" fontId="0" fillId="0" borderId="0" xfId="0"/>
    <xf numFmtId="0" fontId="1" fillId="0" borderId="0" xfId="0" applyFont="1" applyBorder="1" applyAlignment="1">
      <alignment horizontal="center"/>
    </xf>
    <xf numFmtId="0" fontId="2" fillId="0" borderId="0" xfId="0" applyFont="1" applyBorder="1"/>
    <xf numFmtId="0" fontId="3" fillId="0" borderId="0" xfId="0" applyFont="1" applyBorder="1" applyAlignment="1">
      <alignment horizontal="left" vertical="center"/>
    </xf>
    <xf numFmtId="0" fontId="3" fillId="0" borderId="0" xfId="0" applyFont="1" applyBorder="1" applyAlignment="1">
      <alignment horizontal="left" indent="6"/>
    </xf>
    <xf numFmtId="0" fontId="3" fillId="0" borderId="0" xfId="0" applyFont="1" applyBorder="1" applyAlignment="1">
      <alignment horizontal="left" indent="8"/>
    </xf>
    <xf numFmtId="0" fontId="3" fillId="0" borderId="0" xfId="0" applyFont="1" applyBorder="1"/>
    <xf numFmtId="0" fontId="1" fillId="0" borderId="0" xfId="0" applyFont="1" applyBorder="1" applyAlignment="1">
      <alignment horizontal="left"/>
    </xf>
    <xf numFmtId="2" fontId="4" fillId="0" borderId="0" xfId="0" applyNumberFormat="1" applyFont="1" applyBorder="1" applyAlignment="1" applyProtection="1">
      <alignment horizontal="justify" vertical="top" wrapText="1" shrinkToFit="1"/>
      <protection locked="0"/>
    </xf>
    <xf numFmtId="2" fontId="2" fillId="0" borderId="0" xfId="0" applyNumberFormat="1" applyFont="1" applyBorder="1" applyAlignment="1">
      <alignment vertical="top" wrapText="1"/>
    </xf>
    <xf numFmtId="0" fontId="2" fillId="0" borderId="1" xfId="0" applyFont="1" applyBorder="1"/>
    <xf numFmtId="2" fontId="2" fillId="0" borderId="1" xfId="0" applyNumberFormat="1" applyFont="1" applyBorder="1" applyAlignment="1">
      <alignment vertical="top" wrapText="1"/>
    </xf>
    <xf numFmtId="0" fontId="7" fillId="0" borderId="0" xfId="0" applyFont="1" applyBorder="1"/>
    <xf numFmtId="0" fontId="8" fillId="0" borderId="0" xfId="0" applyFont="1" applyBorder="1" applyAlignment="1">
      <alignment horizontal="justify" vertical="top" wrapText="1"/>
    </xf>
    <xf numFmtId="0" fontId="8" fillId="0" borderId="0" xfId="0" applyFont="1" applyBorder="1" applyAlignment="1">
      <alignment horizontal="right" vertical="top" wrapText="1"/>
    </xf>
    <xf numFmtId="0" fontId="8" fillId="0" borderId="0" xfId="0" applyFont="1" applyBorder="1"/>
    <xf numFmtId="0" fontId="2" fillId="0" borderId="0" xfId="0" applyFont="1" applyBorder="1" applyAlignment="1">
      <alignment horizontal="justify" vertical="top" wrapText="1"/>
    </xf>
    <xf numFmtId="0" fontId="9" fillId="0" borderId="0" xfId="0" quotePrefix="1" applyFont="1" applyBorder="1" applyAlignment="1">
      <alignment horizontal="left"/>
    </xf>
    <xf numFmtId="0" fontId="9" fillId="0" borderId="0" xfId="0" applyFont="1" applyBorder="1" applyAlignment="1">
      <alignment horizontal="left"/>
    </xf>
    <xf numFmtId="0" fontId="2" fillId="0" borderId="0" xfId="0" applyFont="1" applyBorder="1" applyAlignment="1">
      <alignment vertical="top" wrapText="1"/>
    </xf>
    <xf numFmtId="0" fontId="4" fillId="0" borderId="0" xfId="0" applyFont="1" applyBorder="1" applyAlignment="1">
      <alignment horizontal="justify" vertical="top" wrapText="1"/>
    </xf>
    <xf numFmtId="0" fontId="10" fillId="0" borderId="0" xfId="0" applyFont="1" applyBorder="1" applyAlignment="1">
      <alignment horizontal="center" vertical="top" wrapText="1"/>
    </xf>
    <xf numFmtId="0" fontId="10" fillId="0" borderId="0" xfId="0" applyFont="1" applyBorder="1" applyAlignment="1">
      <alignment vertical="top" wrapText="1"/>
    </xf>
    <xf numFmtId="0" fontId="9" fillId="0" borderId="0" xfId="0" applyFont="1" applyBorder="1" applyAlignment="1">
      <alignment horizontal="left" indent="2"/>
    </xf>
    <xf numFmtId="0" fontId="2" fillId="0" borderId="1" xfId="0" applyFont="1" applyBorder="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id-ID"/>
  <c:chart>
    <c:plotArea>
      <c:layout>
        <c:manualLayout>
          <c:layoutTarget val="inner"/>
          <c:xMode val="edge"/>
          <c:yMode val="edge"/>
          <c:x val="0.16666702835726641"/>
          <c:y val="6.9832497480165304E-2"/>
          <c:w val="0.80222396315964228"/>
          <c:h val="0.70111827470085908"/>
        </c:manualLayout>
      </c:layout>
      <c:lineChart>
        <c:grouping val="standard"/>
        <c:ser>
          <c:idx val="0"/>
          <c:order val="0"/>
          <c:spPr>
            <a:ln w="12700">
              <a:solidFill>
                <a:srgbClr val="FF00FF"/>
              </a:solidFill>
              <a:prstDash val="solid"/>
            </a:ln>
          </c:spPr>
          <c:marker>
            <c:symbol val="square"/>
            <c:size val="5"/>
            <c:spPr>
              <a:solidFill>
                <a:srgbClr val="FF00FF"/>
              </a:solidFill>
              <a:ln>
                <a:solidFill>
                  <a:srgbClr val="FF00FF"/>
                </a:solidFill>
                <a:prstDash val="solid"/>
              </a:ln>
            </c:spPr>
          </c:marker>
          <c:cat>
            <c:strRef>
              <c:f>'[1]Bab 3'!$O$10:$O$28</c:f>
              <c:strCache>
                <c:ptCount val="19"/>
                <c:pt idx="0">
                  <c:v>Kalikondang</c:v>
                </c:pt>
                <c:pt idx="1">
                  <c:v>Donorejo</c:v>
                </c:pt>
                <c:pt idx="2">
                  <c:v>Katonsari</c:v>
                </c:pt>
                <c:pt idx="3">
                  <c:v>Mangunjiwan</c:v>
                </c:pt>
                <c:pt idx="4">
                  <c:v>Karangmlati</c:v>
                </c:pt>
                <c:pt idx="5">
                  <c:v>Kalicilik</c:v>
                </c:pt>
                <c:pt idx="6">
                  <c:v>Singorejo</c:v>
                </c:pt>
                <c:pt idx="7">
                  <c:v>Betokan</c:v>
                </c:pt>
                <c:pt idx="8">
                  <c:v>Bintoro</c:v>
                </c:pt>
                <c:pt idx="9">
                  <c:v>Kadilangu</c:v>
                </c:pt>
                <c:pt idx="10">
                  <c:v>B o l o</c:v>
                </c:pt>
                <c:pt idx="11">
                  <c:v>Bango</c:v>
                </c:pt>
                <c:pt idx="12">
                  <c:v>Cabean</c:v>
                </c:pt>
                <c:pt idx="13">
                  <c:v>Tempuran</c:v>
                </c:pt>
                <c:pt idx="14">
                  <c:v>Turirejo</c:v>
                </c:pt>
                <c:pt idx="15">
                  <c:v>R a j i </c:v>
                </c:pt>
                <c:pt idx="16">
                  <c:v>Kedondong</c:v>
                </c:pt>
                <c:pt idx="17">
                  <c:v>S e d o</c:v>
                </c:pt>
                <c:pt idx="18">
                  <c:v>Mulyorejo</c:v>
                </c:pt>
              </c:strCache>
            </c:strRef>
          </c:cat>
          <c:val>
            <c:numRef>
              <c:f>'[1]Bab 3'!$S$10:$S$28</c:f>
              <c:numCache>
                <c:formatCode>#,##0.00;\-#,##0.00</c:formatCode>
                <c:ptCount val="19"/>
                <c:pt idx="0">
                  <c:v>12.650120096076861</c:v>
                </c:pt>
                <c:pt idx="1">
                  <c:v>23.081721771678104</c:v>
                </c:pt>
                <c:pt idx="2">
                  <c:v>14.327986294969632</c:v>
                </c:pt>
                <c:pt idx="3">
                  <c:v>14.80019733596448</c:v>
                </c:pt>
                <c:pt idx="4">
                  <c:v>15.973630831643003</c:v>
                </c:pt>
                <c:pt idx="5">
                  <c:v>16.796988126267014</c:v>
                </c:pt>
                <c:pt idx="6">
                  <c:v>17.408123791102515</c:v>
                </c:pt>
                <c:pt idx="7">
                  <c:v>15.986537652503154</c:v>
                </c:pt>
                <c:pt idx="8">
                  <c:v>12.508399235023518</c:v>
                </c:pt>
                <c:pt idx="9">
                  <c:v>24.074631357207341</c:v>
                </c:pt>
                <c:pt idx="10">
                  <c:v>14.598540145985401</c:v>
                </c:pt>
                <c:pt idx="11">
                  <c:v>15.691402419091206</c:v>
                </c:pt>
                <c:pt idx="12">
                  <c:v>17.69304622136881</c:v>
                </c:pt>
                <c:pt idx="13">
                  <c:v>13.823437009110902</c:v>
                </c:pt>
                <c:pt idx="14">
                  <c:v>15.9547092125579</c:v>
                </c:pt>
                <c:pt idx="15">
                  <c:v>16.915137614678898</c:v>
                </c:pt>
                <c:pt idx="16">
                  <c:v>13.873095292244713</c:v>
                </c:pt>
                <c:pt idx="17">
                  <c:v>15.724447772369899</c:v>
                </c:pt>
                <c:pt idx="18">
                  <c:v>19.163292847503374</c:v>
                </c:pt>
              </c:numCache>
            </c:numRef>
          </c:val>
        </c:ser>
        <c:ser>
          <c:idx val="1"/>
          <c:order val="1"/>
          <c:spPr>
            <a:ln w="12700">
              <a:solidFill>
                <a:srgbClr val="000080"/>
              </a:solidFill>
              <a:prstDash val="solid"/>
            </a:ln>
          </c:spPr>
          <c:marker>
            <c:symbol val="diamond"/>
            <c:size val="5"/>
            <c:spPr>
              <a:solidFill>
                <a:srgbClr val="000080"/>
              </a:solidFill>
              <a:ln>
                <a:solidFill>
                  <a:srgbClr val="000080"/>
                </a:solidFill>
                <a:prstDash val="solid"/>
              </a:ln>
            </c:spPr>
          </c:marker>
          <c:cat>
            <c:strRef>
              <c:f>'[1]Bab 3'!$O$10:$O$28</c:f>
              <c:strCache>
                <c:ptCount val="19"/>
                <c:pt idx="0">
                  <c:v>Kalikondang</c:v>
                </c:pt>
                <c:pt idx="1">
                  <c:v>Donorejo</c:v>
                </c:pt>
                <c:pt idx="2">
                  <c:v>Katonsari</c:v>
                </c:pt>
                <c:pt idx="3">
                  <c:v>Mangunjiwan</c:v>
                </c:pt>
                <c:pt idx="4">
                  <c:v>Karangmlati</c:v>
                </c:pt>
                <c:pt idx="5">
                  <c:v>Kalicilik</c:v>
                </c:pt>
                <c:pt idx="6">
                  <c:v>Singorejo</c:v>
                </c:pt>
                <c:pt idx="7">
                  <c:v>Betokan</c:v>
                </c:pt>
                <c:pt idx="8">
                  <c:v>Bintoro</c:v>
                </c:pt>
                <c:pt idx="9">
                  <c:v>Kadilangu</c:v>
                </c:pt>
                <c:pt idx="10">
                  <c:v>B o l o</c:v>
                </c:pt>
                <c:pt idx="11">
                  <c:v>Bango</c:v>
                </c:pt>
                <c:pt idx="12">
                  <c:v>Cabean</c:v>
                </c:pt>
                <c:pt idx="13">
                  <c:v>Tempuran</c:v>
                </c:pt>
                <c:pt idx="14">
                  <c:v>Turirejo</c:v>
                </c:pt>
                <c:pt idx="15">
                  <c:v>R a j i </c:v>
                </c:pt>
                <c:pt idx="16">
                  <c:v>Kedondong</c:v>
                </c:pt>
                <c:pt idx="17">
                  <c:v>S e d o</c:v>
                </c:pt>
                <c:pt idx="18">
                  <c:v>Mulyorejo</c:v>
                </c:pt>
              </c:strCache>
            </c:strRef>
          </c:cat>
          <c:val>
            <c:numRef>
              <c:f>'[1]Bab 3'!$T$10:$T$28</c:f>
              <c:numCache>
                <c:formatCode>#,##0.00;\-#,##0.00</c:formatCode>
                <c:ptCount val="19"/>
                <c:pt idx="0">
                  <c:v>4.4835868694955963</c:v>
                </c:pt>
                <c:pt idx="1">
                  <c:v>4.3668122270742353</c:v>
                </c:pt>
                <c:pt idx="2">
                  <c:v>6.3852982401495098</c:v>
                </c:pt>
                <c:pt idx="3">
                  <c:v>8.5101134681795756</c:v>
                </c:pt>
                <c:pt idx="4">
                  <c:v>7.0993914807302234</c:v>
                </c:pt>
                <c:pt idx="5">
                  <c:v>7.2400810889081955</c:v>
                </c:pt>
                <c:pt idx="6">
                  <c:v>6.447453255963894</c:v>
                </c:pt>
                <c:pt idx="7">
                  <c:v>8.4139671855279765</c:v>
                </c:pt>
                <c:pt idx="8">
                  <c:v>6.3058872176564842</c:v>
                </c:pt>
                <c:pt idx="9">
                  <c:v>6.9214565151971108</c:v>
                </c:pt>
                <c:pt idx="10">
                  <c:v>5.6772100567721004</c:v>
                </c:pt>
                <c:pt idx="11">
                  <c:v>5.8842759071592026</c:v>
                </c:pt>
                <c:pt idx="12">
                  <c:v>8.0921684268275964</c:v>
                </c:pt>
                <c:pt idx="13">
                  <c:v>6.9117185045554512</c:v>
                </c:pt>
                <c:pt idx="14">
                  <c:v>7.3769085606450506</c:v>
                </c:pt>
                <c:pt idx="15">
                  <c:v>14.908256880733946</c:v>
                </c:pt>
                <c:pt idx="16">
                  <c:v>5.6856947919035701</c:v>
                </c:pt>
                <c:pt idx="17">
                  <c:v>10.857356795207787</c:v>
                </c:pt>
                <c:pt idx="18">
                  <c:v>8.097165991902834</c:v>
                </c:pt>
              </c:numCache>
            </c:numRef>
          </c:val>
        </c:ser>
        <c:marker val="1"/>
        <c:axId val="69002752"/>
        <c:axId val="69004672"/>
      </c:lineChart>
      <c:catAx>
        <c:axId val="69002752"/>
        <c:scaling>
          <c:orientation val="minMax"/>
        </c:scaling>
        <c:axPos val="b"/>
        <c:numFmt formatCode="General" sourceLinked="1"/>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id-ID"/>
          </a:p>
        </c:txPr>
        <c:crossAx val="69004672"/>
        <c:crossesAt val="0"/>
        <c:auto val="1"/>
        <c:lblAlgn val="ctr"/>
        <c:lblOffset val="100"/>
        <c:tickLblSkip val="2"/>
        <c:tickMarkSkip val="1"/>
      </c:catAx>
      <c:valAx>
        <c:axId val="69004672"/>
        <c:scaling>
          <c:orientation val="minMax"/>
        </c:scaling>
        <c:axPos val="l"/>
        <c:numFmt formatCode="#,##0.00;\-#,##0.0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id-ID"/>
          </a:p>
        </c:txPr>
        <c:crossAx val="69002752"/>
        <c:crosses val="autoZero"/>
        <c:crossBetween val="midCat"/>
      </c:valAx>
      <c:spPr>
        <a:solidFill>
          <a:srgbClr val="FFFFCC"/>
        </a:solidFill>
        <a:ln w="12700">
          <a:solidFill>
            <a:srgbClr val="808080"/>
          </a:solidFill>
          <a:prstDash val="solid"/>
        </a:ln>
      </c:spPr>
    </c:plotArea>
    <c:legend>
      <c:legendPos val="r"/>
      <c:layout>
        <c:manualLayout>
          <c:xMode val="edge"/>
          <c:yMode val="edge"/>
          <c:x val="0.41777871099445923"/>
          <c:y val="0.87709614510476686"/>
          <c:w val="0.13555578885972591"/>
          <c:h val="7.5418994413407853E-2"/>
        </c:manualLayout>
      </c:layout>
      <c:spPr>
        <a:solidFill>
          <a:srgbClr val="FFFFFF"/>
        </a:solidFill>
        <a:ln w="3175">
          <a:solidFill>
            <a:srgbClr val="000000"/>
          </a:solidFill>
          <a:prstDash val="solid"/>
        </a:ln>
      </c:spPr>
      <c:txPr>
        <a:bodyPr/>
        <a:lstStyle/>
        <a:p>
          <a:pPr>
            <a:defRPr sz="520" b="0" i="0" u="none" strike="noStrike" baseline="0">
              <a:solidFill>
                <a:srgbClr val="000000"/>
              </a:solidFill>
              <a:latin typeface="Arial"/>
              <a:ea typeface="Arial"/>
              <a:cs typeface="Arial"/>
            </a:defRPr>
          </a:pPr>
          <a:endParaRPr lang="id-ID"/>
        </a:p>
      </c:txPr>
    </c:legend>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id-ID"/>
    </a:p>
  </c:txPr>
  <c:printSettings>
    <c:headerFooter alignWithMargins="0"/>
    <c:pageMargins b="1" l="0.75000000000000022" r="0.75000000000000022" t="1" header="0.51180555555555562" footer="0.51180555555555562"/>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lang val="id-ID"/>
  <c:chart>
    <c:plotArea>
      <c:layout>
        <c:manualLayout>
          <c:layoutTarget val="inner"/>
          <c:xMode val="edge"/>
          <c:yMode val="edge"/>
          <c:x val="0.14569567832436173"/>
          <c:y val="3.9062529802345126E-2"/>
          <c:w val="0.82340133356040823"/>
          <c:h val="0.80625061512040364"/>
        </c:manualLayout>
      </c:layout>
      <c:barChart>
        <c:barDir val="col"/>
        <c:grouping val="clustered"/>
        <c:ser>
          <c:idx val="0"/>
          <c:order val="0"/>
          <c:spPr>
            <a:solidFill>
              <a:srgbClr val="9999FF"/>
            </a:solidFill>
            <a:ln w="12700">
              <a:solidFill>
                <a:srgbClr val="000000"/>
              </a:solidFill>
              <a:prstDash val="solid"/>
            </a:ln>
          </c:spPr>
          <c:cat>
            <c:strRef>
              <c:f>'[1]Bab 3'!$H$10:$H$28</c:f>
              <c:strCache>
                <c:ptCount val="19"/>
                <c:pt idx="0">
                  <c:v>Kalikondang</c:v>
                </c:pt>
                <c:pt idx="1">
                  <c:v>Donorejo</c:v>
                </c:pt>
                <c:pt idx="2">
                  <c:v>Katonsari</c:v>
                </c:pt>
                <c:pt idx="3">
                  <c:v>Mangunjiwan</c:v>
                </c:pt>
                <c:pt idx="4">
                  <c:v>Karangmlati</c:v>
                </c:pt>
                <c:pt idx="5">
                  <c:v>Kalicilik</c:v>
                </c:pt>
                <c:pt idx="6">
                  <c:v>Singorejo</c:v>
                </c:pt>
                <c:pt idx="7">
                  <c:v>Betokan</c:v>
                </c:pt>
                <c:pt idx="8">
                  <c:v>Bintoro</c:v>
                </c:pt>
                <c:pt idx="9">
                  <c:v>Kadilangu</c:v>
                </c:pt>
                <c:pt idx="10">
                  <c:v>B o l o</c:v>
                </c:pt>
                <c:pt idx="11">
                  <c:v>Bango</c:v>
                </c:pt>
                <c:pt idx="12">
                  <c:v>Cabean</c:v>
                </c:pt>
                <c:pt idx="13">
                  <c:v>Tempuran</c:v>
                </c:pt>
                <c:pt idx="14">
                  <c:v>Turirejo</c:v>
                </c:pt>
                <c:pt idx="15">
                  <c:v>R a j i </c:v>
                </c:pt>
                <c:pt idx="16">
                  <c:v>Kedondong</c:v>
                </c:pt>
                <c:pt idx="17">
                  <c:v>S e d o</c:v>
                </c:pt>
                <c:pt idx="18">
                  <c:v>Mulyorejo</c:v>
                </c:pt>
              </c:strCache>
            </c:strRef>
          </c:cat>
          <c:val>
            <c:numRef>
              <c:f>'[1]Bab 3'!$I$10:$I$28</c:f>
              <c:numCache>
                <c:formatCode>#\ ##0</c:formatCode>
                <c:ptCount val="19"/>
                <c:pt idx="0">
                  <c:v>3094</c:v>
                </c:pt>
                <c:pt idx="1">
                  <c:v>1532</c:v>
                </c:pt>
                <c:pt idx="2">
                  <c:v>3260</c:v>
                </c:pt>
                <c:pt idx="3">
                  <c:v>3849</c:v>
                </c:pt>
                <c:pt idx="4">
                  <c:v>1929</c:v>
                </c:pt>
                <c:pt idx="5">
                  <c:v>1635</c:v>
                </c:pt>
                <c:pt idx="6">
                  <c:v>766</c:v>
                </c:pt>
                <c:pt idx="7">
                  <c:v>2311</c:v>
                </c:pt>
                <c:pt idx="8">
                  <c:v>9365</c:v>
                </c:pt>
                <c:pt idx="9">
                  <c:v>1589</c:v>
                </c:pt>
                <c:pt idx="10">
                  <c:v>1858</c:v>
                </c:pt>
                <c:pt idx="11">
                  <c:v>2997</c:v>
                </c:pt>
                <c:pt idx="12">
                  <c:v>3577</c:v>
                </c:pt>
                <c:pt idx="13">
                  <c:v>1523</c:v>
                </c:pt>
                <c:pt idx="14">
                  <c:v>2532</c:v>
                </c:pt>
                <c:pt idx="15">
                  <c:v>1623</c:v>
                </c:pt>
                <c:pt idx="16">
                  <c:v>2105</c:v>
                </c:pt>
                <c:pt idx="17">
                  <c:v>1310</c:v>
                </c:pt>
                <c:pt idx="18">
                  <c:v>1719</c:v>
                </c:pt>
              </c:numCache>
            </c:numRef>
          </c:val>
        </c:ser>
        <c:ser>
          <c:idx val="1"/>
          <c:order val="1"/>
          <c:spPr>
            <a:solidFill>
              <a:srgbClr val="993366"/>
            </a:solidFill>
            <a:ln w="12700">
              <a:solidFill>
                <a:srgbClr val="000000"/>
              </a:solidFill>
              <a:prstDash val="solid"/>
            </a:ln>
          </c:spPr>
          <c:cat>
            <c:strRef>
              <c:f>'[1]Bab 3'!$H$10:$H$28</c:f>
              <c:strCache>
                <c:ptCount val="19"/>
                <c:pt idx="0">
                  <c:v>Kalikondang</c:v>
                </c:pt>
                <c:pt idx="1">
                  <c:v>Donorejo</c:v>
                </c:pt>
                <c:pt idx="2">
                  <c:v>Katonsari</c:v>
                </c:pt>
                <c:pt idx="3">
                  <c:v>Mangunjiwan</c:v>
                </c:pt>
                <c:pt idx="4">
                  <c:v>Karangmlati</c:v>
                </c:pt>
                <c:pt idx="5">
                  <c:v>Kalicilik</c:v>
                </c:pt>
                <c:pt idx="6">
                  <c:v>Singorejo</c:v>
                </c:pt>
                <c:pt idx="7">
                  <c:v>Betokan</c:v>
                </c:pt>
                <c:pt idx="8">
                  <c:v>Bintoro</c:v>
                </c:pt>
                <c:pt idx="9">
                  <c:v>Kadilangu</c:v>
                </c:pt>
                <c:pt idx="10">
                  <c:v>B o l o</c:v>
                </c:pt>
                <c:pt idx="11">
                  <c:v>Bango</c:v>
                </c:pt>
                <c:pt idx="12">
                  <c:v>Cabean</c:v>
                </c:pt>
                <c:pt idx="13">
                  <c:v>Tempuran</c:v>
                </c:pt>
                <c:pt idx="14">
                  <c:v>Turirejo</c:v>
                </c:pt>
                <c:pt idx="15">
                  <c:v>R a j i </c:v>
                </c:pt>
                <c:pt idx="16">
                  <c:v>Kedondong</c:v>
                </c:pt>
                <c:pt idx="17">
                  <c:v>S e d o</c:v>
                </c:pt>
                <c:pt idx="18">
                  <c:v>Mulyorejo</c:v>
                </c:pt>
              </c:strCache>
            </c:strRef>
          </c:cat>
          <c:val>
            <c:numRef>
              <c:f>'[1]Bab 3'!$J$10:$J$28</c:f>
              <c:numCache>
                <c:formatCode>#\ ##0</c:formatCode>
                <c:ptCount val="19"/>
                <c:pt idx="0">
                  <c:v>3048</c:v>
                </c:pt>
                <c:pt idx="1">
                  <c:v>1571</c:v>
                </c:pt>
                <c:pt idx="2">
                  <c:v>3273</c:v>
                </c:pt>
                <c:pt idx="3">
                  <c:v>3987</c:v>
                </c:pt>
                <c:pt idx="4">
                  <c:v>1960</c:v>
                </c:pt>
                <c:pt idx="5">
                  <c:v>1688</c:v>
                </c:pt>
                <c:pt idx="6">
                  <c:v>745</c:v>
                </c:pt>
                <c:pt idx="7">
                  <c:v>2408</c:v>
                </c:pt>
                <c:pt idx="8">
                  <c:v>10218</c:v>
                </c:pt>
                <c:pt idx="9">
                  <c:v>1705</c:v>
                </c:pt>
                <c:pt idx="10">
                  <c:v>1877</c:v>
                </c:pt>
                <c:pt idx="11">
                  <c:v>3092</c:v>
                </c:pt>
                <c:pt idx="12">
                  <c:v>3716</c:v>
                </c:pt>
                <c:pt idx="13">
                  <c:v>1638</c:v>
                </c:pt>
                <c:pt idx="14">
                  <c:v>3354</c:v>
                </c:pt>
                <c:pt idx="15">
                  <c:v>1893</c:v>
                </c:pt>
                <c:pt idx="16">
                  <c:v>2221</c:v>
                </c:pt>
                <c:pt idx="17">
                  <c:v>1423</c:v>
                </c:pt>
                <c:pt idx="18">
                  <c:v>2003</c:v>
                </c:pt>
              </c:numCache>
            </c:numRef>
          </c:val>
        </c:ser>
        <c:axId val="69143936"/>
        <c:axId val="69158016"/>
      </c:barChart>
      <c:catAx>
        <c:axId val="69143936"/>
        <c:scaling>
          <c:orientation val="minMax"/>
        </c:scaling>
        <c:axPos val="b"/>
        <c:numFmt formatCode="General" sourceLinked="1"/>
        <c:tickLblPos val="nextTo"/>
        <c:spPr>
          <a:ln w="3175">
            <a:solidFill>
              <a:srgbClr val="000000"/>
            </a:solidFill>
            <a:prstDash val="solid"/>
          </a:ln>
        </c:spPr>
        <c:txPr>
          <a:bodyPr rot="-3600000" vert="horz"/>
          <a:lstStyle/>
          <a:p>
            <a:pPr>
              <a:defRPr sz="900" b="0" i="0" u="none" strike="noStrike" baseline="0">
                <a:solidFill>
                  <a:srgbClr val="000000"/>
                </a:solidFill>
                <a:latin typeface="Arial"/>
                <a:ea typeface="Arial"/>
                <a:cs typeface="Arial"/>
              </a:defRPr>
            </a:pPr>
            <a:endParaRPr lang="id-ID"/>
          </a:p>
        </c:txPr>
        <c:crossAx val="69158016"/>
        <c:crossesAt val="0"/>
        <c:auto val="1"/>
        <c:lblAlgn val="ctr"/>
        <c:lblOffset val="100"/>
        <c:tickLblSkip val="2"/>
        <c:tickMarkSkip val="1"/>
      </c:catAx>
      <c:valAx>
        <c:axId val="69158016"/>
        <c:scaling>
          <c:orientation val="minMax"/>
        </c:scaling>
        <c:axPos val="l"/>
        <c:numFmt formatCode="#\ ##0" sourceLinked="1"/>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id-ID"/>
          </a:p>
        </c:txPr>
        <c:crossAx val="69143936"/>
        <c:crosses val="autoZero"/>
        <c:crossBetween val="between"/>
      </c:valAx>
      <c:spPr>
        <a:solidFill>
          <a:srgbClr val="CCFFCC"/>
        </a:solidFill>
        <a:ln w="12700">
          <a:solidFill>
            <a:srgbClr val="808080"/>
          </a:solidFill>
          <a:prstDash val="solid"/>
        </a:ln>
      </c:spPr>
    </c:plotArea>
    <c:legend>
      <c:legendPos val="r"/>
      <c:layout>
        <c:manualLayout>
          <c:xMode val="edge"/>
          <c:yMode val="edge"/>
          <c:x val="0.38410688730133907"/>
          <c:y val="0.95000065616797924"/>
          <c:w val="9.0507958028425262E-2"/>
          <c:h val="4.2187500000000058E-2"/>
        </c:manualLayout>
      </c:layout>
      <c:spPr>
        <a:solidFill>
          <a:srgbClr val="FFFFFF"/>
        </a:solidFill>
        <a:ln w="3175">
          <a:solidFill>
            <a:srgbClr val="000000"/>
          </a:solidFill>
          <a:prstDash val="solid"/>
        </a:ln>
      </c:spPr>
      <c:txPr>
        <a:bodyPr/>
        <a:lstStyle/>
        <a:p>
          <a:pPr>
            <a:defRPr sz="520" b="0" i="0" u="none" strike="noStrike" baseline="0">
              <a:solidFill>
                <a:srgbClr val="000000"/>
              </a:solidFill>
              <a:latin typeface="Arial"/>
              <a:ea typeface="Arial"/>
              <a:cs typeface="Arial"/>
            </a:defRPr>
          </a:pPr>
          <a:endParaRPr lang="id-ID"/>
        </a:p>
      </c:txPr>
    </c:legend>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id-ID"/>
    </a:p>
  </c:txPr>
  <c:printSettings>
    <c:headerFooter alignWithMargins="0"/>
    <c:pageMargins b="1" l="0.75000000000000022" r="0.75000000000000022" t="1" header="0.51180555555555562" footer="0.51180555555555562"/>
    <c:pageSetup firstPageNumber="0"/>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523875</xdr:colOff>
      <xdr:row>68</xdr:row>
      <xdr:rowOff>123825</xdr:rowOff>
    </xdr:from>
    <xdr:to>
      <xdr:col>14</xdr:col>
      <xdr:colOff>342900</xdr:colOff>
      <xdr:row>89</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352425</xdr:colOff>
      <xdr:row>4</xdr:row>
      <xdr:rowOff>9525</xdr:rowOff>
    </xdr:from>
    <xdr:to>
      <xdr:col>14</xdr:col>
      <xdr:colOff>200025</xdr:colOff>
      <xdr:row>41</xdr:row>
      <xdr:rowOff>114300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49</xdr:row>
      <xdr:rowOff>142875</xdr:rowOff>
    </xdr:from>
    <xdr:to>
      <xdr:col>5</xdr:col>
      <xdr:colOff>676275</xdr:colOff>
      <xdr:row>85</xdr:row>
      <xdr:rowOff>133350</xdr:rowOff>
    </xdr:to>
    <xdr:pic>
      <xdr:nvPicPr>
        <xdr:cNvPr id="4" name="Picture 4"/>
        <xdr:cNvPicPr>
          <a:picLocks noChangeAspect="1" noChangeArrowheads="1"/>
        </xdr:cNvPicPr>
      </xdr:nvPicPr>
      <xdr:blipFill>
        <a:blip xmlns:r="http://schemas.openxmlformats.org/officeDocument/2006/relationships" r:embed="rId3" cstate="print"/>
        <a:srcRect/>
        <a:stretch>
          <a:fillRect/>
        </a:stretch>
      </xdr:blipFill>
      <xdr:spPr bwMode="auto">
        <a:xfrm>
          <a:off x="0" y="8181975"/>
          <a:ext cx="4257675" cy="5819775"/>
        </a:xfrm>
        <a:prstGeom prst="rect">
          <a:avLst/>
        </a:prstGeom>
        <a:noFill/>
        <a:ln w="9525">
          <a:noFill/>
          <a:round/>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ec/OPEN%20DATA/KDA%20DEMAK%20201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ft Isi"/>
      <sheetName val="Anlss1"/>
      <sheetName val="Bab 1"/>
      <sheetName val="Anlisis2"/>
      <sheetName val="Bab 2"/>
      <sheetName val="Anlss3"/>
      <sheetName val="Bab 3"/>
      <sheetName val="3 A"/>
      <sheetName val="Anlss 4"/>
      <sheetName val="Bab 4"/>
      <sheetName val="Anlss 5"/>
      <sheetName val="Bab 5"/>
      <sheetName val="Anlss 6"/>
      <sheetName val="Bab 6"/>
      <sheetName val="Anlls 7"/>
      <sheetName val="BAB 7"/>
      <sheetName val="Sheet1"/>
    </sheetNames>
    <sheetDataSet>
      <sheetData sheetId="0"/>
      <sheetData sheetId="1"/>
      <sheetData sheetId="2"/>
      <sheetData sheetId="3"/>
      <sheetData sheetId="4">
        <row r="42">
          <cell r="A42" t="str">
            <v>Kecamatan Demak Dalam Angka 2015</v>
          </cell>
          <cell r="AF42">
            <v>16</v>
          </cell>
        </row>
      </sheetData>
      <sheetData sheetId="5"/>
      <sheetData sheetId="6">
        <row r="10">
          <cell r="H10" t="str">
            <v>Kalikondang</v>
          </cell>
          <cell r="I10">
            <v>3094</v>
          </cell>
          <cell r="J10">
            <v>3048</v>
          </cell>
          <cell r="O10" t="str">
            <v>Kalikondang</v>
          </cell>
          <cell r="S10">
            <v>12.650120096076861</v>
          </cell>
          <cell r="T10">
            <v>4.4835868694955963</v>
          </cell>
        </row>
        <row r="11">
          <cell r="H11" t="str">
            <v>Donorejo</v>
          </cell>
          <cell r="I11">
            <v>1532</v>
          </cell>
          <cell r="J11">
            <v>1571</v>
          </cell>
          <cell r="O11" t="str">
            <v>Donorejo</v>
          </cell>
          <cell r="S11">
            <v>23.081721771678104</v>
          </cell>
          <cell r="T11">
            <v>4.3668122270742353</v>
          </cell>
        </row>
        <row r="12">
          <cell r="H12" t="str">
            <v>Katonsari</v>
          </cell>
          <cell r="I12">
            <v>3260</v>
          </cell>
          <cell r="J12">
            <v>3273</v>
          </cell>
          <cell r="O12" t="str">
            <v>Katonsari</v>
          </cell>
          <cell r="S12">
            <v>14.327986294969632</v>
          </cell>
          <cell r="T12">
            <v>6.3852982401495098</v>
          </cell>
        </row>
        <row r="13">
          <cell r="H13" t="str">
            <v>Mangunjiwan</v>
          </cell>
          <cell r="I13">
            <v>3849</v>
          </cell>
          <cell r="J13">
            <v>3987</v>
          </cell>
          <cell r="O13" t="str">
            <v>Mangunjiwan</v>
          </cell>
          <cell r="S13">
            <v>14.80019733596448</v>
          </cell>
          <cell r="T13">
            <v>8.5101134681795756</v>
          </cell>
        </row>
        <row r="14">
          <cell r="H14" t="str">
            <v>Karangmlati</v>
          </cell>
          <cell r="I14">
            <v>1929</v>
          </cell>
          <cell r="J14">
            <v>1960</v>
          </cell>
          <cell r="O14" t="str">
            <v>Karangmlati</v>
          </cell>
          <cell r="S14">
            <v>15.973630831643003</v>
          </cell>
          <cell r="T14">
            <v>7.0993914807302234</v>
          </cell>
        </row>
        <row r="15">
          <cell r="H15" t="str">
            <v>Kalicilik</v>
          </cell>
          <cell r="I15">
            <v>1635</v>
          </cell>
          <cell r="J15">
            <v>1688</v>
          </cell>
          <cell r="O15" t="str">
            <v>Kalicilik</v>
          </cell>
          <cell r="S15">
            <v>16.796988126267014</v>
          </cell>
          <cell r="T15">
            <v>7.2400810889081955</v>
          </cell>
        </row>
        <row r="16">
          <cell r="H16" t="str">
            <v>Singorejo</v>
          </cell>
          <cell r="I16">
            <v>766</v>
          </cell>
          <cell r="J16">
            <v>745</v>
          </cell>
          <cell r="O16" t="str">
            <v>Singorejo</v>
          </cell>
          <cell r="S16">
            <v>17.408123791102515</v>
          </cell>
          <cell r="T16">
            <v>6.447453255963894</v>
          </cell>
        </row>
        <row r="17">
          <cell r="H17" t="str">
            <v>Betokan</v>
          </cell>
          <cell r="I17">
            <v>2311</v>
          </cell>
          <cell r="J17">
            <v>2408</v>
          </cell>
          <cell r="O17" t="str">
            <v>Betokan</v>
          </cell>
          <cell r="S17">
            <v>15.986537652503154</v>
          </cell>
          <cell r="T17">
            <v>8.4139671855279765</v>
          </cell>
        </row>
        <row r="18">
          <cell r="H18" t="str">
            <v>Bintoro</v>
          </cell>
          <cell r="I18">
            <v>9365</v>
          </cell>
          <cell r="J18">
            <v>10218</v>
          </cell>
          <cell r="O18" t="str">
            <v>Bintoro</v>
          </cell>
          <cell r="S18">
            <v>12.508399235023518</v>
          </cell>
          <cell r="T18">
            <v>6.3058872176564842</v>
          </cell>
        </row>
        <row r="19">
          <cell r="H19" t="str">
            <v>Kadilangu</v>
          </cell>
          <cell r="I19">
            <v>1589</v>
          </cell>
          <cell r="J19">
            <v>1705</v>
          </cell>
          <cell r="O19" t="str">
            <v>Kadilangu</v>
          </cell>
          <cell r="S19">
            <v>24.074631357207341</v>
          </cell>
          <cell r="T19">
            <v>6.9214565151971108</v>
          </cell>
        </row>
        <row r="20">
          <cell r="H20" t="str">
            <v>B o l o</v>
          </cell>
          <cell r="I20">
            <v>1858</v>
          </cell>
          <cell r="J20">
            <v>1877</v>
          </cell>
          <cell r="O20" t="str">
            <v>B o l o</v>
          </cell>
          <cell r="S20">
            <v>14.598540145985401</v>
          </cell>
          <cell r="T20">
            <v>5.6772100567721004</v>
          </cell>
        </row>
        <row r="21">
          <cell r="H21" t="str">
            <v>Bango</v>
          </cell>
          <cell r="I21">
            <v>2997</v>
          </cell>
          <cell r="J21">
            <v>3092</v>
          </cell>
          <cell r="O21" t="str">
            <v>Bango</v>
          </cell>
          <cell r="S21">
            <v>15.691402419091206</v>
          </cell>
          <cell r="T21">
            <v>5.8842759071592026</v>
          </cell>
        </row>
        <row r="22">
          <cell r="H22" t="str">
            <v>Cabean</v>
          </cell>
          <cell r="I22">
            <v>3577</v>
          </cell>
          <cell r="J22">
            <v>3716</v>
          </cell>
          <cell r="O22" t="str">
            <v>Cabean</v>
          </cell>
          <cell r="S22">
            <v>17.69304622136881</v>
          </cell>
          <cell r="T22">
            <v>8.0921684268275964</v>
          </cell>
        </row>
        <row r="23">
          <cell r="H23" t="str">
            <v>Tempuran</v>
          </cell>
          <cell r="I23">
            <v>1523</v>
          </cell>
          <cell r="J23">
            <v>1638</v>
          </cell>
          <cell r="O23" t="str">
            <v>Tempuran</v>
          </cell>
          <cell r="S23">
            <v>13.823437009110902</v>
          </cell>
          <cell r="T23">
            <v>6.9117185045554512</v>
          </cell>
        </row>
        <row r="24">
          <cell r="H24" t="str">
            <v>Turirejo</v>
          </cell>
          <cell r="I24">
            <v>2532</v>
          </cell>
          <cell r="J24">
            <v>3354</v>
          </cell>
          <cell r="O24" t="str">
            <v>Turirejo</v>
          </cell>
          <cell r="S24">
            <v>15.9547092125579</v>
          </cell>
          <cell r="T24">
            <v>7.3769085606450506</v>
          </cell>
        </row>
        <row r="25">
          <cell r="H25" t="str">
            <v xml:space="preserve">R a j i </v>
          </cell>
          <cell r="I25">
            <v>1623</v>
          </cell>
          <cell r="J25">
            <v>1893</v>
          </cell>
          <cell r="O25" t="str">
            <v xml:space="preserve">R a j i </v>
          </cell>
          <cell r="S25">
            <v>16.915137614678898</v>
          </cell>
          <cell r="T25">
            <v>14.908256880733946</v>
          </cell>
        </row>
        <row r="26">
          <cell r="H26" t="str">
            <v>Kedondong</v>
          </cell>
          <cell r="I26">
            <v>2105</v>
          </cell>
          <cell r="J26">
            <v>2221</v>
          </cell>
          <cell r="O26" t="str">
            <v>Kedondong</v>
          </cell>
          <cell r="S26">
            <v>13.873095292244713</v>
          </cell>
          <cell r="T26">
            <v>5.6856947919035701</v>
          </cell>
        </row>
        <row r="27">
          <cell r="H27" t="str">
            <v>S e d o</v>
          </cell>
          <cell r="I27">
            <v>1310</v>
          </cell>
          <cell r="J27">
            <v>1423</v>
          </cell>
          <cell r="O27" t="str">
            <v>S e d o</v>
          </cell>
          <cell r="S27">
            <v>15.724447772369899</v>
          </cell>
          <cell r="T27">
            <v>10.857356795207787</v>
          </cell>
        </row>
        <row r="28">
          <cell r="H28" t="str">
            <v>Mulyorejo</v>
          </cell>
          <cell r="I28">
            <v>1719</v>
          </cell>
          <cell r="J28">
            <v>2003</v>
          </cell>
          <cell r="O28" t="str">
            <v>Mulyorejo</v>
          </cell>
          <cell r="S28">
            <v>19.163292847503374</v>
          </cell>
          <cell r="T28">
            <v>8.097165991902834</v>
          </cell>
        </row>
      </sheetData>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215"/>
  <sheetViews>
    <sheetView tabSelected="1" view="pageBreakPreview" zoomScaleNormal="75" zoomScaleSheetLayoutView="100" workbookViewId="0">
      <selection activeCell="A6" sqref="A6:F23"/>
    </sheetView>
  </sheetViews>
  <sheetFormatPr defaultRowHeight="12.75"/>
  <cols>
    <col min="1" max="1" width="9.140625" style="2"/>
    <col min="2" max="5" width="11.140625" style="2" customWidth="1"/>
    <col min="6" max="6" width="12.5703125" style="2" customWidth="1"/>
    <col min="7" max="7" width="11.140625" style="2" customWidth="1"/>
    <col min="8" max="8" width="12.140625" style="2" customWidth="1"/>
    <col min="9" max="14" width="9.140625" style="2"/>
    <col min="15" max="15" width="7" style="2" customWidth="1"/>
    <col min="16" max="16384" width="9.140625" style="2"/>
  </cols>
  <sheetData>
    <row r="1" spans="1:18" ht="15.75" customHeight="1">
      <c r="A1" s="1" t="s">
        <v>0</v>
      </c>
      <c r="B1" s="1"/>
      <c r="C1" s="1"/>
      <c r="D1" s="1"/>
      <c r="E1" s="1"/>
      <c r="F1" s="1"/>
      <c r="H1" s="3" t="s">
        <v>1</v>
      </c>
      <c r="I1" s="3"/>
      <c r="Q1" s="3"/>
      <c r="R1" s="3"/>
    </row>
    <row r="2" spans="1:18" ht="18" customHeight="1">
      <c r="A2" s="1" t="s">
        <v>2</v>
      </c>
      <c r="B2" s="1"/>
      <c r="C2" s="1"/>
      <c r="D2" s="1"/>
      <c r="E2" s="1"/>
      <c r="F2" s="1"/>
      <c r="H2" s="4" t="s">
        <v>3</v>
      </c>
      <c r="I2" s="5"/>
      <c r="Q2" s="4"/>
      <c r="R2" s="5"/>
    </row>
    <row r="3" spans="1:18" ht="12.75" customHeight="1">
      <c r="A3" s="6"/>
    </row>
    <row r="4" spans="1:18" ht="12.75" customHeight="1">
      <c r="A4" s="7" t="s">
        <v>4</v>
      </c>
      <c r="B4" s="7"/>
      <c r="C4" s="7"/>
    </row>
    <row r="5" spans="1:18" ht="12.75" customHeight="1"/>
    <row r="6" spans="1:18" ht="12.75" customHeight="1">
      <c r="A6" s="8" t="s">
        <v>5</v>
      </c>
      <c r="B6" s="8"/>
      <c r="C6" s="8"/>
      <c r="D6" s="8"/>
      <c r="E6" s="8"/>
      <c r="F6" s="8"/>
    </row>
    <row r="7" spans="1:18" ht="12.75" customHeight="1">
      <c r="A7" s="8"/>
      <c r="B7" s="8"/>
      <c r="C7" s="8"/>
      <c r="D7" s="8"/>
      <c r="E7" s="8"/>
      <c r="F7" s="8"/>
    </row>
    <row r="8" spans="1:18" ht="12.75" customHeight="1">
      <c r="A8" s="8"/>
      <c r="B8" s="8"/>
      <c r="C8" s="8"/>
      <c r="D8" s="8"/>
      <c r="E8" s="8"/>
      <c r="F8" s="8"/>
    </row>
    <row r="9" spans="1:18" ht="12.75" customHeight="1">
      <c r="A9" s="8"/>
      <c r="B9" s="8"/>
      <c r="C9" s="8"/>
      <c r="D9" s="8"/>
      <c r="E9" s="8"/>
      <c r="F9" s="8"/>
    </row>
    <row r="10" spans="1:18" ht="12.75" customHeight="1">
      <c r="A10" s="8"/>
      <c r="B10" s="8"/>
      <c r="C10" s="8"/>
      <c r="D10" s="8"/>
      <c r="E10" s="8"/>
      <c r="F10" s="8"/>
    </row>
    <row r="11" spans="1:18" ht="12.75" customHeight="1">
      <c r="A11" s="8"/>
      <c r="B11" s="8"/>
      <c r="C11" s="8"/>
      <c r="D11" s="8"/>
      <c r="E11" s="8"/>
      <c r="F11" s="8"/>
    </row>
    <row r="12" spans="1:18" ht="12.75" customHeight="1">
      <c r="A12" s="8"/>
      <c r="B12" s="8"/>
      <c r="C12" s="8"/>
      <c r="D12" s="8"/>
      <c r="E12" s="8"/>
      <c r="F12" s="8"/>
    </row>
    <row r="13" spans="1:18" ht="12.75" customHeight="1">
      <c r="A13" s="8"/>
      <c r="B13" s="8"/>
      <c r="C13" s="8"/>
      <c r="D13" s="8"/>
      <c r="E13" s="8"/>
      <c r="F13" s="8"/>
    </row>
    <row r="14" spans="1:18" ht="12.75" customHeight="1">
      <c r="A14" s="8"/>
      <c r="B14" s="8"/>
      <c r="C14" s="8"/>
      <c r="D14" s="8"/>
      <c r="E14" s="8"/>
      <c r="F14" s="8"/>
    </row>
    <row r="15" spans="1:18" ht="12.75" customHeight="1">
      <c r="A15" s="8"/>
      <c r="B15" s="8"/>
      <c r="C15" s="8"/>
      <c r="D15" s="8"/>
      <c r="E15" s="8"/>
      <c r="F15" s="8"/>
    </row>
    <row r="16" spans="1:18" ht="12.75" customHeight="1">
      <c r="A16" s="8"/>
      <c r="B16" s="8"/>
      <c r="C16" s="8"/>
      <c r="D16" s="8"/>
      <c r="E16" s="8"/>
      <c r="F16" s="8"/>
    </row>
    <row r="17" spans="1:7" ht="12.75" customHeight="1">
      <c r="A17" s="8"/>
      <c r="B17" s="8"/>
      <c r="C17" s="8"/>
      <c r="D17" s="8"/>
      <c r="E17" s="8"/>
      <c r="F17" s="8"/>
    </row>
    <row r="18" spans="1:7" ht="12.75" customHeight="1">
      <c r="A18" s="8"/>
      <c r="B18" s="8"/>
      <c r="C18" s="8"/>
      <c r="D18" s="8"/>
      <c r="E18" s="8"/>
      <c r="F18" s="8"/>
    </row>
    <row r="19" spans="1:7" ht="12.75" customHeight="1">
      <c r="A19" s="8"/>
      <c r="B19" s="8"/>
      <c r="C19" s="8"/>
      <c r="D19" s="8"/>
      <c r="E19" s="8"/>
      <c r="F19" s="8"/>
    </row>
    <row r="20" spans="1:7" ht="12.75" customHeight="1">
      <c r="A20" s="8"/>
      <c r="B20" s="8"/>
      <c r="C20" s="8"/>
      <c r="D20" s="8"/>
      <c r="E20" s="8"/>
      <c r="F20" s="8"/>
    </row>
    <row r="21" spans="1:7" ht="12.75" customHeight="1">
      <c r="A21" s="8"/>
      <c r="B21" s="8"/>
      <c r="C21" s="8"/>
      <c r="D21" s="8"/>
      <c r="E21" s="8"/>
      <c r="F21" s="8"/>
    </row>
    <row r="22" spans="1:7" ht="12.75" customHeight="1">
      <c r="A22" s="8"/>
      <c r="B22" s="8"/>
      <c r="C22" s="8"/>
      <c r="D22" s="8"/>
      <c r="E22" s="8"/>
      <c r="F22" s="8"/>
    </row>
    <row r="23" spans="1:7" ht="12.75" customHeight="1">
      <c r="A23" s="8"/>
      <c r="B23" s="8"/>
      <c r="C23" s="8"/>
      <c r="D23" s="8"/>
      <c r="E23" s="8"/>
      <c r="F23" s="8"/>
    </row>
    <row r="24" spans="1:7" ht="12.75" customHeight="1"/>
    <row r="25" spans="1:7" ht="12.75" customHeight="1">
      <c r="G25" s="9"/>
    </row>
    <row r="26" spans="1:7" ht="12.75" customHeight="1">
      <c r="A26" s="8" t="s">
        <v>6</v>
      </c>
      <c r="B26" s="8"/>
      <c r="C26" s="8"/>
      <c r="D26" s="8"/>
      <c r="E26" s="8"/>
      <c r="F26" s="8"/>
      <c r="G26" s="9"/>
    </row>
    <row r="27" spans="1:7" ht="12.75" customHeight="1">
      <c r="A27" s="8"/>
      <c r="B27" s="8"/>
      <c r="C27" s="8"/>
      <c r="D27" s="8"/>
      <c r="E27" s="8"/>
      <c r="F27" s="8"/>
      <c r="G27" s="9"/>
    </row>
    <row r="28" spans="1:7" ht="12.75" customHeight="1">
      <c r="A28" s="8"/>
      <c r="B28" s="8"/>
      <c r="C28" s="8"/>
      <c r="D28" s="8"/>
      <c r="E28" s="8"/>
      <c r="F28" s="8"/>
      <c r="G28" s="9"/>
    </row>
    <row r="29" spans="1:7" ht="12.75" customHeight="1">
      <c r="A29" s="8"/>
      <c r="B29" s="8"/>
      <c r="C29" s="8"/>
      <c r="D29" s="8"/>
      <c r="E29" s="8"/>
      <c r="F29" s="8"/>
      <c r="G29" s="9"/>
    </row>
    <row r="30" spans="1:7" ht="12.75" customHeight="1">
      <c r="A30" s="8"/>
      <c r="B30" s="8"/>
      <c r="C30" s="8"/>
      <c r="D30" s="8"/>
      <c r="E30" s="8"/>
      <c r="F30" s="8"/>
      <c r="G30" s="9"/>
    </row>
    <row r="31" spans="1:7" ht="12.75" customHeight="1">
      <c r="A31" s="8"/>
      <c r="B31" s="8"/>
      <c r="C31" s="8"/>
      <c r="D31" s="8"/>
      <c r="E31" s="8"/>
      <c r="F31" s="8"/>
      <c r="G31" s="9"/>
    </row>
    <row r="32" spans="1:7" ht="12.75" customHeight="1">
      <c r="A32" s="8"/>
      <c r="B32" s="8"/>
      <c r="C32" s="8"/>
      <c r="D32" s="8"/>
      <c r="E32" s="8"/>
      <c r="F32" s="8"/>
      <c r="G32" s="9"/>
    </row>
    <row r="33" spans="1:15" ht="12.75" customHeight="1">
      <c r="A33" s="8"/>
      <c r="B33" s="8"/>
      <c r="C33" s="8"/>
      <c r="D33" s="8"/>
      <c r="E33" s="8"/>
      <c r="F33" s="8"/>
      <c r="G33" s="9"/>
    </row>
    <row r="34" spans="1:15" ht="12.75" customHeight="1">
      <c r="A34" s="8"/>
      <c r="B34" s="8"/>
      <c r="C34" s="8"/>
      <c r="D34" s="8"/>
      <c r="E34" s="8"/>
      <c r="F34" s="8"/>
      <c r="G34" s="9"/>
    </row>
    <row r="35" spans="1:15" ht="12.75" customHeight="1">
      <c r="A35" s="8"/>
      <c r="B35" s="8"/>
      <c r="C35" s="8"/>
      <c r="D35" s="8"/>
      <c r="E35" s="8"/>
      <c r="F35" s="8"/>
      <c r="G35" s="9"/>
    </row>
    <row r="36" spans="1:15" ht="12.75" customHeight="1">
      <c r="A36" s="8"/>
      <c r="B36" s="8"/>
      <c r="C36" s="8"/>
      <c r="D36" s="8"/>
      <c r="E36" s="8"/>
      <c r="F36" s="8"/>
      <c r="G36" s="9"/>
    </row>
    <row r="37" spans="1:15" ht="12.75" customHeight="1">
      <c r="A37" s="8"/>
      <c r="B37" s="8"/>
      <c r="C37" s="8"/>
      <c r="D37" s="8"/>
      <c r="E37" s="8"/>
      <c r="F37" s="8"/>
      <c r="G37" s="9"/>
    </row>
    <row r="38" spans="1:15" ht="12.75" customHeight="1">
      <c r="A38" s="8"/>
      <c r="B38" s="8"/>
      <c r="C38" s="8"/>
      <c r="D38" s="8"/>
      <c r="E38" s="8"/>
      <c r="F38" s="8"/>
      <c r="G38" s="9"/>
    </row>
    <row r="39" spans="1:15" ht="12.75" customHeight="1">
      <c r="B39" s="9"/>
      <c r="C39" s="9"/>
      <c r="D39" s="9"/>
      <c r="E39" s="9"/>
      <c r="F39" s="9"/>
      <c r="G39" s="9"/>
    </row>
    <row r="40" spans="1:15" ht="12.75" customHeight="1">
      <c r="B40" s="9"/>
      <c r="C40" s="9"/>
      <c r="D40" s="9"/>
      <c r="E40" s="9"/>
      <c r="F40" s="9"/>
      <c r="G40" s="9"/>
    </row>
    <row r="41" spans="1:15" ht="12.75" customHeight="1">
      <c r="B41" s="9"/>
      <c r="C41" s="9"/>
      <c r="D41" s="9"/>
      <c r="E41" s="9"/>
      <c r="F41" s="9"/>
      <c r="G41" s="9"/>
    </row>
    <row r="42" spans="1:15" ht="12.75" customHeight="1">
      <c r="B42" s="9"/>
      <c r="C42" s="9"/>
      <c r="D42" s="9"/>
      <c r="E42" s="9"/>
      <c r="F42" s="9"/>
      <c r="G42" s="9"/>
    </row>
    <row r="43" spans="1:15" ht="12.75" customHeight="1">
      <c r="B43" s="9"/>
      <c r="C43" s="9"/>
      <c r="D43" s="9"/>
      <c r="E43" s="9"/>
      <c r="F43" s="9"/>
      <c r="G43" s="9"/>
    </row>
    <row r="44" spans="1:15" ht="12.75" customHeight="1">
      <c r="B44" s="9"/>
      <c r="C44" s="9"/>
      <c r="D44" s="9"/>
      <c r="E44" s="9"/>
      <c r="F44" s="9"/>
      <c r="G44" s="9"/>
    </row>
    <row r="45" spans="1:15" ht="12.75" customHeight="1">
      <c r="A45" s="10"/>
      <c r="B45" s="11"/>
      <c r="C45" s="11"/>
      <c r="D45" s="11"/>
      <c r="E45" s="11"/>
      <c r="F45" s="11"/>
      <c r="G45" s="9"/>
      <c r="H45" s="10"/>
      <c r="I45" s="10"/>
      <c r="J45" s="10"/>
      <c r="K45" s="10"/>
      <c r="L45" s="10"/>
      <c r="M45" s="10"/>
      <c r="N45" s="10"/>
      <c r="O45" s="10"/>
    </row>
    <row r="46" spans="1:15" s="15" customFormat="1" ht="12.75" customHeight="1">
      <c r="A46" s="12" t="str">
        <f>+'[1]Bab 2'!A42</f>
        <v>Kecamatan Demak Dalam Angka 2015</v>
      </c>
      <c r="B46" s="13"/>
      <c r="C46" s="13"/>
      <c r="D46" s="13"/>
      <c r="E46" s="13"/>
      <c r="F46" s="14">
        <f>'[1]Bab 2'!AF42+1</f>
        <v>17</v>
      </c>
      <c r="G46" s="13"/>
      <c r="H46" s="12" t="str">
        <f>+A46</f>
        <v>Kecamatan Demak Dalam Angka 2015</v>
      </c>
      <c r="I46" s="13"/>
      <c r="J46" s="13"/>
      <c r="K46" s="13"/>
      <c r="L46" s="13"/>
      <c r="M46" s="13"/>
      <c r="O46" s="15">
        <f>+F46+1</f>
        <v>18</v>
      </c>
    </row>
    <row r="47" spans="1:15" ht="12.75" customHeight="1">
      <c r="B47" s="16"/>
      <c r="C47" s="16"/>
      <c r="D47" s="16"/>
      <c r="E47" s="16"/>
      <c r="F47" s="16"/>
      <c r="G47" s="16"/>
    </row>
    <row r="48" spans="1:15" ht="12.75" customHeight="1">
      <c r="A48" s="17"/>
      <c r="B48" s="18"/>
      <c r="C48" s="18"/>
      <c r="H48" s="7" t="s">
        <v>7</v>
      </c>
      <c r="I48" s="7"/>
      <c r="J48" s="7"/>
    </row>
    <row r="49" spans="7:14" ht="12.75" customHeight="1"/>
    <row r="50" spans="7:14" ht="12.75" customHeight="1">
      <c r="G50" s="19"/>
      <c r="H50" s="20" t="s">
        <v>8</v>
      </c>
      <c r="I50" s="20"/>
      <c r="J50" s="20"/>
      <c r="K50" s="20"/>
      <c r="L50" s="20"/>
      <c r="M50" s="20"/>
      <c r="N50" s="20"/>
    </row>
    <row r="51" spans="7:14" ht="12.75" customHeight="1">
      <c r="G51" s="19"/>
      <c r="H51" s="20"/>
      <c r="I51" s="20"/>
      <c r="J51" s="20"/>
      <c r="K51" s="20"/>
      <c r="L51" s="20"/>
      <c r="M51" s="20"/>
      <c r="N51" s="20"/>
    </row>
    <row r="52" spans="7:14" ht="12.75" customHeight="1">
      <c r="G52" s="19"/>
      <c r="H52" s="20"/>
      <c r="I52" s="20"/>
      <c r="J52" s="20"/>
      <c r="K52" s="20"/>
      <c r="L52" s="20"/>
      <c r="M52" s="20"/>
      <c r="N52" s="20"/>
    </row>
    <row r="53" spans="7:14" ht="12.75" customHeight="1">
      <c r="G53" s="19"/>
      <c r="H53" s="20"/>
      <c r="I53" s="20"/>
      <c r="J53" s="20"/>
      <c r="K53" s="20"/>
      <c r="L53" s="20"/>
      <c r="M53" s="20"/>
      <c r="N53" s="20"/>
    </row>
    <row r="54" spans="7:14" ht="12.75" customHeight="1">
      <c r="G54" s="19"/>
      <c r="H54" s="20"/>
      <c r="I54" s="20"/>
      <c r="J54" s="20"/>
      <c r="K54" s="20"/>
      <c r="L54" s="20"/>
      <c r="M54" s="20"/>
      <c r="N54" s="20"/>
    </row>
    <row r="55" spans="7:14" ht="12.75" customHeight="1">
      <c r="G55" s="19"/>
      <c r="H55" s="20"/>
      <c r="I55" s="20"/>
      <c r="J55" s="20"/>
      <c r="K55" s="20"/>
      <c r="L55" s="20"/>
      <c r="M55" s="20"/>
      <c r="N55" s="20"/>
    </row>
    <row r="56" spans="7:14" ht="12.75" customHeight="1">
      <c r="G56" s="19"/>
      <c r="H56" s="20"/>
      <c r="I56" s="20"/>
      <c r="J56" s="20"/>
      <c r="K56" s="20"/>
      <c r="L56" s="20"/>
      <c r="M56" s="20"/>
      <c r="N56" s="20"/>
    </row>
    <row r="57" spans="7:14" ht="12.75" customHeight="1">
      <c r="G57" s="19"/>
      <c r="H57" s="20"/>
      <c r="I57" s="20"/>
      <c r="J57" s="20"/>
      <c r="K57" s="20"/>
      <c r="L57" s="20"/>
      <c r="M57" s="20"/>
      <c r="N57" s="20"/>
    </row>
    <row r="58" spans="7:14" ht="12.75" customHeight="1">
      <c r="G58" s="19"/>
      <c r="H58" s="20"/>
      <c r="I58" s="20"/>
      <c r="J58" s="20"/>
      <c r="K58" s="20"/>
      <c r="L58" s="20"/>
      <c r="M58" s="20"/>
      <c r="N58" s="20"/>
    </row>
    <row r="59" spans="7:14" ht="12.75" customHeight="1">
      <c r="G59" s="19"/>
      <c r="H59" s="20"/>
      <c r="I59" s="20"/>
      <c r="J59" s="20"/>
      <c r="K59" s="20"/>
      <c r="L59" s="20"/>
      <c r="M59" s="20"/>
      <c r="N59" s="20"/>
    </row>
    <row r="60" spans="7:14" ht="12.75" customHeight="1">
      <c r="G60" s="19"/>
      <c r="H60" s="20"/>
      <c r="I60" s="20"/>
      <c r="J60" s="20"/>
      <c r="K60" s="20"/>
      <c r="L60" s="20"/>
      <c r="M60" s="20"/>
      <c r="N60" s="20"/>
    </row>
    <row r="61" spans="7:14" ht="12.75" customHeight="1">
      <c r="G61" s="19"/>
      <c r="H61" s="20"/>
      <c r="I61" s="20"/>
      <c r="J61" s="20"/>
      <c r="K61" s="20"/>
      <c r="L61" s="20"/>
      <c r="M61" s="20"/>
      <c r="N61" s="20"/>
    </row>
    <row r="62" spans="7:14" ht="12.75" customHeight="1">
      <c r="G62" s="19"/>
      <c r="H62" s="20"/>
      <c r="I62" s="20"/>
      <c r="J62" s="20"/>
      <c r="K62" s="20"/>
      <c r="L62" s="20"/>
      <c r="M62" s="20"/>
      <c r="N62" s="20"/>
    </row>
    <row r="63" spans="7:14" ht="12.75" customHeight="1">
      <c r="G63" s="19"/>
      <c r="H63" s="20"/>
      <c r="I63" s="20"/>
      <c r="J63" s="20"/>
      <c r="K63" s="20"/>
      <c r="L63" s="20"/>
      <c r="M63" s="20"/>
      <c r="N63" s="20"/>
    </row>
    <row r="64" spans="7:14" ht="12.75" customHeight="1">
      <c r="G64" s="19"/>
      <c r="H64" s="20"/>
      <c r="I64" s="20"/>
      <c r="J64" s="20"/>
      <c r="K64" s="20"/>
      <c r="L64" s="20"/>
      <c r="M64" s="20"/>
      <c r="N64" s="20"/>
    </row>
    <row r="65" spans="1:14" ht="12.75" customHeight="1">
      <c r="G65" s="19"/>
      <c r="H65" s="20"/>
      <c r="I65" s="20"/>
      <c r="J65" s="20"/>
      <c r="K65" s="20"/>
      <c r="L65" s="20"/>
      <c r="M65" s="20"/>
      <c r="N65" s="20"/>
    </row>
    <row r="66" spans="1:14" ht="12.75" customHeight="1">
      <c r="A66" s="19"/>
      <c r="B66" s="19"/>
      <c r="C66" s="19"/>
      <c r="D66" s="19"/>
      <c r="E66" s="19"/>
      <c r="F66" s="19"/>
      <c r="G66" s="19"/>
    </row>
    <row r="67" spans="1:14" ht="12.75" customHeight="1">
      <c r="A67" s="3"/>
      <c r="B67" s="19"/>
      <c r="C67" s="19"/>
      <c r="D67" s="19"/>
      <c r="E67" s="19"/>
      <c r="F67" s="19"/>
      <c r="G67" s="19"/>
      <c r="H67" s="3" t="s">
        <v>9</v>
      </c>
    </row>
    <row r="68" spans="1:14" ht="12.75" customHeight="1">
      <c r="A68" s="4"/>
      <c r="B68" s="19"/>
      <c r="C68" s="19"/>
      <c r="D68" s="19"/>
      <c r="E68" s="19"/>
      <c r="F68" s="19"/>
      <c r="G68" s="19"/>
      <c r="H68" s="4" t="s">
        <v>10</v>
      </c>
    </row>
    <row r="69" spans="1:14" ht="12.75" customHeight="1">
      <c r="B69" s="3"/>
      <c r="C69" s="19"/>
      <c r="D69" s="19"/>
      <c r="E69" s="19"/>
      <c r="F69" s="19"/>
      <c r="G69" s="19"/>
    </row>
    <row r="70" spans="1:14" ht="12.75" customHeight="1">
      <c r="B70" s="5"/>
      <c r="C70" s="19"/>
      <c r="D70" s="19"/>
      <c r="E70" s="19"/>
      <c r="F70" s="19"/>
      <c r="G70" s="19"/>
      <c r="H70" s="3"/>
    </row>
    <row r="71" spans="1:14" ht="12.75" customHeight="1">
      <c r="A71" s="19"/>
      <c r="B71" s="19"/>
      <c r="C71" s="19"/>
      <c r="D71" s="19"/>
      <c r="E71" s="19"/>
      <c r="F71" s="19"/>
      <c r="G71" s="21"/>
      <c r="H71" s="4"/>
      <c r="I71" s="3"/>
    </row>
    <row r="72" spans="1:14" ht="12.75" customHeight="1">
      <c r="A72" s="19"/>
      <c r="B72" s="19"/>
      <c r="C72" s="19"/>
      <c r="D72" s="19"/>
      <c r="E72" s="19"/>
      <c r="F72" s="19"/>
      <c r="G72" s="22"/>
      <c r="I72" s="5"/>
    </row>
    <row r="73" spans="1:14" ht="12.75" customHeight="1">
      <c r="A73" s="19"/>
      <c r="B73" s="19"/>
      <c r="C73" s="19"/>
      <c r="D73" s="19"/>
      <c r="E73" s="19"/>
      <c r="F73" s="19"/>
      <c r="G73" s="22"/>
    </row>
    <row r="74" spans="1:14" ht="12.75" customHeight="1">
      <c r="G74" s="19"/>
    </row>
    <row r="75" spans="1:14" ht="12.75" customHeight="1">
      <c r="A75" s="23"/>
      <c r="G75" s="19"/>
    </row>
    <row r="76" spans="1:14" ht="12.75" customHeight="1"/>
    <row r="77" spans="1:14" ht="12.75" customHeight="1">
      <c r="A77" s="19"/>
      <c r="B77" s="19"/>
      <c r="C77" s="19"/>
      <c r="D77" s="19"/>
      <c r="E77" s="19"/>
      <c r="F77" s="19"/>
    </row>
    <row r="78" spans="1:14" ht="12.75" customHeight="1">
      <c r="A78" s="19"/>
      <c r="B78" s="19"/>
      <c r="C78" s="19"/>
      <c r="D78" s="19"/>
      <c r="E78" s="19"/>
      <c r="F78" s="19"/>
    </row>
    <row r="79" spans="1:14" ht="12.75" customHeight="1">
      <c r="A79" s="19"/>
      <c r="B79" s="19"/>
      <c r="C79" s="19"/>
      <c r="D79" s="19"/>
      <c r="E79" s="19"/>
      <c r="F79" s="19"/>
    </row>
    <row r="80" spans="1:14" ht="12.75" customHeight="1">
      <c r="A80" s="19"/>
      <c r="B80" s="19"/>
      <c r="C80" s="19"/>
      <c r="D80" s="19"/>
      <c r="E80" s="19"/>
      <c r="F80" s="19"/>
    </row>
    <row r="81" spans="1:15" ht="12.75" customHeight="1">
      <c r="A81" s="19"/>
      <c r="B81" s="19"/>
      <c r="C81" s="19"/>
      <c r="D81" s="19"/>
      <c r="E81" s="19"/>
      <c r="F81" s="19"/>
    </row>
    <row r="82" spans="1:15" ht="12.75" customHeight="1">
      <c r="A82" s="19"/>
      <c r="B82" s="19"/>
      <c r="C82" s="19"/>
      <c r="D82" s="19"/>
      <c r="E82" s="19"/>
      <c r="F82" s="19"/>
    </row>
    <row r="83" spans="1:15" ht="12.75" customHeight="1">
      <c r="A83" s="19"/>
      <c r="B83" s="19"/>
      <c r="C83" s="19"/>
      <c r="D83" s="19"/>
      <c r="E83" s="19"/>
      <c r="F83" s="19"/>
    </row>
    <row r="84" spans="1:15" ht="12.75" customHeight="1">
      <c r="A84" s="19"/>
      <c r="B84" s="19"/>
      <c r="C84" s="19"/>
      <c r="D84" s="19"/>
      <c r="E84" s="19"/>
      <c r="F84" s="19"/>
    </row>
    <row r="85" spans="1:15" ht="12.75" customHeight="1">
      <c r="A85" s="19"/>
      <c r="B85" s="19"/>
      <c r="C85" s="19"/>
      <c r="D85" s="19"/>
      <c r="E85" s="19"/>
      <c r="F85" s="19"/>
    </row>
    <row r="86" spans="1:15" ht="12.75" customHeight="1">
      <c r="A86" s="19"/>
      <c r="B86" s="19"/>
      <c r="C86" s="19"/>
      <c r="D86" s="19"/>
      <c r="E86" s="19"/>
      <c r="F86" s="19"/>
      <c r="G86" s="19"/>
    </row>
    <row r="87" spans="1:15" ht="12.75" customHeight="1">
      <c r="A87" s="19"/>
      <c r="B87" s="19"/>
      <c r="C87" s="19"/>
      <c r="D87" s="19"/>
      <c r="E87" s="19"/>
      <c r="F87" s="19"/>
      <c r="G87" s="19"/>
    </row>
    <row r="88" spans="1:15" ht="12.75" customHeight="1">
      <c r="A88" s="19"/>
      <c r="B88" s="19"/>
      <c r="C88" s="19"/>
      <c r="D88" s="19"/>
      <c r="E88" s="19"/>
      <c r="F88" s="19"/>
      <c r="G88" s="19"/>
    </row>
    <row r="89" spans="1:15" ht="12.75" customHeight="1">
      <c r="A89" s="19"/>
      <c r="B89" s="19"/>
      <c r="C89" s="19"/>
      <c r="D89" s="19"/>
      <c r="E89" s="19"/>
      <c r="F89" s="19"/>
      <c r="G89" s="19"/>
    </row>
    <row r="90" spans="1:15" ht="12.75" customHeight="1">
      <c r="A90" s="16"/>
      <c r="B90" s="16"/>
      <c r="C90" s="16"/>
      <c r="D90" s="16"/>
      <c r="E90" s="16"/>
      <c r="F90" s="16"/>
      <c r="G90" s="19"/>
    </row>
    <row r="91" spans="1:15" ht="12.75" customHeight="1">
      <c r="A91" s="24"/>
      <c r="B91" s="24"/>
      <c r="C91" s="24"/>
      <c r="D91" s="24"/>
      <c r="E91" s="24"/>
      <c r="F91" s="24"/>
      <c r="H91" s="10"/>
      <c r="I91" s="10"/>
      <c r="J91" s="10"/>
      <c r="K91" s="10"/>
      <c r="L91" s="10"/>
      <c r="M91" s="10"/>
      <c r="N91" s="10"/>
      <c r="O91" s="10"/>
    </row>
    <row r="92" spans="1:15" s="15" customFormat="1" ht="12.75" customHeight="1">
      <c r="A92" s="12" t="str">
        <f>+A46</f>
        <v>Kecamatan Demak Dalam Angka 2015</v>
      </c>
      <c r="B92" s="13"/>
      <c r="C92" s="13"/>
      <c r="D92" s="13"/>
      <c r="E92" s="13"/>
      <c r="F92" s="14">
        <f>+O46+1</f>
        <v>19</v>
      </c>
      <c r="G92" s="13"/>
      <c r="H92" s="12" t="str">
        <f>+H46</f>
        <v>Kecamatan Demak Dalam Angka 2015</v>
      </c>
      <c r="O92" s="14">
        <f>+F92+1</f>
        <v>20</v>
      </c>
    </row>
    <row r="93" spans="1:15" ht="12.75" customHeight="1">
      <c r="A93" s="19"/>
      <c r="B93" s="19"/>
      <c r="C93" s="19"/>
      <c r="D93" s="19"/>
      <c r="E93" s="19"/>
      <c r="F93" s="19"/>
    </row>
    <row r="94" spans="1:15" ht="12.75" customHeight="1">
      <c r="A94" s="19"/>
      <c r="B94" s="19"/>
      <c r="C94" s="19"/>
      <c r="D94" s="19"/>
      <c r="E94" s="19"/>
      <c r="F94" s="19"/>
    </row>
    <row r="95" spans="1:15" ht="12.75" customHeight="1">
      <c r="A95" s="19"/>
      <c r="B95" s="19"/>
      <c r="C95" s="19"/>
      <c r="D95" s="19"/>
      <c r="E95" s="19"/>
      <c r="F95" s="19"/>
    </row>
    <row r="96" spans="1:15" ht="12.75" customHeight="1"/>
    <row r="97" spans="2:2" ht="12.75" customHeight="1"/>
    <row r="98" spans="2:2" ht="12.75" customHeight="1"/>
    <row r="99" spans="2:2" ht="12.75" customHeight="1"/>
    <row r="100" spans="2:2" ht="12.75" customHeight="1"/>
    <row r="101" spans="2:2" ht="12.75" customHeight="1"/>
    <row r="102" spans="2:2" ht="12.75" customHeight="1"/>
    <row r="103" spans="2:2" ht="12.75" customHeight="1"/>
    <row r="104" spans="2:2" ht="12.75" customHeight="1"/>
    <row r="105" spans="2:2" ht="12.75" customHeight="1">
      <c r="B105" s="6"/>
    </row>
    <row r="106" spans="2:2" ht="12.75" customHeight="1">
      <c r="B106" s="6"/>
    </row>
    <row r="107" spans="2:2" ht="12.75" customHeight="1">
      <c r="B107" s="6"/>
    </row>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spans="2:2" ht="12.75" customHeight="1"/>
    <row r="130" spans="2:2" ht="12.75" customHeight="1"/>
    <row r="141" spans="2:2">
      <c r="B141" s="6"/>
    </row>
    <row r="142" spans="2:2">
      <c r="B142" s="6"/>
    </row>
    <row r="143" spans="2:2">
      <c r="B143" s="6"/>
    </row>
    <row r="177" spans="2:2">
      <c r="B177" s="6"/>
    </row>
    <row r="178" spans="2:2">
      <c r="B178" s="6"/>
    </row>
    <row r="179" spans="2:2">
      <c r="B179" s="6"/>
    </row>
    <row r="213" spans="2:2">
      <c r="B213" s="6"/>
    </row>
    <row r="214" spans="2:2">
      <c r="B214" s="6"/>
    </row>
    <row r="215" spans="2:2">
      <c r="B215" s="6"/>
    </row>
  </sheetData>
  <sheetProtection selectLockedCells="1" selectUnlockedCells="1"/>
  <mergeCells count="8">
    <mergeCell ref="H48:J48"/>
    <mergeCell ref="H50:N65"/>
    <mergeCell ref="A1:F1"/>
    <mergeCell ref="A2:F2"/>
    <mergeCell ref="A4:C4"/>
    <mergeCell ref="A6:F23"/>
    <mergeCell ref="A26:F38"/>
    <mergeCell ref="A48:C48"/>
  </mergeCells>
  <pageMargins left="0.99027777777777781" right="0.39374999999999999" top="0.62986111111111109" bottom="0.55138888888888893" header="0.51180555555555551" footer="0.51180555555555551"/>
  <pageSetup paperSize="258" scale="88" firstPageNumber="0" orientation="landscape" horizontalDpi="300" verticalDpi="300" r:id="rId1"/>
  <headerFooter alignWithMargins="0"/>
  <rowBreaks count="1" manualBreakCount="1">
    <brk id="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Anlss3</vt:lpstr>
      <vt:lpstr>Anlss3!Print_Area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kecamatan dmk</dc:creator>
  <cp:lastModifiedBy>kecamatan dmk</cp:lastModifiedBy>
  <dcterms:created xsi:type="dcterms:W3CDTF">2020-01-28T03:48:14Z</dcterms:created>
  <dcterms:modified xsi:type="dcterms:W3CDTF">2020-01-28T03:50:07Z</dcterms:modified>
</cp:coreProperties>
</file>