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Objects="none"/>
  <mc:AlternateContent xmlns:mc="http://schemas.openxmlformats.org/markup-compatibility/2006">
    <mc:Choice Requires="x15">
      <x15ac:absPath xmlns:x15ac="http://schemas.microsoft.com/office/spreadsheetml/2010/11/ac" url="E:\2026\PROFIL\"/>
    </mc:Choice>
  </mc:AlternateContent>
  <xr:revisionPtr revIDLastSave="0" documentId="13_ncr:1_{D5210606-F336-417D-B33A-BD8A5994ABF5}" xr6:coauthVersionLast="47" xr6:coauthVersionMax="47" xr10:uidLastSave="{00000000-0000-0000-0000-000000000000}"/>
  <bookViews>
    <workbookView xWindow="-120" yWindow="-120" windowWidth="20730" windowHeight="11160" tabRatio="742" xr2:uid="{00000000-000D-0000-FFFF-FFFF00000000}"/>
  </bookViews>
  <sheets>
    <sheet name="80" sheetId="25" r:id="rId1"/>
  </sheets>
  <definedNames>
    <definedName name="_xlnm.Print_Area" localSheetId="0">'80'!$A$1:$N$52</definedName>
  </definedNames>
  <calcPr calcId="181029"/>
</workbook>
</file>

<file path=xl/calcChain.xml><?xml version="1.0" encoding="utf-8"?>
<calcChain xmlns="http://schemas.openxmlformats.org/spreadsheetml/2006/main">
  <c r="M19" i="25" l="1"/>
  <c r="J21" i="25" l="1"/>
  <c r="K21" i="25" s="1"/>
  <c r="M21" i="25"/>
  <c r="N21" i="25"/>
  <c r="L17" i="25" l="1"/>
  <c r="M12" i="25" l="1"/>
  <c r="J12" i="25"/>
  <c r="K12" i="25" s="1"/>
  <c r="J13" i="25" l="1"/>
  <c r="J14" i="25"/>
  <c r="J15" i="25"/>
  <c r="J17" i="25"/>
  <c r="J18" i="25"/>
  <c r="J20" i="25"/>
  <c r="J23" i="25"/>
  <c r="J24" i="25"/>
  <c r="J25" i="25"/>
  <c r="J26" i="25"/>
  <c r="J27" i="25"/>
  <c r="J28" i="25"/>
  <c r="J30" i="25"/>
  <c r="J31" i="25"/>
  <c r="J32" i="25"/>
  <c r="J33" i="25"/>
  <c r="J34" i="25"/>
  <c r="J35" i="25"/>
  <c r="J36" i="25"/>
  <c r="J37" i="25"/>
  <c r="J38" i="25"/>
  <c r="L39" i="25"/>
  <c r="M33" i="25" l="1"/>
  <c r="M34" i="25"/>
  <c r="M35" i="25"/>
  <c r="M36" i="25"/>
  <c r="M37" i="25"/>
  <c r="M38" i="25"/>
  <c r="K33" i="25"/>
  <c r="K34" i="25"/>
  <c r="K35" i="25"/>
  <c r="K36" i="25"/>
  <c r="K37" i="25"/>
  <c r="K38" i="25"/>
  <c r="M32" i="25"/>
  <c r="K32" i="25"/>
  <c r="M31" i="25" l="1"/>
  <c r="K31" i="25"/>
  <c r="M30" i="25" l="1"/>
  <c r="K30" i="25"/>
  <c r="M29" i="25" l="1"/>
  <c r="K29" i="25"/>
  <c r="M28" i="25" l="1"/>
  <c r="K28" i="25"/>
  <c r="M27" i="25" l="1"/>
  <c r="K27" i="25"/>
  <c r="M25" i="25" l="1"/>
  <c r="K25" i="25"/>
  <c r="M22" i="25" l="1"/>
  <c r="K22" i="25"/>
  <c r="M18" i="25" l="1"/>
  <c r="K18" i="25"/>
  <c r="M17" i="25" l="1"/>
  <c r="K17" i="25"/>
  <c r="M16" i="25" l="1"/>
  <c r="K16" i="25"/>
  <c r="M15" i="25" l="1"/>
  <c r="K15" i="25"/>
  <c r="M14" i="25" l="1"/>
  <c r="K14" i="25"/>
  <c r="M13" i="25" l="1"/>
  <c r="K13" i="25"/>
  <c r="N12" i="25"/>
  <c r="M20" i="25" l="1"/>
  <c r="K20" i="25"/>
  <c r="M24" i="25" l="1"/>
  <c r="K24" i="25"/>
  <c r="M26" i="25" l="1"/>
  <c r="K26" i="25"/>
  <c r="M23" i="25" l="1"/>
  <c r="K23" i="25"/>
  <c r="K19" i="25" l="1"/>
  <c r="N26" i="25" l="1"/>
  <c r="N13" i="25" l="1"/>
  <c r="N14" i="25"/>
  <c r="N15" i="25"/>
  <c r="N16" i="25"/>
  <c r="N17" i="25"/>
  <c r="N18" i="25"/>
  <c r="N19" i="25"/>
  <c r="N20" i="25"/>
  <c r="N22" i="25"/>
  <c r="N23" i="25"/>
  <c r="N24" i="25"/>
  <c r="N25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J39" i="25" l="1"/>
  <c r="C39" i="25" l="1"/>
  <c r="K39" i="25" s="1"/>
  <c r="I39" i="25"/>
  <c r="H39" i="25"/>
  <c r="G39" i="25"/>
  <c r="E39" i="25"/>
  <c r="M39" i="25" l="1"/>
  <c r="F39" i="25"/>
  <c r="D39" i="25"/>
  <c r="N39" i="25" s="1"/>
</calcChain>
</file>

<file path=xl/sharedStrings.xml><?xml version="1.0" encoding="utf-8"?>
<sst xmlns="http://schemas.openxmlformats.org/spreadsheetml/2006/main" count="48" uniqueCount="46">
  <si>
    <t>NO</t>
  </si>
  <si>
    <t>%</t>
  </si>
  <si>
    <t>JUMLAH KK</t>
  </si>
  <si>
    <t>JUMLAH 
KK PENGGUNA</t>
  </si>
  <si>
    <t>JUMLAH</t>
  </si>
  <si>
    <t>JUMLAH (KAB/KOTA)</t>
  </si>
  <si>
    <t>KK SBS</t>
  </si>
  <si>
    <t>KK DENGAN AKSES TERHADAP FASILITAS SANITASI YANG LAYAK</t>
  </si>
  <si>
    <t>PERSENTASE KK DENGAN AKSES TERHADAP FASILITAS SANITASI YANG AMAN</t>
  </si>
  <si>
    <t>AKSES SANITASI AMAN</t>
  </si>
  <si>
    <t>AKSES SANITASI LAYAK SENDIRI</t>
  </si>
  <si>
    <t>AKSES LAYAK BERSAMA</t>
  </si>
  <si>
    <t>AKSES BELUM LAYAK</t>
  </si>
  <si>
    <t>BABS TERTUTUP</t>
  </si>
  <si>
    <t>BABS TERBUKA</t>
  </si>
  <si>
    <t>JUMLAH KEPALA KELUARGA DENGAN AKSES TERHADAP FASILITAS SANITASI YANG AMAN (JAMBAN SEHAT) MENURUT KECAMATAN DAN PUSKESMAS</t>
  </si>
  <si>
    <t xml:space="preserve">DINAS KESEHATAN KABUPATEN DEMAK </t>
  </si>
  <si>
    <t>DESA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</si>
  <si>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</si>
  <si>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</si>
  <si>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</si>
  <si>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</si>
  <si>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</si>
  <si>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</si>
  <si>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</si>
  <si>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</si>
  <si>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</si>
  <si>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</si>
  <si>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</si>
  <si>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</si>
  <si>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</si>
  <si>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</si>
  <si>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</si>
  <si>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</si>
  <si>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</si>
  <si>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</si>
  <si>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</si>
  <si>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</si>
  <si>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</si>
  <si>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</si>
  <si>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</si>
  <si>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</si>
  <si>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</si>
  <si>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</si>
  <si>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TAHUN 2024</t>
  </si>
  <si>
    <t>WONOSALAM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</si>
</sst>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_-* #,##0.00_-;\-* #,##0.00_-;_-* &quot;-&quot;??_-;_-@"/>
    <numFmt numFmtId="169" formatCode="_-* #,##0_-;\-* #,##0_-;_-* &quot;-&quot;??_-;_-@"/>
  </numFmts>
  <fonts count="39">
    <font>
      <sz val="10"/>
      <name val="Arial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charset val="1"/>
      <scheme val="minor"/>
    </font>
    <font>
      <u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Arial"/>
    </font>
    <font>
      <sz val="11"/>
      <color theme="1"/>
      <name val="Calibri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2"/>
      <name val="Arial"/>
      <charset val="134"/>
    </font>
    <font>
      <sz val="11"/>
      <color theme="1"/>
      <name val="Calibri"/>
      <charset val="1"/>
      <scheme val="minor"/>
    </font>
    <font>
      <sz val="10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u/>
      <sz val="10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indexed="11"/>
      </patternFill>
    </fill>
    <fill>
      <patternFill patternType="solid">
        <fgColor indexed="5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11">
    <xf numFmtId="0" fontId="0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2" fillId="0" borderId="0"/>
    <xf numFmtId="165" fontId="12" fillId="0" borderId="0" applyFont="0" applyFill="0" applyBorder="0" applyAlignment="0" applyProtection="0"/>
    <xf numFmtId="0" fontId="17" fillId="0" borderId="0"/>
    <xf numFmtId="166" fontId="15" fillId="0" borderId="0" applyFont="0" applyFill="0" applyBorder="0" applyAlignment="0" applyProtection="0"/>
    <xf numFmtId="0" fontId="12" fillId="0" borderId="0"/>
    <xf numFmtId="0" fontId="17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1" fillId="0" borderId="0"/>
    <xf numFmtId="41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1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8" fillId="0" borderId="0"/>
    <xf numFmtId="41" fontId="8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>
      <alignment vertical="center"/>
    </xf>
    <xf numFmtId="0" fontId="22" fillId="0" borderId="0">
      <protection locked="0"/>
    </xf>
    <xf numFmtId="0" fontId="13" fillId="0" borderId="0"/>
    <xf numFmtId="0" fontId="8" fillId="0" borderId="0"/>
    <xf numFmtId="0" fontId="8" fillId="0" borderId="0"/>
    <xf numFmtId="0" fontId="17" fillId="0" borderId="0"/>
    <xf numFmtId="4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0" fillId="0" borderId="0">
      <protection locked="0"/>
    </xf>
    <xf numFmtId="43" fontId="13" fillId="0" borderId="0" applyFont="0" applyFill="0" applyBorder="0" applyAlignment="0" applyProtection="0"/>
    <xf numFmtId="0" fontId="17" fillId="0" borderId="0"/>
    <xf numFmtId="0" fontId="7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26" fillId="0" borderId="0"/>
    <xf numFmtId="165" fontId="6" fillId="0" borderId="0" applyFont="0" applyFill="0" applyBorder="0" applyAlignment="0" applyProtection="0"/>
    <xf numFmtId="0" fontId="13" fillId="0" borderId="0"/>
    <xf numFmtId="0" fontId="13" fillId="0" borderId="0"/>
    <xf numFmtId="0" fontId="5" fillId="0" borderId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>
      <alignment vertical="center"/>
    </xf>
    <xf numFmtId="0" fontId="5" fillId="0" borderId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>
      <protection locked="0"/>
    </xf>
    <xf numFmtId="43" fontId="13" fillId="0" borderId="0" applyFont="0" applyFill="0" applyBorder="0" applyAlignment="0" applyProtection="0"/>
    <xf numFmtId="0" fontId="5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8" fillId="0" borderId="0"/>
    <xf numFmtId="41" fontId="2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1" fontId="32" fillId="0" borderId="0" applyFont="0" applyFill="0" applyBorder="0" applyAlignment="0" applyProtection="0"/>
    <xf numFmtId="165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>
      <protection locked="0"/>
    </xf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31" fillId="0" borderId="0">
      <protection locked="0"/>
    </xf>
    <xf numFmtId="0" fontId="34" fillId="0" borderId="0"/>
    <xf numFmtId="0" fontId="32" fillId="0" borderId="0"/>
    <xf numFmtId="0" fontId="29" fillId="0" borderId="0"/>
    <xf numFmtId="0" fontId="30" fillId="0" borderId="0"/>
    <xf numFmtId="0" fontId="29" fillId="0" borderId="0">
      <alignment vertical="center"/>
    </xf>
    <xf numFmtId="166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/>
    <xf numFmtId="166" fontId="13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0" fontId="35" fillId="0" borderId="0"/>
    <xf numFmtId="0" fontId="35" fillId="0" borderId="0">
      <alignment vertical="center"/>
    </xf>
    <xf numFmtId="0" fontId="36" fillId="0" borderId="0">
      <protection locked="0"/>
    </xf>
    <xf numFmtId="0" fontId="3" fillId="0" borderId="0"/>
    <xf numFmtId="0" fontId="35" fillId="0" borderId="0">
      <protection locked="0"/>
    </xf>
    <xf numFmtId="0" fontId="3" fillId="0" borderId="0"/>
    <xf numFmtId="0" fontId="3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</cellStyleXfs>
  <cellXfs count="63">
    <xf numFmtId="0" fontId="0" fillId="0" borderId="0" xfId="0"/>
    <xf numFmtId="0" fontId="14" fillId="0" borderId="0" xfId="44" applyFont="1"/>
    <xf numFmtId="0" fontId="14" fillId="0" borderId="2" xfId="45" applyFont="1" applyBorder="1" applyAlignment="1">
      <alignment horizontal="center" vertical="center"/>
    </xf>
    <xf numFmtId="2" fontId="14" fillId="0" borderId="0" xfId="44" applyNumberFormat="1" applyFont="1"/>
    <xf numFmtId="0" fontId="13" fillId="0" borderId="0" xfId="44" applyAlignment="1">
      <alignment vertical="center"/>
    </xf>
    <xf numFmtId="0" fontId="14" fillId="0" borderId="0" xfId="44" applyFont="1" applyAlignment="1">
      <alignment horizontal="center"/>
    </xf>
    <xf numFmtId="0" fontId="14" fillId="0" borderId="0" xfId="44" applyFont="1" applyAlignment="1">
      <alignment vertical="center"/>
    </xf>
    <xf numFmtId="0" fontId="25" fillId="0" borderId="0" xfId="44" applyFont="1" applyAlignment="1">
      <alignment vertical="center"/>
    </xf>
    <xf numFmtId="0" fontId="16" fillId="0" borderId="0" xfId="44" applyFont="1" applyAlignment="1">
      <alignment vertical="center"/>
    </xf>
    <xf numFmtId="0" fontId="16" fillId="0" borderId="0" xfId="44" applyFont="1" applyAlignment="1">
      <alignment horizontal="right" vertical="center"/>
    </xf>
    <xf numFmtId="0" fontId="16" fillId="0" borderId="0" xfId="44" applyFont="1" applyAlignment="1">
      <alignment horizontal="left" vertical="center"/>
    </xf>
    <xf numFmtId="0" fontId="13" fillId="0" borderId="0" xfId="44" applyAlignment="1">
      <alignment horizontal="left"/>
    </xf>
    <xf numFmtId="0" fontId="18" fillId="0" borderId="0" xfId="44" applyFont="1" applyAlignment="1">
      <alignment vertical="center"/>
    </xf>
    <xf numFmtId="2" fontId="14" fillId="0" borderId="0" xfId="44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0" fontId="14" fillId="3" borderId="2" xfId="45" applyFont="1" applyFill="1" applyBorder="1" applyAlignment="1">
      <alignment horizontal="center" vertical="center"/>
    </xf>
    <xf numFmtId="0" fontId="14" fillId="0" borderId="2" xfId="44" applyFont="1" applyBorder="1" applyAlignment="1">
      <alignment horizontal="center" vertical="center"/>
    </xf>
    <xf numFmtId="2" fontId="14" fillId="0" borderId="2" xfId="44" applyNumberFormat="1" applyFont="1" applyBorder="1" applyAlignment="1">
      <alignment horizontal="center" vertical="center"/>
    </xf>
    <xf numFmtId="0" fontId="16" fillId="2" borderId="2" xfId="44" applyFont="1" applyFill="1" applyBorder="1" applyAlignment="1">
      <alignment vertical="center"/>
    </xf>
    <xf numFmtId="0" fontId="14" fillId="2" borderId="2" xfId="44" applyFont="1" applyFill="1" applyBorder="1" applyAlignment="1">
      <alignment vertical="center"/>
    </xf>
    <xf numFmtId="0" fontId="14" fillId="2" borderId="2" xfId="44" applyFont="1" applyFill="1" applyBorder="1" applyAlignment="1">
      <alignment horizontal="center" vertical="center"/>
    </xf>
    <xf numFmtId="2" fontId="14" fillId="2" borderId="2" xfId="44" applyNumberFormat="1" applyFont="1" applyFill="1" applyBorder="1" applyAlignment="1">
      <alignment horizontal="center" vertical="center"/>
    </xf>
    <xf numFmtId="0" fontId="14" fillId="2" borderId="1" xfId="44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8" fillId="0" borderId="0" xfId="44" applyFont="1" applyAlignment="1">
      <alignment horizontal="center"/>
    </xf>
    <xf numFmtId="1" fontId="14" fillId="0" borderId="0" xfId="44" applyNumberFormat="1" applyFont="1" applyAlignment="1">
      <alignment vertical="center"/>
    </xf>
    <xf numFmtId="1" fontId="14" fillId="0" borderId="0" xfId="44" applyNumberFormat="1" applyFont="1"/>
    <xf numFmtId="1" fontId="25" fillId="0" borderId="0" xfId="44" applyNumberFormat="1" applyFont="1" applyAlignment="1">
      <alignment vertical="center"/>
    </xf>
    <xf numFmtId="1" fontId="16" fillId="0" borderId="0" xfId="44" applyNumberFormat="1" applyFont="1" applyAlignment="1">
      <alignment vertical="center"/>
    </xf>
    <xf numFmtId="1" fontId="14" fillId="0" borderId="2" xfId="44" applyNumberFormat="1" applyFont="1" applyBorder="1" applyAlignment="1">
      <alignment horizontal="center" vertical="center"/>
    </xf>
    <xf numFmtId="1" fontId="14" fillId="2" borderId="2" xfId="44" applyNumberFormat="1" applyFont="1" applyFill="1" applyBorder="1" applyAlignment="1">
      <alignment horizontal="center" vertical="center"/>
    </xf>
    <xf numFmtId="167" fontId="19" fillId="5" borderId="5" xfId="0" applyNumberFormat="1" applyFont="1" applyFill="1" applyBorder="1" applyAlignment="1">
      <alignment vertical="center"/>
    </xf>
    <xf numFmtId="167" fontId="19" fillId="4" borderId="5" xfId="0" applyNumberFormat="1" applyFont="1" applyFill="1" applyBorder="1" applyAlignment="1">
      <alignment vertical="center"/>
    </xf>
    <xf numFmtId="2" fontId="25" fillId="0" borderId="0" xfId="44" applyNumberFormat="1" applyFont="1" applyAlignment="1">
      <alignment vertical="center"/>
    </xf>
    <xf numFmtId="2" fontId="16" fillId="0" borderId="0" xfId="44" applyNumberFormat="1" applyFont="1" applyAlignment="1">
      <alignment vertical="center"/>
    </xf>
    <xf numFmtId="3" fontId="14" fillId="0" borderId="2" xfId="44" applyNumberFormat="1" applyFont="1" applyBorder="1" applyAlignment="1">
      <alignment horizontal="center" vertical="center"/>
    </xf>
    <xf numFmtId="3" fontId="14" fillId="0" borderId="2" xfId="44" applyNumberFormat="1" applyFont="1" applyBorder="1" applyAlignment="1">
      <alignment horizontal="center" vertical="center" wrapText="1"/>
    </xf>
    <xf numFmtId="0" fontId="14" fillId="0" borderId="2" xfId="44" applyFont="1" applyBorder="1" applyAlignment="1">
      <alignment horizontal="center" vertical="center" wrapText="1"/>
    </xf>
    <xf numFmtId="0" fontId="33" fillId="0" borderId="1" xfId="161" applyFont="1" applyBorder="1" applyAlignment="1">
      <alignment horizontal="center" vertical="center"/>
    </xf>
    <xf numFmtId="0" fontId="14" fillId="0" borderId="1" xfId="44" applyFont="1" applyBorder="1" applyAlignment="1">
      <alignment horizontal="center" vertical="center"/>
    </xf>
    <xf numFmtId="169" fontId="27" fillId="0" borderId="5" xfId="0" applyNumberFormat="1" applyFont="1" applyBorder="1" applyAlignment="1">
      <alignment horizontal="center" vertical="center"/>
    </xf>
    <xf numFmtId="0" fontId="14" fillId="3" borderId="0" xfId="44" applyFont="1" applyFill="1"/>
    <xf numFmtId="0" fontId="24" fillId="3" borderId="0" xfId="44" applyFont="1" applyFill="1"/>
    <xf numFmtId="0" fontId="14" fillId="3" borderId="2" xfId="44" applyFont="1" applyFill="1" applyBorder="1" applyAlignment="1">
      <alignment horizontal="center" vertical="center"/>
    </xf>
    <xf numFmtId="2" fontId="14" fillId="3" borderId="2" xfId="44" applyNumberFormat="1" applyFont="1" applyFill="1" applyBorder="1" applyAlignment="1">
      <alignment horizontal="center" vertical="center"/>
    </xf>
    <xf numFmtId="1" fontId="14" fillId="3" borderId="2" xfId="44" applyNumberFormat="1" applyFont="1" applyFill="1" applyBorder="1" applyAlignment="1">
      <alignment horizontal="center" vertical="center"/>
    </xf>
    <xf numFmtId="0" fontId="16" fillId="3" borderId="2" xfId="44" applyFont="1" applyFill="1" applyBorder="1" applyAlignment="1">
      <alignment horizontal="center" vertical="center"/>
    </xf>
    <xf numFmtId="1" fontId="16" fillId="3" borderId="2" xfId="44" applyNumberFormat="1" applyFont="1" applyFill="1" applyBorder="1" applyAlignment="1">
      <alignment horizontal="center" vertical="center"/>
    </xf>
    <xf numFmtId="0" fontId="23" fillId="3" borderId="2" xfId="44" applyFont="1" applyFill="1" applyBorder="1" applyAlignment="1">
      <alignment horizontal="center" vertical="center"/>
    </xf>
    <xf numFmtId="0" fontId="23" fillId="3" borderId="3" xfId="44" applyFont="1" applyFill="1" applyBorder="1" applyAlignment="1">
      <alignment horizontal="center" vertical="center"/>
    </xf>
    <xf numFmtId="2" fontId="23" fillId="3" borderId="3" xfId="44" applyNumberFormat="1" applyFont="1" applyFill="1" applyBorder="1" applyAlignment="1">
      <alignment horizontal="center" vertical="center"/>
    </xf>
    <xf numFmtId="1" fontId="23" fillId="3" borderId="3" xfId="44" applyNumberFormat="1" applyFont="1" applyFill="1" applyBorder="1" applyAlignment="1">
      <alignment horizontal="center" vertical="center"/>
    </xf>
    <xf numFmtId="169" fontId="27" fillId="3" borderId="5" xfId="93" applyNumberFormat="1" applyFont="1" applyFill="1" applyBorder="1" applyAlignment="1">
      <alignment horizontal="left" vertical="center"/>
    </xf>
    <xf numFmtId="3" fontId="14" fillId="3" borderId="2" xfId="44" applyNumberFormat="1" applyFont="1" applyFill="1" applyBorder="1" applyAlignment="1">
      <alignment horizontal="center" vertical="center" wrapText="1"/>
    </xf>
    <xf numFmtId="0" fontId="14" fillId="3" borderId="2" xfId="44" applyFont="1" applyFill="1" applyBorder="1" applyAlignment="1">
      <alignment horizontal="center" vertical="center" wrapText="1"/>
    </xf>
    <xf numFmtId="0" fontId="16" fillId="0" borderId="0" xfId="44" quotePrefix="1" applyFont="1" applyAlignment="1">
      <alignment horizontal="center" vertical="center"/>
    </xf>
    <xf numFmtId="0" fontId="16" fillId="0" borderId="0" xfId="44" applyFont="1" applyAlignment="1">
      <alignment horizontal="center" vertical="center"/>
    </xf>
    <xf numFmtId="0" fontId="16" fillId="3" borderId="2" xfId="44" applyFont="1" applyFill="1" applyBorder="1" applyAlignment="1">
      <alignment horizontal="center" vertical="center"/>
    </xf>
    <xf numFmtId="0" fontId="16" fillId="3" borderId="2" xfId="44" applyFont="1" applyFill="1" applyBorder="1" applyAlignment="1">
      <alignment horizontal="center" vertical="center" wrapText="1"/>
    </xf>
    <xf numFmtId="0" fontId="16" fillId="3" borderId="3" xfId="44" applyFont="1" applyFill="1" applyBorder="1" applyAlignment="1">
      <alignment horizontal="center" vertical="center" wrapText="1"/>
    </xf>
    <xf numFmtId="0" fontId="16" fillId="3" borderId="4" xfId="44" applyFont="1" applyFill="1" applyBorder="1" applyAlignment="1">
      <alignment horizontal="center" vertical="center" wrapText="1"/>
    </xf>
    <xf numFmtId="0" fontId="16" fillId="3" borderId="1" xfId="44" applyFont="1" applyFill="1" applyBorder="1" applyAlignment="1">
      <alignment horizontal="center" vertical="center" wrapText="1"/>
    </xf>
    <xf numFmtId="2" fontId="16" fillId="3" borderId="2" xfId="44" applyNumberFormat="1" applyFont="1" applyFill="1" applyBorder="1" applyAlignment="1">
      <alignment horizontal="center" vertical="center"/>
    </xf>
  </cellXfs>
  <cellStyles count="211">
    <cellStyle name="40% - Accent3 2" xfId="196" xr:uid="{00000000-0005-0000-0000-000000000000}"/>
    <cellStyle name="40% - Accent6 2" xfId="197" xr:uid="{00000000-0005-0000-0000-000001000000}"/>
    <cellStyle name="Comma [0] 2" xfId="28" xr:uid="{00000000-0005-0000-0000-000003000000}"/>
    <cellStyle name="Comma [0] 2 2" xfId="4" xr:uid="{00000000-0005-0000-0000-000004000000}"/>
    <cellStyle name="Comma [0] 2 2 2" xfId="17" xr:uid="{00000000-0005-0000-0000-000005000000}"/>
    <cellStyle name="Comma [0] 2 2 2 2" xfId="60" xr:uid="{00000000-0005-0000-0000-000006000000}"/>
    <cellStyle name="Comma [0] 2 2 2 2 2" xfId="103" xr:uid="{00000000-0005-0000-0000-000007000000}"/>
    <cellStyle name="Comma [0] 2 2 2 3" xfId="102" xr:uid="{00000000-0005-0000-0000-000008000000}"/>
    <cellStyle name="Comma [0] 2 2 2 4" xfId="198" xr:uid="{00000000-0005-0000-0000-000009000000}"/>
    <cellStyle name="Comma [0] 2 2 3" xfId="37" xr:uid="{00000000-0005-0000-0000-00000A000000}"/>
    <cellStyle name="Comma [0] 2 2 3 2" xfId="77" xr:uid="{00000000-0005-0000-0000-00000B000000}"/>
    <cellStyle name="Comma [0] 2 2 3 3" xfId="104" xr:uid="{00000000-0005-0000-0000-00000C000000}"/>
    <cellStyle name="Comma [0] 2 2 4" xfId="46" xr:uid="{00000000-0005-0000-0000-00000D000000}"/>
    <cellStyle name="Comma [0] 2 2 4 2" xfId="83" xr:uid="{00000000-0005-0000-0000-00000E000000}"/>
    <cellStyle name="Comma [0] 2 2 4 3" xfId="105" xr:uid="{00000000-0005-0000-0000-00000F000000}"/>
    <cellStyle name="Comma [0] 2 2 5" xfId="106" xr:uid="{00000000-0005-0000-0000-000010000000}"/>
    <cellStyle name="Comma [0] 2 2 6" xfId="101" xr:uid="{00000000-0005-0000-0000-000011000000}"/>
    <cellStyle name="Comma [0] 2 3" xfId="71" xr:uid="{00000000-0005-0000-0000-000012000000}"/>
    <cellStyle name="Comma [0] 2 3 2" xfId="199" xr:uid="{00000000-0005-0000-0000-000013000000}"/>
    <cellStyle name="Comma [0] 2 4" xfId="100" xr:uid="{00000000-0005-0000-0000-000014000000}"/>
    <cellStyle name="Comma [0] 2 4 2" xfId="200" xr:uid="{00000000-0005-0000-0000-000015000000}"/>
    <cellStyle name="Comma [0] 3" xfId="23" xr:uid="{00000000-0005-0000-0000-000016000000}"/>
    <cellStyle name="Comma [0] 3 2" xfId="66" xr:uid="{00000000-0005-0000-0000-000017000000}"/>
    <cellStyle name="Comma [0] 3 2 2" xfId="108" xr:uid="{00000000-0005-0000-0000-000018000000}"/>
    <cellStyle name="Comma [0] 3 3" xfId="107" xr:uid="{00000000-0005-0000-0000-000019000000}"/>
    <cellStyle name="Comma [0] 4" xfId="8" xr:uid="{00000000-0005-0000-0000-00001A000000}"/>
    <cellStyle name="Comma [0] 4 2" xfId="19" xr:uid="{00000000-0005-0000-0000-00001B000000}"/>
    <cellStyle name="Comma [0] 4 2 2" xfId="62" xr:uid="{00000000-0005-0000-0000-00001C000000}"/>
    <cellStyle name="Comma [0] 4 2 2 2" xfId="111" xr:uid="{00000000-0005-0000-0000-00001D000000}"/>
    <cellStyle name="Comma [0] 4 2 3" xfId="110" xr:uid="{00000000-0005-0000-0000-00001E000000}"/>
    <cellStyle name="Comma [0] 4 3" xfId="25" xr:uid="{00000000-0005-0000-0000-00001F000000}"/>
    <cellStyle name="Comma [0] 4 3 2" xfId="49" xr:uid="{00000000-0005-0000-0000-000020000000}"/>
    <cellStyle name="Comma [0] 4 3 2 2" xfId="85" xr:uid="{00000000-0005-0000-0000-000021000000}"/>
    <cellStyle name="Comma [0] 4 3 2 3" xfId="113" xr:uid="{00000000-0005-0000-0000-000022000000}"/>
    <cellStyle name="Comma [0] 4 3 2 4" xfId="195" xr:uid="{00000000-0005-0000-0000-000023000000}"/>
    <cellStyle name="Comma [0] 4 3 3" xfId="68" xr:uid="{00000000-0005-0000-0000-000024000000}"/>
    <cellStyle name="Comma [0] 4 3 4" xfId="112" xr:uid="{00000000-0005-0000-0000-000025000000}"/>
    <cellStyle name="Comma [0] 4 3 5" xfId="182" xr:uid="{00000000-0005-0000-0000-000026000000}"/>
    <cellStyle name="Comma [0] 4 4" xfId="53" xr:uid="{00000000-0005-0000-0000-000027000000}"/>
    <cellStyle name="Comma [0] 4 4 2" xfId="90" xr:uid="{00000000-0005-0000-0000-000028000000}"/>
    <cellStyle name="Comma [0] 4 4 3" xfId="114" xr:uid="{00000000-0005-0000-0000-000029000000}"/>
    <cellStyle name="Comma [0] 4 5" xfId="109" xr:uid="{00000000-0005-0000-0000-00002A000000}"/>
    <cellStyle name="Comma [0] 4 6" xfId="178" xr:uid="{00000000-0005-0000-0000-00002B000000}"/>
    <cellStyle name="Comma [0] 5" xfId="94" xr:uid="{00000000-0005-0000-0000-00002C000000}"/>
    <cellStyle name="Comma 10" xfId="2" xr:uid="{00000000-0005-0000-0000-00002D000000}"/>
    <cellStyle name="Comma 10 2" xfId="15" xr:uid="{00000000-0005-0000-0000-00002E000000}"/>
    <cellStyle name="Comma 10 2 2" xfId="58" xr:uid="{00000000-0005-0000-0000-00002F000000}"/>
    <cellStyle name="Comma 10 2 2 2" xfId="117" xr:uid="{00000000-0005-0000-0000-000030000000}"/>
    <cellStyle name="Comma 10 2 3" xfId="116" xr:uid="{00000000-0005-0000-0000-000031000000}"/>
    <cellStyle name="Comma 10 3" xfId="41" xr:uid="{00000000-0005-0000-0000-000032000000}"/>
    <cellStyle name="Comma 10 3 2" xfId="81" xr:uid="{00000000-0005-0000-0000-000033000000}"/>
    <cellStyle name="Comma 10 3 3" xfId="118" xr:uid="{00000000-0005-0000-0000-000034000000}"/>
    <cellStyle name="Comma 10 4" xfId="47" xr:uid="{00000000-0005-0000-0000-000035000000}"/>
    <cellStyle name="Comma 10 4 2" xfId="84" xr:uid="{00000000-0005-0000-0000-000036000000}"/>
    <cellStyle name="Comma 10 4 3" xfId="119" xr:uid="{00000000-0005-0000-0000-000037000000}"/>
    <cellStyle name="Comma 10 5" xfId="120" xr:uid="{00000000-0005-0000-0000-000038000000}"/>
    <cellStyle name="Comma 10 6" xfId="115" xr:uid="{00000000-0005-0000-0000-000039000000}"/>
    <cellStyle name="Comma 16" xfId="3" xr:uid="{00000000-0005-0000-0000-00003A000000}"/>
    <cellStyle name="Comma 16 2" xfId="16" xr:uid="{00000000-0005-0000-0000-00003B000000}"/>
    <cellStyle name="Comma 16 2 2" xfId="59" xr:uid="{00000000-0005-0000-0000-00003C000000}"/>
    <cellStyle name="Comma 16 2 2 2" xfId="123" xr:uid="{00000000-0005-0000-0000-00003D000000}"/>
    <cellStyle name="Comma 16 2 3" xfId="122" xr:uid="{00000000-0005-0000-0000-00003E000000}"/>
    <cellStyle name="Comma 16 3" xfId="39" xr:uid="{00000000-0005-0000-0000-00003F000000}"/>
    <cellStyle name="Comma 16 3 2" xfId="79" xr:uid="{00000000-0005-0000-0000-000040000000}"/>
    <cellStyle name="Comma 16 3 3" xfId="124" xr:uid="{00000000-0005-0000-0000-000041000000}"/>
    <cellStyle name="Comma 16 4" xfId="125" xr:uid="{00000000-0005-0000-0000-000042000000}"/>
    <cellStyle name="Comma 16 5" xfId="121" xr:uid="{00000000-0005-0000-0000-000043000000}"/>
    <cellStyle name="Comma 16 6" xfId="177" xr:uid="{00000000-0005-0000-0000-000044000000}"/>
    <cellStyle name="Comma 2" xfId="10" xr:uid="{00000000-0005-0000-0000-000045000000}"/>
    <cellStyle name="Comma 2 2" xfId="21" xr:uid="{00000000-0005-0000-0000-000046000000}"/>
    <cellStyle name="Comma 2 2 2" xfId="64" xr:uid="{00000000-0005-0000-0000-000047000000}"/>
    <cellStyle name="Comma 2 2 2 2" xfId="128" xr:uid="{00000000-0005-0000-0000-000048000000}"/>
    <cellStyle name="Comma 2 2 2 3" xfId="202" xr:uid="{00000000-0005-0000-0000-000049000000}"/>
    <cellStyle name="Comma 2 2 3" xfId="127" xr:uid="{00000000-0005-0000-0000-00004A000000}"/>
    <cellStyle name="Comma 2 2 4" xfId="201" xr:uid="{00000000-0005-0000-0000-00004B000000}"/>
    <cellStyle name="Comma 2 3" xfId="54" xr:uid="{00000000-0005-0000-0000-00004C000000}"/>
    <cellStyle name="Comma 2 3 2" xfId="91" xr:uid="{00000000-0005-0000-0000-00004D000000}"/>
    <cellStyle name="Comma 2 3 3" xfId="129" xr:uid="{00000000-0005-0000-0000-00004E000000}"/>
    <cellStyle name="Comma 2 3 4" xfId="203" xr:uid="{00000000-0005-0000-0000-00004F000000}"/>
    <cellStyle name="Comma 2 4" xfId="126" xr:uid="{00000000-0005-0000-0000-000050000000}"/>
    <cellStyle name="Comma 2 4 2" xfId="204" xr:uid="{00000000-0005-0000-0000-000051000000}"/>
    <cellStyle name="Comma 2 5" xfId="180" xr:uid="{00000000-0005-0000-0000-000052000000}"/>
    <cellStyle name="Comma 3" xfId="13" xr:uid="{00000000-0005-0000-0000-000053000000}"/>
    <cellStyle name="Comma 3 2" xfId="56" xr:uid="{00000000-0005-0000-0000-000054000000}"/>
    <cellStyle name="Comma 3 2 2" xfId="131" xr:uid="{00000000-0005-0000-0000-000055000000}"/>
    <cellStyle name="Comma 3 3" xfId="130" xr:uid="{00000000-0005-0000-0000-000056000000}"/>
    <cellStyle name="Comma 35" xfId="38" xr:uid="{00000000-0005-0000-0000-000057000000}"/>
    <cellStyle name="Comma 35 2" xfId="78" xr:uid="{00000000-0005-0000-0000-000058000000}"/>
    <cellStyle name="Comma 35 3" xfId="132" xr:uid="{00000000-0005-0000-0000-000059000000}"/>
    <cellStyle name="Comma 4" xfId="20" xr:uid="{00000000-0005-0000-0000-00005A000000}"/>
    <cellStyle name="Comma 4 2" xfId="63" xr:uid="{00000000-0005-0000-0000-00005B000000}"/>
    <cellStyle name="Comma 4 2 2" xfId="134" xr:uid="{00000000-0005-0000-0000-00005C000000}"/>
    <cellStyle name="Comma 4 3" xfId="133" xr:uid="{00000000-0005-0000-0000-00005D000000}"/>
    <cellStyle name="Comma 5" xfId="24" xr:uid="{00000000-0005-0000-0000-00005E000000}"/>
    <cellStyle name="Comma 5 2" xfId="67" xr:uid="{00000000-0005-0000-0000-00005F000000}"/>
    <cellStyle name="Comma 5 2 2" xfId="136" xr:uid="{00000000-0005-0000-0000-000060000000}"/>
    <cellStyle name="Comma 5 3" xfId="135" xr:uid="{00000000-0005-0000-0000-000061000000}"/>
    <cellStyle name="Comma 5 4" xfId="205" xr:uid="{00000000-0005-0000-0000-000062000000}"/>
    <cellStyle name="Comma 6" xfId="86" xr:uid="{00000000-0005-0000-0000-000063000000}"/>
    <cellStyle name="Comma 6 2" xfId="137" xr:uid="{00000000-0005-0000-0000-000064000000}"/>
    <cellStyle name="Comma 7" xfId="89" xr:uid="{00000000-0005-0000-0000-000065000000}"/>
    <cellStyle name="Comma 8" xfId="92" xr:uid="{00000000-0005-0000-0000-000066000000}"/>
    <cellStyle name="Comma 9" xfId="88" xr:uid="{00000000-0005-0000-0000-000067000000}"/>
    <cellStyle name="Currency [0] 2" xfId="14" xr:uid="{00000000-0005-0000-0000-000068000000}"/>
    <cellStyle name="Currency [0] 2 2" xfId="57" xr:uid="{00000000-0005-0000-0000-000069000000}"/>
    <cellStyle name="Currency [0] 2 2 2" xfId="139" xr:uid="{00000000-0005-0000-0000-00006A000000}"/>
    <cellStyle name="Currency [0] 2 3" xfId="138" xr:uid="{00000000-0005-0000-0000-00006B000000}"/>
    <cellStyle name="Currency [0] 3" xfId="87" xr:uid="{00000000-0005-0000-0000-00006C000000}"/>
    <cellStyle name="Currency [0] 3 2" xfId="140" xr:uid="{00000000-0005-0000-0000-00006D000000}"/>
    <cellStyle name="Hyperlink 2" xfId="206" xr:uid="{00000000-0005-0000-0000-00006E000000}"/>
    <cellStyle name="Normal" xfId="0" builtinId="0"/>
    <cellStyle name="Normal 10" xfId="6" xr:uid="{00000000-0005-0000-0000-000070000000}"/>
    <cellStyle name="Normal 10 2" xfId="30" xr:uid="{00000000-0005-0000-0000-000071000000}"/>
    <cellStyle name="Normal 10 2 2" xfId="73" xr:uid="{00000000-0005-0000-0000-000072000000}"/>
    <cellStyle name="Normal 10 2 3" xfId="142" xr:uid="{00000000-0005-0000-0000-000073000000}"/>
    <cellStyle name="Normal 10 3" xfId="40" xr:uid="{00000000-0005-0000-0000-000074000000}"/>
    <cellStyle name="Normal 10 3 2" xfId="80" xr:uid="{00000000-0005-0000-0000-000075000000}"/>
    <cellStyle name="Normal 10 3 3" xfId="143" xr:uid="{00000000-0005-0000-0000-000076000000}"/>
    <cellStyle name="Normal 10 3 4" xfId="187" xr:uid="{00000000-0005-0000-0000-000077000000}"/>
    <cellStyle name="Normal 10 4" xfId="51" xr:uid="{00000000-0005-0000-0000-000078000000}"/>
    <cellStyle name="Normal 10 4 2" xfId="144" xr:uid="{00000000-0005-0000-0000-000079000000}"/>
    <cellStyle name="Normal 10 5" xfId="141" xr:uid="{00000000-0005-0000-0000-00007A000000}"/>
    <cellStyle name="Normal 11" xfId="93" xr:uid="{00000000-0005-0000-0000-00007B000000}"/>
    <cellStyle name="Normal 11 2" xfId="145" xr:uid="{00000000-0005-0000-0000-00007C000000}"/>
    <cellStyle name="Normal 11 3" xfId="190" xr:uid="{00000000-0005-0000-0000-00007D000000}"/>
    <cellStyle name="Normal 12" xfId="99" xr:uid="{00000000-0005-0000-0000-00007E000000}"/>
    <cellStyle name="Normal 2" xfId="1" xr:uid="{00000000-0005-0000-0000-00007F000000}"/>
    <cellStyle name="Normal 2 2" xfId="11" xr:uid="{00000000-0005-0000-0000-000080000000}"/>
    <cellStyle name="Normal 2 2 2" xfId="22" xr:uid="{00000000-0005-0000-0000-000081000000}"/>
    <cellStyle name="Normal 2 2 2 2" xfId="65" xr:uid="{00000000-0005-0000-0000-000082000000}"/>
    <cellStyle name="Normal 2 2 2 2 2" xfId="149" xr:uid="{00000000-0005-0000-0000-000083000000}"/>
    <cellStyle name="Normal 2 2 2 3" xfId="148" xr:uid="{00000000-0005-0000-0000-000084000000}"/>
    <cellStyle name="Normal 2 2 3" xfId="55" xr:uid="{00000000-0005-0000-0000-000085000000}"/>
    <cellStyle name="Normal 2 2 3 2" xfId="150" xr:uid="{00000000-0005-0000-0000-000086000000}"/>
    <cellStyle name="Normal 2 2 4" xfId="147" xr:uid="{00000000-0005-0000-0000-000087000000}"/>
    <cellStyle name="Normal 2 3" xfId="43" xr:uid="{00000000-0005-0000-0000-000088000000}"/>
    <cellStyle name="Normal 2 3 2" xfId="82" xr:uid="{00000000-0005-0000-0000-000089000000}"/>
    <cellStyle name="Normal 2 3 3" xfId="34" xr:uid="{00000000-0005-0000-0000-00008A000000}"/>
    <cellStyle name="Normal 2 3 3 2" xfId="75" xr:uid="{00000000-0005-0000-0000-00008B000000}"/>
    <cellStyle name="Normal 2 3 3 3" xfId="152" xr:uid="{00000000-0005-0000-0000-00008C000000}"/>
    <cellStyle name="Normal 2 3 4" xfId="151" xr:uid="{00000000-0005-0000-0000-00008D000000}"/>
    <cellStyle name="Normal 2 4" xfId="45" xr:uid="{00000000-0005-0000-0000-00008E000000}"/>
    <cellStyle name="Normal 2 4 2" xfId="153" xr:uid="{00000000-0005-0000-0000-00008F000000}"/>
    <cellStyle name="Normal 2 5" xfId="50" xr:uid="{00000000-0005-0000-0000-000090000000}"/>
    <cellStyle name="Normal 2 5 2" xfId="154" xr:uid="{00000000-0005-0000-0000-000091000000}"/>
    <cellStyle name="Normal 2 6" xfId="146" xr:uid="{00000000-0005-0000-0000-000092000000}"/>
    <cellStyle name="Normal 3" xfId="7" xr:uid="{00000000-0005-0000-0000-000093000000}"/>
    <cellStyle name="Normal 3 2" xfId="12" xr:uid="{00000000-0005-0000-0000-000094000000}"/>
    <cellStyle name="Normal 3 2 2" xfId="95" xr:uid="{00000000-0005-0000-0000-000095000000}"/>
    <cellStyle name="Normal 3 2 2 2" xfId="157" xr:uid="{00000000-0005-0000-0000-000096000000}"/>
    <cellStyle name="Normal 3 2 3" xfId="156" xr:uid="{00000000-0005-0000-0000-000097000000}"/>
    <cellStyle name="Normal 3 2 4" xfId="181" xr:uid="{00000000-0005-0000-0000-000098000000}"/>
    <cellStyle name="Normal 3 2 5" xfId="192" xr:uid="{00000000-0005-0000-0000-000099000000}"/>
    <cellStyle name="Normal 3 3" xfId="18" xr:uid="{00000000-0005-0000-0000-00009A000000}"/>
    <cellStyle name="Normal 3 3 2" xfId="61" xr:uid="{00000000-0005-0000-0000-00009B000000}"/>
    <cellStyle name="Normal 3 3 2 2" xfId="159" xr:uid="{00000000-0005-0000-0000-00009C000000}"/>
    <cellStyle name="Normal 3 3 3" xfId="158" xr:uid="{00000000-0005-0000-0000-00009D000000}"/>
    <cellStyle name="Normal 3 4" xfId="35" xr:uid="{00000000-0005-0000-0000-00009E000000}"/>
    <cellStyle name="Normal 3 4 2" xfId="76" xr:uid="{00000000-0005-0000-0000-00009F000000}"/>
    <cellStyle name="Normal 3 4 3" xfId="160" xr:uid="{00000000-0005-0000-0000-0000A0000000}"/>
    <cellStyle name="Normal 3 5" xfId="44" xr:uid="{00000000-0005-0000-0000-0000A1000000}"/>
    <cellStyle name="Normal 3 5 2" xfId="161" xr:uid="{00000000-0005-0000-0000-0000A2000000}"/>
    <cellStyle name="Normal 3 6" xfId="52" xr:uid="{00000000-0005-0000-0000-0000A3000000}"/>
    <cellStyle name="Normal 3 6 2" xfId="162" xr:uid="{00000000-0005-0000-0000-0000A4000000}"/>
    <cellStyle name="Normal 3 7" xfId="155" xr:uid="{00000000-0005-0000-0000-0000A5000000}"/>
    <cellStyle name="Normal 4" xfId="9" xr:uid="{00000000-0005-0000-0000-0000A6000000}"/>
    <cellStyle name="Normal 4 2" xfId="42" xr:uid="{00000000-0005-0000-0000-0000A7000000}"/>
    <cellStyle name="Normal 4 2 2" xfId="97" xr:uid="{00000000-0005-0000-0000-0000A8000000}"/>
    <cellStyle name="Normal 4 2 3" xfId="164" xr:uid="{00000000-0005-0000-0000-0000A9000000}"/>
    <cellStyle name="Normal 4 2 4" xfId="188" xr:uid="{00000000-0005-0000-0000-0000AA000000}"/>
    <cellStyle name="Normal 4 2 5" xfId="194" xr:uid="{00000000-0005-0000-0000-0000AB000000}"/>
    <cellStyle name="Normal 4 3" xfId="96" xr:uid="{00000000-0005-0000-0000-0000AC000000}"/>
    <cellStyle name="Normal 4 3 2" xfId="165" xr:uid="{00000000-0005-0000-0000-0000AD000000}"/>
    <cellStyle name="Normal 4 4" xfId="163" xr:uid="{00000000-0005-0000-0000-0000AE000000}"/>
    <cellStyle name="Normal 4 5" xfId="179" xr:uid="{00000000-0005-0000-0000-0000AF000000}"/>
    <cellStyle name="Normal 4 6" xfId="191" xr:uid="{00000000-0005-0000-0000-0000B0000000}"/>
    <cellStyle name="Normal 4 7" xfId="207" xr:uid="{00000000-0005-0000-0000-0000B1000000}"/>
    <cellStyle name="Normal 5" xfId="5" xr:uid="{00000000-0005-0000-0000-0000B2000000}"/>
    <cellStyle name="Normal 5 2" xfId="33" xr:uid="{00000000-0005-0000-0000-0000B3000000}"/>
    <cellStyle name="Normal 5 2 2" xfId="167" xr:uid="{00000000-0005-0000-0000-0000B4000000}"/>
    <cellStyle name="Normal 5 3" xfId="168" xr:uid="{00000000-0005-0000-0000-0000B5000000}"/>
    <cellStyle name="Normal 5 4" xfId="166" xr:uid="{00000000-0005-0000-0000-0000B6000000}"/>
    <cellStyle name="Normal 6" xfId="26" xr:uid="{00000000-0005-0000-0000-0000B7000000}"/>
    <cellStyle name="Normal 6 2" xfId="27" xr:uid="{00000000-0005-0000-0000-0000B8000000}"/>
    <cellStyle name="Normal 6 2 2" xfId="32" xr:uid="{00000000-0005-0000-0000-0000B9000000}"/>
    <cellStyle name="Normal 6 2 2 2" xfId="171" xr:uid="{00000000-0005-0000-0000-0000BA000000}"/>
    <cellStyle name="Normal 6 2 2 3" xfId="185" xr:uid="{00000000-0005-0000-0000-0000BB000000}"/>
    <cellStyle name="Normal 6 2 3" xfId="70" xr:uid="{00000000-0005-0000-0000-0000BC000000}"/>
    <cellStyle name="Normal 6 2 4" xfId="170" xr:uid="{00000000-0005-0000-0000-0000BD000000}"/>
    <cellStyle name="Normal 6 3" xfId="36" xr:uid="{00000000-0005-0000-0000-0000BE000000}"/>
    <cellStyle name="Normal 6 3 2" xfId="98" xr:uid="{00000000-0005-0000-0000-0000BF000000}"/>
    <cellStyle name="Normal 6 3 3" xfId="172" xr:uid="{00000000-0005-0000-0000-0000C0000000}"/>
    <cellStyle name="Normal 6 3 4" xfId="186" xr:uid="{00000000-0005-0000-0000-0000C1000000}"/>
    <cellStyle name="Normal 6 3 5" xfId="193" xr:uid="{00000000-0005-0000-0000-0000C2000000}"/>
    <cellStyle name="Normal 6 4" xfId="69" xr:uid="{00000000-0005-0000-0000-0000C3000000}"/>
    <cellStyle name="Normal 6 4 2" xfId="173" xr:uid="{00000000-0005-0000-0000-0000C4000000}"/>
    <cellStyle name="Normal 6 5" xfId="169" xr:uid="{00000000-0005-0000-0000-0000C5000000}"/>
    <cellStyle name="Normal 6 6" xfId="208" xr:uid="{00000000-0005-0000-0000-0000C6000000}"/>
    <cellStyle name="Normal 7" xfId="29" xr:uid="{00000000-0005-0000-0000-0000C7000000}"/>
    <cellStyle name="Normal 7 2" xfId="72" xr:uid="{00000000-0005-0000-0000-0000C8000000}"/>
    <cellStyle name="Normal 7 3" xfId="174" xr:uid="{00000000-0005-0000-0000-0000C9000000}"/>
    <cellStyle name="Normal 7 4" xfId="183" xr:uid="{00000000-0005-0000-0000-0000CA000000}"/>
    <cellStyle name="Normal 7 5" xfId="209" xr:uid="{00000000-0005-0000-0000-0000CB000000}"/>
    <cellStyle name="Normal 8" xfId="48" xr:uid="{00000000-0005-0000-0000-0000CC000000}"/>
    <cellStyle name="Normal 8 2" xfId="175" xr:uid="{00000000-0005-0000-0000-0000CD000000}"/>
    <cellStyle name="Normal 8 3" xfId="189" xr:uid="{00000000-0005-0000-0000-0000CE000000}"/>
    <cellStyle name="Normal 9" xfId="31" xr:uid="{00000000-0005-0000-0000-0000CF000000}"/>
    <cellStyle name="Normal 9 2" xfId="74" xr:uid="{00000000-0005-0000-0000-0000D0000000}"/>
    <cellStyle name="Normal 9 3" xfId="176" xr:uid="{00000000-0005-0000-0000-0000D1000000}"/>
    <cellStyle name="Normal 9 4" xfId="184" xr:uid="{00000000-0005-0000-0000-0000D2000000}"/>
    <cellStyle name="Percent 2" xfId="210" xr:uid="{00000000-0005-0000-0000-0000D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52"/>
  <sheetViews>
    <sheetView tabSelected="1" zoomScale="77" zoomScaleNormal="77" workbookViewId="0">
      <pane xSplit="1" ySplit="11" topLeftCell="D12" activePane="bottomRight" state="frozen"/>
      <selection activeCell="D14" sqref="D14"/>
      <selection pane="topRight" activeCell="D14" sqref="D14"/>
      <selection pane="bottomLeft" activeCell="D14" sqref="D14"/>
      <selection pane="bottomRight" activeCell="A5" sqref="A5"/>
    </sheetView>
  </sheetViews>
  <sheetFormatPr defaultRowHeight="15"/>
  <cols>
    <col min="1" max="1" width="5.7109375" style="6" customWidth="1"/>
    <col min="2" max="2" width="22.7109375" style="6" customWidth="1"/>
    <col min="3" max="3" width="17.140625" style="6" bestFit="1" customWidth="1"/>
    <col min="4" max="4" width="14.85546875" style="6" customWidth="1"/>
    <col min="5" max="5" width="27.5703125" style="6" customWidth="1"/>
    <col min="6" max="6" width="21.42578125" style="6" customWidth="1"/>
    <col min="7" max="7" width="19" style="6" customWidth="1"/>
    <col min="8" max="8" width="18.28515625" style="6" customWidth="1"/>
    <col min="9" max="9" width="15.140625" style="6" customWidth="1"/>
    <col min="10" max="10" width="18.5703125" style="6" customWidth="1"/>
    <col min="11" max="11" width="22.7109375" style="13" customWidth="1"/>
    <col min="12" max="12" width="17" style="6" customWidth="1"/>
    <col min="13" max="13" width="19.7109375" style="25" customWidth="1"/>
    <col min="14" max="14" width="30.28515625" style="6" customWidth="1"/>
    <col min="15" max="254" width="8.85546875" style="1" customWidth="1"/>
    <col min="255" max="256" width="5.7109375" style="1"/>
    <col min="257" max="258" width="22.7109375" style="1" customWidth="1"/>
    <col min="259" max="259" width="17.140625" style="1" bestFit="1" customWidth="1"/>
    <col min="260" max="260" width="14.85546875" style="1" customWidth="1"/>
    <col min="261" max="261" width="27.5703125" style="1" customWidth="1"/>
    <col min="262" max="262" width="21.42578125" style="1" customWidth="1"/>
    <col min="263" max="263" width="19" style="1" customWidth="1"/>
    <col min="264" max="264" width="18.28515625" style="1" customWidth="1"/>
    <col min="265" max="265" width="15.140625" style="1" customWidth="1"/>
    <col min="266" max="266" width="18.5703125" style="1" customWidth="1"/>
    <col min="267" max="267" width="22.7109375" style="1" customWidth="1"/>
    <col min="268" max="268" width="17" style="1" customWidth="1"/>
    <col min="269" max="269" width="19.7109375" style="1" customWidth="1"/>
    <col min="270" max="270" width="26.7109375" style="1" customWidth="1"/>
    <col min="271" max="510" width="8.85546875" style="1" customWidth="1"/>
    <col min="511" max="512" width="5.7109375" style="1"/>
    <col min="513" max="514" width="22.7109375" style="1" customWidth="1"/>
    <col min="515" max="515" width="17.140625" style="1" bestFit="1" customWidth="1"/>
    <col min="516" max="516" width="14.85546875" style="1" customWidth="1"/>
    <col min="517" max="517" width="27.5703125" style="1" customWidth="1"/>
    <col min="518" max="518" width="21.42578125" style="1" customWidth="1"/>
    <col min="519" max="519" width="19" style="1" customWidth="1"/>
    <col min="520" max="520" width="18.28515625" style="1" customWidth="1"/>
    <col min="521" max="521" width="15.140625" style="1" customWidth="1"/>
    <col min="522" max="522" width="18.5703125" style="1" customWidth="1"/>
    <col min="523" max="523" width="22.7109375" style="1" customWidth="1"/>
    <col min="524" max="524" width="17" style="1" customWidth="1"/>
    <col min="525" max="525" width="19.7109375" style="1" customWidth="1"/>
    <col min="526" max="526" width="26.7109375" style="1" customWidth="1"/>
    <col min="527" max="766" width="8.85546875" style="1" customWidth="1"/>
    <col min="767" max="768" width="5.7109375" style="1"/>
    <col min="769" max="770" width="22.7109375" style="1" customWidth="1"/>
    <col min="771" max="771" width="17.140625" style="1" bestFit="1" customWidth="1"/>
    <col min="772" max="772" width="14.85546875" style="1" customWidth="1"/>
    <col min="773" max="773" width="27.5703125" style="1" customWidth="1"/>
    <col min="774" max="774" width="21.42578125" style="1" customWidth="1"/>
    <col min="775" max="775" width="19" style="1" customWidth="1"/>
    <col min="776" max="776" width="18.28515625" style="1" customWidth="1"/>
    <col min="777" max="777" width="15.140625" style="1" customWidth="1"/>
    <col min="778" max="778" width="18.5703125" style="1" customWidth="1"/>
    <col min="779" max="779" width="22.7109375" style="1" customWidth="1"/>
    <col min="780" max="780" width="17" style="1" customWidth="1"/>
    <col min="781" max="781" width="19.7109375" style="1" customWidth="1"/>
    <col min="782" max="782" width="26.7109375" style="1" customWidth="1"/>
    <col min="783" max="1022" width="8.85546875" style="1" customWidth="1"/>
    <col min="1023" max="1024" width="9.140625" style="1"/>
    <col min="1025" max="1026" width="22.7109375" style="1" customWidth="1"/>
    <col min="1027" max="1027" width="17.140625" style="1" bestFit="1" customWidth="1"/>
    <col min="1028" max="1028" width="14.85546875" style="1" customWidth="1"/>
    <col min="1029" max="1029" width="27.5703125" style="1" customWidth="1"/>
    <col min="1030" max="1030" width="21.42578125" style="1" customWidth="1"/>
    <col min="1031" max="1031" width="19" style="1" customWidth="1"/>
    <col min="1032" max="1032" width="18.28515625" style="1" customWidth="1"/>
    <col min="1033" max="1033" width="15.140625" style="1" customWidth="1"/>
    <col min="1034" max="1034" width="18.5703125" style="1" customWidth="1"/>
    <col min="1035" max="1035" width="22.7109375" style="1" customWidth="1"/>
    <col min="1036" max="1036" width="17" style="1" customWidth="1"/>
    <col min="1037" max="1037" width="19.7109375" style="1" customWidth="1"/>
    <col min="1038" max="1038" width="26.7109375" style="1" customWidth="1"/>
    <col min="1039" max="1278" width="8.85546875" style="1" customWidth="1"/>
    <col min="1279" max="1280" width="5.7109375" style="1"/>
    <col min="1281" max="1282" width="22.7109375" style="1" customWidth="1"/>
    <col min="1283" max="1283" width="17.140625" style="1" bestFit="1" customWidth="1"/>
    <col min="1284" max="1284" width="14.85546875" style="1" customWidth="1"/>
    <col min="1285" max="1285" width="27.5703125" style="1" customWidth="1"/>
    <col min="1286" max="1286" width="21.42578125" style="1" customWidth="1"/>
    <col min="1287" max="1287" width="19" style="1" customWidth="1"/>
    <col min="1288" max="1288" width="18.28515625" style="1" customWidth="1"/>
    <col min="1289" max="1289" width="15.140625" style="1" customWidth="1"/>
    <col min="1290" max="1290" width="18.5703125" style="1" customWidth="1"/>
    <col min="1291" max="1291" width="22.7109375" style="1" customWidth="1"/>
    <col min="1292" max="1292" width="17" style="1" customWidth="1"/>
    <col min="1293" max="1293" width="19.7109375" style="1" customWidth="1"/>
    <col min="1294" max="1294" width="26.7109375" style="1" customWidth="1"/>
    <col min="1295" max="1534" width="8.85546875" style="1" customWidth="1"/>
    <col min="1535" max="1536" width="5.7109375" style="1"/>
    <col min="1537" max="1538" width="22.7109375" style="1" customWidth="1"/>
    <col min="1539" max="1539" width="17.140625" style="1" bestFit="1" customWidth="1"/>
    <col min="1540" max="1540" width="14.85546875" style="1" customWidth="1"/>
    <col min="1541" max="1541" width="27.5703125" style="1" customWidth="1"/>
    <col min="1542" max="1542" width="21.42578125" style="1" customWidth="1"/>
    <col min="1543" max="1543" width="19" style="1" customWidth="1"/>
    <col min="1544" max="1544" width="18.28515625" style="1" customWidth="1"/>
    <col min="1545" max="1545" width="15.140625" style="1" customWidth="1"/>
    <col min="1546" max="1546" width="18.5703125" style="1" customWidth="1"/>
    <col min="1547" max="1547" width="22.7109375" style="1" customWidth="1"/>
    <col min="1548" max="1548" width="17" style="1" customWidth="1"/>
    <col min="1549" max="1549" width="19.7109375" style="1" customWidth="1"/>
    <col min="1550" max="1550" width="26.7109375" style="1" customWidth="1"/>
    <col min="1551" max="1790" width="8.85546875" style="1" customWidth="1"/>
    <col min="1791" max="1792" width="5.7109375" style="1"/>
    <col min="1793" max="1794" width="22.7109375" style="1" customWidth="1"/>
    <col min="1795" max="1795" width="17.140625" style="1" bestFit="1" customWidth="1"/>
    <col min="1796" max="1796" width="14.85546875" style="1" customWidth="1"/>
    <col min="1797" max="1797" width="27.5703125" style="1" customWidth="1"/>
    <col min="1798" max="1798" width="21.42578125" style="1" customWidth="1"/>
    <col min="1799" max="1799" width="19" style="1" customWidth="1"/>
    <col min="1800" max="1800" width="18.28515625" style="1" customWidth="1"/>
    <col min="1801" max="1801" width="15.140625" style="1" customWidth="1"/>
    <col min="1802" max="1802" width="18.5703125" style="1" customWidth="1"/>
    <col min="1803" max="1803" width="22.7109375" style="1" customWidth="1"/>
    <col min="1804" max="1804" width="17" style="1" customWidth="1"/>
    <col min="1805" max="1805" width="19.7109375" style="1" customWidth="1"/>
    <col min="1806" max="1806" width="26.7109375" style="1" customWidth="1"/>
    <col min="1807" max="2046" width="8.85546875" style="1" customWidth="1"/>
    <col min="2047" max="2048" width="9.140625" style="1"/>
    <col min="2049" max="2050" width="22.7109375" style="1" customWidth="1"/>
    <col min="2051" max="2051" width="17.140625" style="1" bestFit="1" customWidth="1"/>
    <col min="2052" max="2052" width="14.85546875" style="1" customWidth="1"/>
    <col min="2053" max="2053" width="27.5703125" style="1" customWidth="1"/>
    <col min="2054" max="2054" width="21.42578125" style="1" customWidth="1"/>
    <col min="2055" max="2055" width="19" style="1" customWidth="1"/>
    <col min="2056" max="2056" width="18.28515625" style="1" customWidth="1"/>
    <col min="2057" max="2057" width="15.140625" style="1" customWidth="1"/>
    <col min="2058" max="2058" width="18.5703125" style="1" customWidth="1"/>
    <col min="2059" max="2059" width="22.7109375" style="1" customWidth="1"/>
    <col min="2060" max="2060" width="17" style="1" customWidth="1"/>
    <col min="2061" max="2061" width="19.7109375" style="1" customWidth="1"/>
    <col min="2062" max="2062" width="26.7109375" style="1" customWidth="1"/>
    <col min="2063" max="2302" width="8.85546875" style="1" customWidth="1"/>
    <col min="2303" max="2304" width="5.7109375" style="1"/>
    <col min="2305" max="2306" width="22.7109375" style="1" customWidth="1"/>
    <col min="2307" max="2307" width="17.140625" style="1" bestFit="1" customWidth="1"/>
    <col min="2308" max="2308" width="14.85546875" style="1" customWidth="1"/>
    <col min="2309" max="2309" width="27.5703125" style="1" customWidth="1"/>
    <col min="2310" max="2310" width="21.42578125" style="1" customWidth="1"/>
    <col min="2311" max="2311" width="19" style="1" customWidth="1"/>
    <col min="2312" max="2312" width="18.28515625" style="1" customWidth="1"/>
    <col min="2313" max="2313" width="15.140625" style="1" customWidth="1"/>
    <col min="2314" max="2314" width="18.5703125" style="1" customWidth="1"/>
    <col min="2315" max="2315" width="22.7109375" style="1" customWidth="1"/>
    <col min="2316" max="2316" width="17" style="1" customWidth="1"/>
    <col min="2317" max="2317" width="19.7109375" style="1" customWidth="1"/>
    <col min="2318" max="2318" width="26.7109375" style="1" customWidth="1"/>
    <col min="2319" max="2558" width="8.85546875" style="1" customWidth="1"/>
    <col min="2559" max="2560" width="5.7109375" style="1"/>
    <col min="2561" max="2562" width="22.7109375" style="1" customWidth="1"/>
    <col min="2563" max="2563" width="17.140625" style="1" bestFit="1" customWidth="1"/>
    <col min="2564" max="2564" width="14.85546875" style="1" customWidth="1"/>
    <col min="2565" max="2565" width="27.5703125" style="1" customWidth="1"/>
    <col min="2566" max="2566" width="21.42578125" style="1" customWidth="1"/>
    <col min="2567" max="2567" width="19" style="1" customWidth="1"/>
    <col min="2568" max="2568" width="18.28515625" style="1" customWidth="1"/>
    <col min="2569" max="2569" width="15.140625" style="1" customWidth="1"/>
    <col min="2570" max="2570" width="18.5703125" style="1" customWidth="1"/>
    <col min="2571" max="2571" width="22.7109375" style="1" customWidth="1"/>
    <col min="2572" max="2572" width="17" style="1" customWidth="1"/>
    <col min="2573" max="2573" width="19.7109375" style="1" customWidth="1"/>
    <col min="2574" max="2574" width="26.7109375" style="1" customWidth="1"/>
    <col min="2575" max="2814" width="8.85546875" style="1" customWidth="1"/>
    <col min="2815" max="2816" width="5.7109375" style="1"/>
    <col min="2817" max="2818" width="22.7109375" style="1" customWidth="1"/>
    <col min="2819" max="2819" width="17.140625" style="1" bestFit="1" customWidth="1"/>
    <col min="2820" max="2820" width="14.85546875" style="1" customWidth="1"/>
    <col min="2821" max="2821" width="27.5703125" style="1" customWidth="1"/>
    <col min="2822" max="2822" width="21.42578125" style="1" customWidth="1"/>
    <col min="2823" max="2823" width="19" style="1" customWidth="1"/>
    <col min="2824" max="2824" width="18.28515625" style="1" customWidth="1"/>
    <col min="2825" max="2825" width="15.140625" style="1" customWidth="1"/>
    <col min="2826" max="2826" width="18.5703125" style="1" customWidth="1"/>
    <col min="2827" max="2827" width="22.7109375" style="1" customWidth="1"/>
    <col min="2828" max="2828" width="17" style="1" customWidth="1"/>
    <col min="2829" max="2829" width="19.7109375" style="1" customWidth="1"/>
    <col min="2830" max="2830" width="26.7109375" style="1" customWidth="1"/>
    <col min="2831" max="3070" width="8.85546875" style="1" customWidth="1"/>
    <col min="3071" max="3072" width="9.140625" style="1"/>
    <col min="3073" max="3074" width="22.7109375" style="1" customWidth="1"/>
    <col min="3075" max="3075" width="17.140625" style="1" bestFit="1" customWidth="1"/>
    <col min="3076" max="3076" width="14.85546875" style="1" customWidth="1"/>
    <col min="3077" max="3077" width="27.5703125" style="1" customWidth="1"/>
    <col min="3078" max="3078" width="21.42578125" style="1" customWidth="1"/>
    <col min="3079" max="3079" width="19" style="1" customWidth="1"/>
    <col min="3080" max="3080" width="18.28515625" style="1" customWidth="1"/>
    <col min="3081" max="3081" width="15.140625" style="1" customWidth="1"/>
    <col min="3082" max="3082" width="18.5703125" style="1" customWidth="1"/>
    <col min="3083" max="3083" width="22.7109375" style="1" customWidth="1"/>
    <col min="3084" max="3084" width="17" style="1" customWidth="1"/>
    <col min="3085" max="3085" width="19.7109375" style="1" customWidth="1"/>
    <col min="3086" max="3086" width="26.7109375" style="1" customWidth="1"/>
    <col min="3087" max="3326" width="8.85546875" style="1" customWidth="1"/>
    <col min="3327" max="3328" width="5.7109375" style="1"/>
    <col min="3329" max="3330" width="22.7109375" style="1" customWidth="1"/>
    <col min="3331" max="3331" width="17.140625" style="1" bestFit="1" customWidth="1"/>
    <col min="3332" max="3332" width="14.85546875" style="1" customWidth="1"/>
    <col min="3333" max="3333" width="27.5703125" style="1" customWidth="1"/>
    <col min="3334" max="3334" width="21.42578125" style="1" customWidth="1"/>
    <col min="3335" max="3335" width="19" style="1" customWidth="1"/>
    <col min="3336" max="3336" width="18.28515625" style="1" customWidth="1"/>
    <col min="3337" max="3337" width="15.140625" style="1" customWidth="1"/>
    <col min="3338" max="3338" width="18.5703125" style="1" customWidth="1"/>
    <col min="3339" max="3339" width="22.7109375" style="1" customWidth="1"/>
    <col min="3340" max="3340" width="17" style="1" customWidth="1"/>
    <col min="3341" max="3341" width="19.7109375" style="1" customWidth="1"/>
    <col min="3342" max="3342" width="26.7109375" style="1" customWidth="1"/>
    <col min="3343" max="3582" width="8.85546875" style="1" customWidth="1"/>
    <col min="3583" max="3584" width="5.7109375" style="1"/>
    <col min="3585" max="3586" width="22.7109375" style="1" customWidth="1"/>
    <col min="3587" max="3587" width="17.140625" style="1" bestFit="1" customWidth="1"/>
    <col min="3588" max="3588" width="14.85546875" style="1" customWidth="1"/>
    <col min="3589" max="3589" width="27.5703125" style="1" customWidth="1"/>
    <col min="3590" max="3590" width="21.42578125" style="1" customWidth="1"/>
    <col min="3591" max="3591" width="19" style="1" customWidth="1"/>
    <col min="3592" max="3592" width="18.28515625" style="1" customWidth="1"/>
    <col min="3593" max="3593" width="15.140625" style="1" customWidth="1"/>
    <col min="3594" max="3594" width="18.5703125" style="1" customWidth="1"/>
    <col min="3595" max="3595" width="22.7109375" style="1" customWidth="1"/>
    <col min="3596" max="3596" width="17" style="1" customWidth="1"/>
    <col min="3597" max="3597" width="19.7109375" style="1" customWidth="1"/>
    <col min="3598" max="3598" width="26.7109375" style="1" customWidth="1"/>
    <col min="3599" max="3838" width="8.85546875" style="1" customWidth="1"/>
    <col min="3839" max="3840" width="5.7109375" style="1"/>
    <col min="3841" max="3842" width="22.7109375" style="1" customWidth="1"/>
    <col min="3843" max="3843" width="17.140625" style="1" bestFit="1" customWidth="1"/>
    <col min="3844" max="3844" width="14.85546875" style="1" customWidth="1"/>
    <col min="3845" max="3845" width="27.5703125" style="1" customWidth="1"/>
    <col min="3846" max="3846" width="21.42578125" style="1" customWidth="1"/>
    <col min="3847" max="3847" width="19" style="1" customWidth="1"/>
    <col min="3848" max="3848" width="18.28515625" style="1" customWidth="1"/>
    <col min="3849" max="3849" width="15.140625" style="1" customWidth="1"/>
    <col min="3850" max="3850" width="18.5703125" style="1" customWidth="1"/>
    <col min="3851" max="3851" width="22.7109375" style="1" customWidth="1"/>
    <col min="3852" max="3852" width="17" style="1" customWidth="1"/>
    <col min="3853" max="3853" width="19.7109375" style="1" customWidth="1"/>
    <col min="3854" max="3854" width="26.7109375" style="1" customWidth="1"/>
    <col min="3855" max="4094" width="8.85546875" style="1" customWidth="1"/>
    <col min="4095" max="4096" width="9.140625" style="1"/>
    <col min="4097" max="4098" width="22.7109375" style="1" customWidth="1"/>
    <col min="4099" max="4099" width="17.140625" style="1" bestFit="1" customWidth="1"/>
    <col min="4100" max="4100" width="14.85546875" style="1" customWidth="1"/>
    <col min="4101" max="4101" width="27.5703125" style="1" customWidth="1"/>
    <col min="4102" max="4102" width="21.42578125" style="1" customWidth="1"/>
    <col min="4103" max="4103" width="19" style="1" customWidth="1"/>
    <col min="4104" max="4104" width="18.28515625" style="1" customWidth="1"/>
    <col min="4105" max="4105" width="15.140625" style="1" customWidth="1"/>
    <col min="4106" max="4106" width="18.5703125" style="1" customWidth="1"/>
    <col min="4107" max="4107" width="22.7109375" style="1" customWidth="1"/>
    <col min="4108" max="4108" width="17" style="1" customWidth="1"/>
    <col min="4109" max="4109" width="19.7109375" style="1" customWidth="1"/>
    <col min="4110" max="4110" width="26.7109375" style="1" customWidth="1"/>
    <col min="4111" max="4350" width="8.85546875" style="1" customWidth="1"/>
    <col min="4351" max="4352" width="5.7109375" style="1"/>
    <col min="4353" max="4354" width="22.7109375" style="1" customWidth="1"/>
    <col min="4355" max="4355" width="17.140625" style="1" bestFit="1" customWidth="1"/>
    <col min="4356" max="4356" width="14.85546875" style="1" customWidth="1"/>
    <col min="4357" max="4357" width="27.5703125" style="1" customWidth="1"/>
    <col min="4358" max="4358" width="21.42578125" style="1" customWidth="1"/>
    <col min="4359" max="4359" width="19" style="1" customWidth="1"/>
    <col min="4360" max="4360" width="18.28515625" style="1" customWidth="1"/>
    <col min="4361" max="4361" width="15.140625" style="1" customWidth="1"/>
    <col min="4362" max="4362" width="18.5703125" style="1" customWidth="1"/>
    <col min="4363" max="4363" width="22.7109375" style="1" customWidth="1"/>
    <col min="4364" max="4364" width="17" style="1" customWidth="1"/>
    <col min="4365" max="4365" width="19.7109375" style="1" customWidth="1"/>
    <col min="4366" max="4366" width="26.7109375" style="1" customWidth="1"/>
    <col min="4367" max="4606" width="8.85546875" style="1" customWidth="1"/>
    <col min="4607" max="4608" width="5.7109375" style="1"/>
    <col min="4609" max="4610" width="22.7109375" style="1" customWidth="1"/>
    <col min="4611" max="4611" width="17.140625" style="1" bestFit="1" customWidth="1"/>
    <col min="4612" max="4612" width="14.85546875" style="1" customWidth="1"/>
    <col min="4613" max="4613" width="27.5703125" style="1" customWidth="1"/>
    <col min="4614" max="4614" width="21.42578125" style="1" customWidth="1"/>
    <col min="4615" max="4615" width="19" style="1" customWidth="1"/>
    <col min="4616" max="4616" width="18.28515625" style="1" customWidth="1"/>
    <col min="4617" max="4617" width="15.140625" style="1" customWidth="1"/>
    <col min="4618" max="4618" width="18.5703125" style="1" customWidth="1"/>
    <col min="4619" max="4619" width="22.7109375" style="1" customWidth="1"/>
    <col min="4620" max="4620" width="17" style="1" customWidth="1"/>
    <col min="4621" max="4621" width="19.7109375" style="1" customWidth="1"/>
    <col min="4622" max="4622" width="26.7109375" style="1" customWidth="1"/>
    <col min="4623" max="4862" width="8.85546875" style="1" customWidth="1"/>
    <col min="4863" max="4864" width="5.7109375" style="1"/>
    <col min="4865" max="4866" width="22.7109375" style="1" customWidth="1"/>
    <col min="4867" max="4867" width="17.140625" style="1" bestFit="1" customWidth="1"/>
    <col min="4868" max="4868" width="14.85546875" style="1" customWidth="1"/>
    <col min="4869" max="4869" width="27.5703125" style="1" customWidth="1"/>
    <col min="4870" max="4870" width="21.42578125" style="1" customWidth="1"/>
    <col min="4871" max="4871" width="19" style="1" customWidth="1"/>
    <col min="4872" max="4872" width="18.28515625" style="1" customWidth="1"/>
    <col min="4873" max="4873" width="15.140625" style="1" customWidth="1"/>
    <col min="4874" max="4874" width="18.5703125" style="1" customWidth="1"/>
    <col min="4875" max="4875" width="22.7109375" style="1" customWidth="1"/>
    <col min="4876" max="4876" width="17" style="1" customWidth="1"/>
    <col min="4877" max="4877" width="19.7109375" style="1" customWidth="1"/>
    <col min="4878" max="4878" width="26.7109375" style="1" customWidth="1"/>
    <col min="4879" max="5118" width="8.85546875" style="1" customWidth="1"/>
    <col min="5119" max="5120" width="9.140625" style="1"/>
    <col min="5121" max="5122" width="22.7109375" style="1" customWidth="1"/>
    <col min="5123" max="5123" width="17.140625" style="1" bestFit="1" customWidth="1"/>
    <col min="5124" max="5124" width="14.85546875" style="1" customWidth="1"/>
    <col min="5125" max="5125" width="27.5703125" style="1" customWidth="1"/>
    <col min="5126" max="5126" width="21.42578125" style="1" customWidth="1"/>
    <col min="5127" max="5127" width="19" style="1" customWidth="1"/>
    <col min="5128" max="5128" width="18.28515625" style="1" customWidth="1"/>
    <col min="5129" max="5129" width="15.140625" style="1" customWidth="1"/>
    <col min="5130" max="5130" width="18.5703125" style="1" customWidth="1"/>
    <col min="5131" max="5131" width="22.7109375" style="1" customWidth="1"/>
    <col min="5132" max="5132" width="17" style="1" customWidth="1"/>
    <col min="5133" max="5133" width="19.7109375" style="1" customWidth="1"/>
    <col min="5134" max="5134" width="26.7109375" style="1" customWidth="1"/>
    <col min="5135" max="5374" width="8.85546875" style="1" customWidth="1"/>
    <col min="5375" max="5376" width="5.7109375" style="1"/>
    <col min="5377" max="5378" width="22.7109375" style="1" customWidth="1"/>
    <col min="5379" max="5379" width="17.140625" style="1" bestFit="1" customWidth="1"/>
    <col min="5380" max="5380" width="14.85546875" style="1" customWidth="1"/>
    <col min="5381" max="5381" width="27.5703125" style="1" customWidth="1"/>
    <col min="5382" max="5382" width="21.42578125" style="1" customWidth="1"/>
    <col min="5383" max="5383" width="19" style="1" customWidth="1"/>
    <col min="5384" max="5384" width="18.28515625" style="1" customWidth="1"/>
    <col min="5385" max="5385" width="15.140625" style="1" customWidth="1"/>
    <col min="5386" max="5386" width="18.5703125" style="1" customWidth="1"/>
    <col min="5387" max="5387" width="22.7109375" style="1" customWidth="1"/>
    <col min="5388" max="5388" width="17" style="1" customWidth="1"/>
    <col min="5389" max="5389" width="19.7109375" style="1" customWidth="1"/>
    <col min="5390" max="5390" width="26.7109375" style="1" customWidth="1"/>
    <col min="5391" max="5630" width="8.85546875" style="1" customWidth="1"/>
    <col min="5631" max="5632" width="5.7109375" style="1"/>
    <col min="5633" max="5634" width="22.7109375" style="1" customWidth="1"/>
    <col min="5635" max="5635" width="17.140625" style="1" bestFit="1" customWidth="1"/>
    <col min="5636" max="5636" width="14.85546875" style="1" customWidth="1"/>
    <col min="5637" max="5637" width="27.5703125" style="1" customWidth="1"/>
    <col min="5638" max="5638" width="21.42578125" style="1" customWidth="1"/>
    <col min="5639" max="5639" width="19" style="1" customWidth="1"/>
    <col min="5640" max="5640" width="18.28515625" style="1" customWidth="1"/>
    <col min="5641" max="5641" width="15.140625" style="1" customWidth="1"/>
    <col min="5642" max="5642" width="18.5703125" style="1" customWidth="1"/>
    <col min="5643" max="5643" width="22.7109375" style="1" customWidth="1"/>
    <col min="5644" max="5644" width="17" style="1" customWidth="1"/>
    <col min="5645" max="5645" width="19.7109375" style="1" customWidth="1"/>
    <col min="5646" max="5646" width="26.7109375" style="1" customWidth="1"/>
    <col min="5647" max="5886" width="8.85546875" style="1" customWidth="1"/>
    <col min="5887" max="5888" width="5.7109375" style="1"/>
    <col min="5889" max="5890" width="22.7109375" style="1" customWidth="1"/>
    <col min="5891" max="5891" width="17.140625" style="1" bestFit="1" customWidth="1"/>
    <col min="5892" max="5892" width="14.85546875" style="1" customWidth="1"/>
    <col min="5893" max="5893" width="27.5703125" style="1" customWidth="1"/>
    <col min="5894" max="5894" width="21.42578125" style="1" customWidth="1"/>
    <col min="5895" max="5895" width="19" style="1" customWidth="1"/>
    <col min="5896" max="5896" width="18.28515625" style="1" customWidth="1"/>
    <col min="5897" max="5897" width="15.140625" style="1" customWidth="1"/>
    <col min="5898" max="5898" width="18.5703125" style="1" customWidth="1"/>
    <col min="5899" max="5899" width="22.7109375" style="1" customWidth="1"/>
    <col min="5900" max="5900" width="17" style="1" customWidth="1"/>
    <col min="5901" max="5901" width="19.7109375" style="1" customWidth="1"/>
    <col min="5902" max="5902" width="26.7109375" style="1" customWidth="1"/>
    <col min="5903" max="6142" width="8.85546875" style="1" customWidth="1"/>
    <col min="6143" max="6144" width="9.140625" style="1"/>
    <col min="6145" max="6146" width="22.7109375" style="1" customWidth="1"/>
    <col min="6147" max="6147" width="17.140625" style="1" bestFit="1" customWidth="1"/>
    <col min="6148" max="6148" width="14.85546875" style="1" customWidth="1"/>
    <col min="6149" max="6149" width="27.5703125" style="1" customWidth="1"/>
    <col min="6150" max="6150" width="21.42578125" style="1" customWidth="1"/>
    <col min="6151" max="6151" width="19" style="1" customWidth="1"/>
    <col min="6152" max="6152" width="18.28515625" style="1" customWidth="1"/>
    <col min="6153" max="6153" width="15.140625" style="1" customWidth="1"/>
    <col min="6154" max="6154" width="18.5703125" style="1" customWidth="1"/>
    <col min="6155" max="6155" width="22.7109375" style="1" customWidth="1"/>
    <col min="6156" max="6156" width="17" style="1" customWidth="1"/>
    <col min="6157" max="6157" width="19.7109375" style="1" customWidth="1"/>
    <col min="6158" max="6158" width="26.7109375" style="1" customWidth="1"/>
    <col min="6159" max="6398" width="8.85546875" style="1" customWidth="1"/>
    <col min="6399" max="6400" width="5.7109375" style="1"/>
    <col min="6401" max="6402" width="22.7109375" style="1" customWidth="1"/>
    <col min="6403" max="6403" width="17.140625" style="1" bestFit="1" customWidth="1"/>
    <col min="6404" max="6404" width="14.85546875" style="1" customWidth="1"/>
    <col min="6405" max="6405" width="27.5703125" style="1" customWidth="1"/>
    <col min="6406" max="6406" width="21.42578125" style="1" customWidth="1"/>
    <col min="6407" max="6407" width="19" style="1" customWidth="1"/>
    <col min="6408" max="6408" width="18.28515625" style="1" customWidth="1"/>
    <col min="6409" max="6409" width="15.140625" style="1" customWidth="1"/>
    <col min="6410" max="6410" width="18.5703125" style="1" customWidth="1"/>
    <col min="6411" max="6411" width="22.7109375" style="1" customWidth="1"/>
    <col min="6412" max="6412" width="17" style="1" customWidth="1"/>
    <col min="6413" max="6413" width="19.7109375" style="1" customWidth="1"/>
    <col min="6414" max="6414" width="26.7109375" style="1" customWidth="1"/>
    <col min="6415" max="6654" width="8.85546875" style="1" customWidth="1"/>
    <col min="6655" max="6656" width="5.7109375" style="1"/>
    <col min="6657" max="6658" width="22.7109375" style="1" customWidth="1"/>
    <col min="6659" max="6659" width="17.140625" style="1" bestFit="1" customWidth="1"/>
    <col min="6660" max="6660" width="14.85546875" style="1" customWidth="1"/>
    <col min="6661" max="6661" width="27.5703125" style="1" customWidth="1"/>
    <col min="6662" max="6662" width="21.42578125" style="1" customWidth="1"/>
    <col min="6663" max="6663" width="19" style="1" customWidth="1"/>
    <col min="6664" max="6664" width="18.28515625" style="1" customWidth="1"/>
    <col min="6665" max="6665" width="15.140625" style="1" customWidth="1"/>
    <col min="6666" max="6666" width="18.5703125" style="1" customWidth="1"/>
    <col min="6667" max="6667" width="22.7109375" style="1" customWidth="1"/>
    <col min="6668" max="6668" width="17" style="1" customWidth="1"/>
    <col min="6669" max="6669" width="19.7109375" style="1" customWidth="1"/>
    <col min="6670" max="6670" width="26.7109375" style="1" customWidth="1"/>
    <col min="6671" max="6910" width="8.85546875" style="1" customWidth="1"/>
    <col min="6911" max="6912" width="5.7109375" style="1"/>
    <col min="6913" max="6914" width="22.7109375" style="1" customWidth="1"/>
    <col min="6915" max="6915" width="17.140625" style="1" bestFit="1" customWidth="1"/>
    <col min="6916" max="6916" width="14.85546875" style="1" customWidth="1"/>
    <col min="6917" max="6917" width="27.5703125" style="1" customWidth="1"/>
    <col min="6918" max="6918" width="21.42578125" style="1" customWidth="1"/>
    <col min="6919" max="6919" width="19" style="1" customWidth="1"/>
    <col min="6920" max="6920" width="18.28515625" style="1" customWidth="1"/>
    <col min="6921" max="6921" width="15.140625" style="1" customWidth="1"/>
    <col min="6922" max="6922" width="18.5703125" style="1" customWidth="1"/>
    <col min="6923" max="6923" width="22.7109375" style="1" customWidth="1"/>
    <col min="6924" max="6924" width="17" style="1" customWidth="1"/>
    <col min="6925" max="6925" width="19.7109375" style="1" customWidth="1"/>
    <col min="6926" max="6926" width="26.7109375" style="1" customWidth="1"/>
    <col min="6927" max="7166" width="8.85546875" style="1" customWidth="1"/>
    <col min="7167" max="7168" width="9.140625" style="1"/>
    <col min="7169" max="7170" width="22.7109375" style="1" customWidth="1"/>
    <col min="7171" max="7171" width="17.140625" style="1" bestFit="1" customWidth="1"/>
    <col min="7172" max="7172" width="14.85546875" style="1" customWidth="1"/>
    <col min="7173" max="7173" width="27.5703125" style="1" customWidth="1"/>
    <col min="7174" max="7174" width="21.42578125" style="1" customWidth="1"/>
    <col min="7175" max="7175" width="19" style="1" customWidth="1"/>
    <col min="7176" max="7176" width="18.28515625" style="1" customWidth="1"/>
    <col min="7177" max="7177" width="15.140625" style="1" customWidth="1"/>
    <col min="7178" max="7178" width="18.5703125" style="1" customWidth="1"/>
    <col min="7179" max="7179" width="22.7109375" style="1" customWidth="1"/>
    <col min="7180" max="7180" width="17" style="1" customWidth="1"/>
    <col min="7181" max="7181" width="19.7109375" style="1" customWidth="1"/>
    <col min="7182" max="7182" width="26.7109375" style="1" customWidth="1"/>
    <col min="7183" max="7422" width="8.85546875" style="1" customWidth="1"/>
    <col min="7423" max="7424" width="5.7109375" style="1"/>
    <col min="7425" max="7426" width="22.7109375" style="1" customWidth="1"/>
    <col min="7427" max="7427" width="17.140625" style="1" bestFit="1" customWidth="1"/>
    <col min="7428" max="7428" width="14.85546875" style="1" customWidth="1"/>
    <col min="7429" max="7429" width="27.5703125" style="1" customWidth="1"/>
    <col min="7430" max="7430" width="21.42578125" style="1" customWidth="1"/>
    <col min="7431" max="7431" width="19" style="1" customWidth="1"/>
    <col min="7432" max="7432" width="18.28515625" style="1" customWidth="1"/>
    <col min="7433" max="7433" width="15.140625" style="1" customWidth="1"/>
    <col min="7434" max="7434" width="18.5703125" style="1" customWidth="1"/>
    <col min="7435" max="7435" width="22.7109375" style="1" customWidth="1"/>
    <col min="7436" max="7436" width="17" style="1" customWidth="1"/>
    <col min="7437" max="7437" width="19.7109375" style="1" customWidth="1"/>
    <col min="7438" max="7438" width="26.7109375" style="1" customWidth="1"/>
    <col min="7439" max="7678" width="8.85546875" style="1" customWidth="1"/>
    <col min="7679" max="7680" width="5.7109375" style="1"/>
    <col min="7681" max="7682" width="22.7109375" style="1" customWidth="1"/>
    <col min="7683" max="7683" width="17.140625" style="1" bestFit="1" customWidth="1"/>
    <col min="7684" max="7684" width="14.85546875" style="1" customWidth="1"/>
    <col min="7685" max="7685" width="27.5703125" style="1" customWidth="1"/>
    <col min="7686" max="7686" width="21.42578125" style="1" customWidth="1"/>
    <col min="7687" max="7687" width="19" style="1" customWidth="1"/>
    <col min="7688" max="7688" width="18.28515625" style="1" customWidth="1"/>
    <col min="7689" max="7689" width="15.140625" style="1" customWidth="1"/>
    <col min="7690" max="7690" width="18.5703125" style="1" customWidth="1"/>
    <col min="7691" max="7691" width="22.7109375" style="1" customWidth="1"/>
    <col min="7692" max="7692" width="17" style="1" customWidth="1"/>
    <col min="7693" max="7693" width="19.7109375" style="1" customWidth="1"/>
    <col min="7694" max="7694" width="26.7109375" style="1" customWidth="1"/>
    <col min="7695" max="7934" width="8.85546875" style="1" customWidth="1"/>
    <col min="7935" max="7936" width="5.7109375" style="1"/>
    <col min="7937" max="7938" width="22.7109375" style="1" customWidth="1"/>
    <col min="7939" max="7939" width="17.140625" style="1" bestFit="1" customWidth="1"/>
    <col min="7940" max="7940" width="14.85546875" style="1" customWidth="1"/>
    <col min="7941" max="7941" width="27.5703125" style="1" customWidth="1"/>
    <col min="7942" max="7942" width="21.42578125" style="1" customWidth="1"/>
    <col min="7943" max="7943" width="19" style="1" customWidth="1"/>
    <col min="7944" max="7944" width="18.28515625" style="1" customWidth="1"/>
    <col min="7945" max="7945" width="15.140625" style="1" customWidth="1"/>
    <col min="7946" max="7946" width="18.5703125" style="1" customWidth="1"/>
    <col min="7947" max="7947" width="22.7109375" style="1" customWidth="1"/>
    <col min="7948" max="7948" width="17" style="1" customWidth="1"/>
    <col min="7949" max="7949" width="19.7109375" style="1" customWidth="1"/>
    <col min="7950" max="7950" width="26.7109375" style="1" customWidth="1"/>
    <col min="7951" max="8190" width="8.85546875" style="1" customWidth="1"/>
    <col min="8191" max="8192" width="9.140625" style="1"/>
    <col min="8193" max="8194" width="22.7109375" style="1" customWidth="1"/>
    <col min="8195" max="8195" width="17.140625" style="1" bestFit="1" customWidth="1"/>
    <col min="8196" max="8196" width="14.85546875" style="1" customWidth="1"/>
    <col min="8197" max="8197" width="27.5703125" style="1" customWidth="1"/>
    <col min="8198" max="8198" width="21.42578125" style="1" customWidth="1"/>
    <col min="8199" max="8199" width="19" style="1" customWidth="1"/>
    <col min="8200" max="8200" width="18.28515625" style="1" customWidth="1"/>
    <col min="8201" max="8201" width="15.140625" style="1" customWidth="1"/>
    <col min="8202" max="8202" width="18.5703125" style="1" customWidth="1"/>
    <col min="8203" max="8203" width="22.7109375" style="1" customWidth="1"/>
    <col min="8204" max="8204" width="17" style="1" customWidth="1"/>
    <col min="8205" max="8205" width="19.7109375" style="1" customWidth="1"/>
    <col min="8206" max="8206" width="26.7109375" style="1" customWidth="1"/>
    <col min="8207" max="8446" width="8.85546875" style="1" customWidth="1"/>
    <col min="8447" max="8448" width="5.7109375" style="1"/>
    <col min="8449" max="8450" width="22.7109375" style="1" customWidth="1"/>
    <col min="8451" max="8451" width="17.140625" style="1" bestFit="1" customWidth="1"/>
    <col min="8452" max="8452" width="14.85546875" style="1" customWidth="1"/>
    <col min="8453" max="8453" width="27.5703125" style="1" customWidth="1"/>
    <col min="8454" max="8454" width="21.42578125" style="1" customWidth="1"/>
    <col min="8455" max="8455" width="19" style="1" customWidth="1"/>
    <col min="8456" max="8456" width="18.28515625" style="1" customWidth="1"/>
    <col min="8457" max="8457" width="15.140625" style="1" customWidth="1"/>
    <col min="8458" max="8458" width="18.5703125" style="1" customWidth="1"/>
    <col min="8459" max="8459" width="22.7109375" style="1" customWidth="1"/>
    <col min="8460" max="8460" width="17" style="1" customWidth="1"/>
    <col min="8461" max="8461" width="19.7109375" style="1" customWidth="1"/>
    <col min="8462" max="8462" width="26.7109375" style="1" customWidth="1"/>
    <col min="8463" max="8702" width="8.85546875" style="1" customWidth="1"/>
    <col min="8703" max="8704" width="5.7109375" style="1"/>
    <col min="8705" max="8706" width="22.7109375" style="1" customWidth="1"/>
    <col min="8707" max="8707" width="17.140625" style="1" bestFit="1" customWidth="1"/>
    <col min="8708" max="8708" width="14.85546875" style="1" customWidth="1"/>
    <col min="8709" max="8709" width="27.5703125" style="1" customWidth="1"/>
    <col min="8710" max="8710" width="21.42578125" style="1" customWidth="1"/>
    <col min="8711" max="8711" width="19" style="1" customWidth="1"/>
    <col min="8712" max="8712" width="18.28515625" style="1" customWidth="1"/>
    <col min="8713" max="8713" width="15.140625" style="1" customWidth="1"/>
    <col min="8714" max="8714" width="18.5703125" style="1" customWidth="1"/>
    <col min="8715" max="8715" width="22.7109375" style="1" customWidth="1"/>
    <col min="8716" max="8716" width="17" style="1" customWidth="1"/>
    <col min="8717" max="8717" width="19.7109375" style="1" customWidth="1"/>
    <col min="8718" max="8718" width="26.7109375" style="1" customWidth="1"/>
    <col min="8719" max="8958" width="8.85546875" style="1" customWidth="1"/>
    <col min="8959" max="8960" width="5.7109375" style="1"/>
    <col min="8961" max="8962" width="22.7109375" style="1" customWidth="1"/>
    <col min="8963" max="8963" width="17.140625" style="1" bestFit="1" customWidth="1"/>
    <col min="8964" max="8964" width="14.85546875" style="1" customWidth="1"/>
    <col min="8965" max="8965" width="27.5703125" style="1" customWidth="1"/>
    <col min="8966" max="8966" width="21.42578125" style="1" customWidth="1"/>
    <col min="8967" max="8967" width="19" style="1" customWidth="1"/>
    <col min="8968" max="8968" width="18.28515625" style="1" customWidth="1"/>
    <col min="8969" max="8969" width="15.140625" style="1" customWidth="1"/>
    <col min="8970" max="8970" width="18.5703125" style="1" customWidth="1"/>
    <col min="8971" max="8971" width="22.7109375" style="1" customWidth="1"/>
    <col min="8972" max="8972" width="17" style="1" customWidth="1"/>
    <col min="8973" max="8973" width="19.7109375" style="1" customWidth="1"/>
    <col min="8974" max="8974" width="26.7109375" style="1" customWidth="1"/>
    <col min="8975" max="9214" width="8.85546875" style="1" customWidth="1"/>
    <col min="9215" max="9216" width="9.140625" style="1"/>
    <col min="9217" max="9218" width="22.7109375" style="1" customWidth="1"/>
    <col min="9219" max="9219" width="17.140625" style="1" bestFit="1" customWidth="1"/>
    <col min="9220" max="9220" width="14.85546875" style="1" customWidth="1"/>
    <col min="9221" max="9221" width="27.5703125" style="1" customWidth="1"/>
    <col min="9222" max="9222" width="21.42578125" style="1" customWidth="1"/>
    <col min="9223" max="9223" width="19" style="1" customWidth="1"/>
    <col min="9224" max="9224" width="18.28515625" style="1" customWidth="1"/>
    <col min="9225" max="9225" width="15.140625" style="1" customWidth="1"/>
    <col min="9226" max="9226" width="18.5703125" style="1" customWidth="1"/>
    <col min="9227" max="9227" width="22.7109375" style="1" customWidth="1"/>
    <col min="9228" max="9228" width="17" style="1" customWidth="1"/>
    <col min="9229" max="9229" width="19.7109375" style="1" customWidth="1"/>
    <col min="9230" max="9230" width="26.7109375" style="1" customWidth="1"/>
    <col min="9231" max="9470" width="8.85546875" style="1" customWidth="1"/>
    <col min="9471" max="9472" width="5.7109375" style="1"/>
    <col min="9473" max="9474" width="22.7109375" style="1" customWidth="1"/>
    <col min="9475" max="9475" width="17.140625" style="1" bestFit="1" customWidth="1"/>
    <col min="9476" max="9476" width="14.85546875" style="1" customWidth="1"/>
    <col min="9477" max="9477" width="27.5703125" style="1" customWidth="1"/>
    <col min="9478" max="9478" width="21.42578125" style="1" customWidth="1"/>
    <col min="9479" max="9479" width="19" style="1" customWidth="1"/>
    <col min="9480" max="9480" width="18.28515625" style="1" customWidth="1"/>
    <col min="9481" max="9481" width="15.140625" style="1" customWidth="1"/>
    <col min="9482" max="9482" width="18.5703125" style="1" customWidth="1"/>
    <col min="9483" max="9483" width="22.7109375" style="1" customWidth="1"/>
    <col min="9484" max="9484" width="17" style="1" customWidth="1"/>
    <col min="9485" max="9485" width="19.7109375" style="1" customWidth="1"/>
    <col min="9486" max="9486" width="26.7109375" style="1" customWidth="1"/>
    <col min="9487" max="9726" width="8.85546875" style="1" customWidth="1"/>
    <col min="9727" max="9728" width="5.7109375" style="1"/>
    <col min="9729" max="9730" width="22.7109375" style="1" customWidth="1"/>
    <col min="9731" max="9731" width="17.140625" style="1" bestFit="1" customWidth="1"/>
    <col min="9732" max="9732" width="14.85546875" style="1" customWidth="1"/>
    <col min="9733" max="9733" width="27.5703125" style="1" customWidth="1"/>
    <col min="9734" max="9734" width="21.42578125" style="1" customWidth="1"/>
    <col min="9735" max="9735" width="19" style="1" customWidth="1"/>
    <col min="9736" max="9736" width="18.28515625" style="1" customWidth="1"/>
    <col min="9737" max="9737" width="15.140625" style="1" customWidth="1"/>
    <col min="9738" max="9738" width="18.5703125" style="1" customWidth="1"/>
    <col min="9739" max="9739" width="22.7109375" style="1" customWidth="1"/>
    <col min="9740" max="9740" width="17" style="1" customWidth="1"/>
    <col min="9741" max="9741" width="19.7109375" style="1" customWidth="1"/>
    <col min="9742" max="9742" width="26.7109375" style="1" customWidth="1"/>
    <col min="9743" max="9982" width="8.85546875" style="1" customWidth="1"/>
    <col min="9983" max="9984" width="5.7109375" style="1"/>
    <col min="9985" max="9986" width="22.7109375" style="1" customWidth="1"/>
    <col min="9987" max="9987" width="17.140625" style="1" bestFit="1" customWidth="1"/>
    <col min="9988" max="9988" width="14.85546875" style="1" customWidth="1"/>
    <col min="9989" max="9989" width="27.5703125" style="1" customWidth="1"/>
    <col min="9990" max="9990" width="21.42578125" style="1" customWidth="1"/>
    <col min="9991" max="9991" width="19" style="1" customWidth="1"/>
    <col min="9992" max="9992" width="18.28515625" style="1" customWidth="1"/>
    <col min="9993" max="9993" width="15.140625" style="1" customWidth="1"/>
    <col min="9994" max="9994" width="18.5703125" style="1" customWidth="1"/>
    <col min="9995" max="9995" width="22.7109375" style="1" customWidth="1"/>
    <col min="9996" max="9996" width="17" style="1" customWidth="1"/>
    <col min="9997" max="9997" width="19.7109375" style="1" customWidth="1"/>
    <col min="9998" max="9998" width="26.7109375" style="1" customWidth="1"/>
    <col min="9999" max="10238" width="8.85546875" style="1" customWidth="1"/>
    <col min="10239" max="10240" width="9.140625" style="1"/>
    <col min="10241" max="10242" width="22.7109375" style="1" customWidth="1"/>
    <col min="10243" max="10243" width="17.140625" style="1" bestFit="1" customWidth="1"/>
    <col min="10244" max="10244" width="14.85546875" style="1" customWidth="1"/>
    <col min="10245" max="10245" width="27.5703125" style="1" customWidth="1"/>
    <col min="10246" max="10246" width="21.42578125" style="1" customWidth="1"/>
    <col min="10247" max="10247" width="19" style="1" customWidth="1"/>
    <col min="10248" max="10248" width="18.28515625" style="1" customWidth="1"/>
    <col min="10249" max="10249" width="15.140625" style="1" customWidth="1"/>
    <col min="10250" max="10250" width="18.5703125" style="1" customWidth="1"/>
    <col min="10251" max="10251" width="22.7109375" style="1" customWidth="1"/>
    <col min="10252" max="10252" width="17" style="1" customWidth="1"/>
    <col min="10253" max="10253" width="19.7109375" style="1" customWidth="1"/>
    <col min="10254" max="10254" width="26.7109375" style="1" customWidth="1"/>
    <col min="10255" max="10494" width="8.85546875" style="1" customWidth="1"/>
    <col min="10495" max="10496" width="5.7109375" style="1"/>
    <col min="10497" max="10498" width="22.7109375" style="1" customWidth="1"/>
    <col min="10499" max="10499" width="17.140625" style="1" bestFit="1" customWidth="1"/>
    <col min="10500" max="10500" width="14.85546875" style="1" customWidth="1"/>
    <col min="10501" max="10501" width="27.5703125" style="1" customWidth="1"/>
    <col min="10502" max="10502" width="21.42578125" style="1" customWidth="1"/>
    <col min="10503" max="10503" width="19" style="1" customWidth="1"/>
    <col min="10504" max="10504" width="18.28515625" style="1" customWidth="1"/>
    <col min="10505" max="10505" width="15.140625" style="1" customWidth="1"/>
    <col min="10506" max="10506" width="18.5703125" style="1" customWidth="1"/>
    <col min="10507" max="10507" width="22.7109375" style="1" customWidth="1"/>
    <col min="10508" max="10508" width="17" style="1" customWidth="1"/>
    <col min="10509" max="10509" width="19.7109375" style="1" customWidth="1"/>
    <col min="10510" max="10510" width="26.7109375" style="1" customWidth="1"/>
    <col min="10511" max="10750" width="8.85546875" style="1" customWidth="1"/>
    <col min="10751" max="10752" width="5.7109375" style="1"/>
    <col min="10753" max="10754" width="22.7109375" style="1" customWidth="1"/>
    <col min="10755" max="10755" width="17.140625" style="1" bestFit="1" customWidth="1"/>
    <col min="10756" max="10756" width="14.85546875" style="1" customWidth="1"/>
    <col min="10757" max="10757" width="27.5703125" style="1" customWidth="1"/>
    <col min="10758" max="10758" width="21.42578125" style="1" customWidth="1"/>
    <col min="10759" max="10759" width="19" style="1" customWidth="1"/>
    <col min="10760" max="10760" width="18.28515625" style="1" customWidth="1"/>
    <col min="10761" max="10761" width="15.140625" style="1" customWidth="1"/>
    <col min="10762" max="10762" width="18.5703125" style="1" customWidth="1"/>
    <col min="10763" max="10763" width="22.7109375" style="1" customWidth="1"/>
    <col min="10764" max="10764" width="17" style="1" customWidth="1"/>
    <col min="10765" max="10765" width="19.7109375" style="1" customWidth="1"/>
    <col min="10766" max="10766" width="26.7109375" style="1" customWidth="1"/>
    <col min="10767" max="11006" width="8.85546875" style="1" customWidth="1"/>
    <col min="11007" max="11008" width="5.7109375" style="1"/>
    <col min="11009" max="11010" width="22.7109375" style="1" customWidth="1"/>
    <col min="11011" max="11011" width="17.140625" style="1" bestFit="1" customWidth="1"/>
    <col min="11012" max="11012" width="14.85546875" style="1" customWidth="1"/>
    <col min="11013" max="11013" width="27.5703125" style="1" customWidth="1"/>
    <col min="11014" max="11014" width="21.42578125" style="1" customWidth="1"/>
    <col min="11015" max="11015" width="19" style="1" customWidth="1"/>
    <col min="11016" max="11016" width="18.28515625" style="1" customWidth="1"/>
    <col min="11017" max="11017" width="15.140625" style="1" customWidth="1"/>
    <col min="11018" max="11018" width="18.5703125" style="1" customWidth="1"/>
    <col min="11019" max="11019" width="22.7109375" style="1" customWidth="1"/>
    <col min="11020" max="11020" width="17" style="1" customWidth="1"/>
    <col min="11021" max="11021" width="19.7109375" style="1" customWidth="1"/>
    <col min="11022" max="11022" width="26.7109375" style="1" customWidth="1"/>
    <col min="11023" max="11262" width="8.85546875" style="1" customWidth="1"/>
    <col min="11263" max="11264" width="9.140625" style="1"/>
    <col min="11265" max="11266" width="22.7109375" style="1" customWidth="1"/>
    <col min="11267" max="11267" width="17.140625" style="1" bestFit="1" customWidth="1"/>
    <col min="11268" max="11268" width="14.85546875" style="1" customWidth="1"/>
    <col min="11269" max="11269" width="27.5703125" style="1" customWidth="1"/>
    <col min="11270" max="11270" width="21.42578125" style="1" customWidth="1"/>
    <col min="11271" max="11271" width="19" style="1" customWidth="1"/>
    <col min="11272" max="11272" width="18.28515625" style="1" customWidth="1"/>
    <col min="11273" max="11273" width="15.140625" style="1" customWidth="1"/>
    <col min="11274" max="11274" width="18.5703125" style="1" customWidth="1"/>
    <col min="11275" max="11275" width="22.7109375" style="1" customWidth="1"/>
    <col min="11276" max="11276" width="17" style="1" customWidth="1"/>
    <col min="11277" max="11277" width="19.7109375" style="1" customWidth="1"/>
    <col min="11278" max="11278" width="26.7109375" style="1" customWidth="1"/>
    <col min="11279" max="11518" width="8.85546875" style="1" customWidth="1"/>
    <col min="11519" max="11520" width="5.7109375" style="1"/>
    <col min="11521" max="11522" width="22.7109375" style="1" customWidth="1"/>
    <col min="11523" max="11523" width="17.140625" style="1" bestFit="1" customWidth="1"/>
    <col min="11524" max="11524" width="14.85546875" style="1" customWidth="1"/>
    <col min="11525" max="11525" width="27.5703125" style="1" customWidth="1"/>
    <col min="11526" max="11526" width="21.42578125" style="1" customWidth="1"/>
    <col min="11527" max="11527" width="19" style="1" customWidth="1"/>
    <col min="11528" max="11528" width="18.28515625" style="1" customWidth="1"/>
    <col min="11529" max="11529" width="15.140625" style="1" customWidth="1"/>
    <col min="11530" max="11530" width="18.5703125" style="1" customWidth="1"/>
    <col min="11531" max="11531" width="22.7109375" style="1" customWidth="1"/>
    <col min="11532" max="11532" width="17" style="1" customWidth="1"/>
    <col min="11533" max="11533" width="19.7109375" style="1" customWidth="1"/>
    <col min="11534" max="11534" width="26.7109375" style="1" customWidth="1"/>
    <col min="11535" max="11774" width="8.85546875" style="1" customWidth="1"/>
    <col min="11775" max="11776" width="5.7109375" style="1"/>
    <col min="11777" max="11778" width="22.7109375" style="1" customWidth="1"/>
    <col min="11779" max="11779" width="17.140625" style="1" bestFit="1" customWidth="1"/>
    <col min="11780" max="11780" width="14.85546875" style="1" customWidth="1"/>
    <col min="11781" max="11781" width="27.5703125" style="1" customWidth="1"/>
    <col min="11782" max="11782" width="21.42578125" style="1" customWidth="1"/>
    <col min="11783" max="11783" width="19" style="1" customWidth="1"/>
    <col min="11784" max="11784" width="18.28515625" style="1" customWidth="1"/>
    <col min="11785" max="11785" width="15.140625" style="1" customWidth="1"/>
    <col min="11786" max="11786" width="18.5703125" style="1" customWidth="1"/>
    <col min="11787" max="11787" width="22.7109375" style="1" customWidth="1"/>
    <col min="11788" max="11788" width="17" style="1" customWidth="1"/>
    <col min="11789" max="11789" width="19.7109375" style="1" customWidth="1"/>
    <col min="11790" max="11790" width="26.7109375" style="1" customWidth="1"/>
    <col min="11791" max="12030" width="8.85546875" style="1" customWidth="1"/>
    <col min="12031" max="12032" width="5.7109375" style="1"/>
    <col min="12033" max="12034" width="22.7109375" style="1" customWidth="1"/>
    <col min="12035" max="12035" width="17.140625" style="1" bestFit="1" customWidth="1"/>
    <col min="12036" max="12036" width="14.85546875" style="1" customWidth="1"/>
    <col min="12037" max="12037" width="27.5703125" style="1" customWidth="1"/>
    <col min="12038" max="12038" width="21.42578125" style="1" customWidth="1"/>
    <col min="12039" max="12039" width="19" style="1" customWidth="1"/>
    <col min="12040" max="12040" width="18.28515625" style="1" customWidth="1"/>
    <col min="12041" max="12041" width="15.140625" style="1" customWidth="1"/>
    <col min="12042" max="12042" width="18.5703125" style="1" customWidth="1"/>
    <col min="12043" max="12043" width="22.7109375" style="1" customWidth="1"/>
    <col min="12044" max="12044" width="17" style="1" customWidth="1"/>
    <col min="12045" max="12045" width="19.7109375" style="1" customWidth="1"/>
    <col min="12046" max="12046" width="26.7109375" style="1" customWidth="1"/>
    <col min="12047" max="12286" width="8.85546875" style="1" customWidth="1"/>
    <col min="12287" max="12288" width="9.140625" style="1"/>
    <col min="12289" max="12290" width="22.7109375" style="1" customWidth="1"/>
    <col min="12291" max="12291" width="17.140625" style="1" bestFit="1" customWidth="1"/>
    <col min="12292" max="12292" width="14.85546875" style="1" customWidth="1"/>
    <col min="12293" max="12293" width="27.5703125" style="1" customWidth="1"/>
    <col min="12294" max="12294" width="21.42578125" style="1" customWidth="1"/>
    <col min="12295" max="12295" width="19" style="1" customWidth="1"/>
    <col min="12296" max="12296" width="18.28515625" style="1" customWidth="1"/>
    <col min="12297" max="12297" width="15.140625" style="1" customWidth="1"/>
    <col min="12298" max="12298" width="18.5703125" style="1" customWidth="1"/>
    <col min="12299" max="12299" width="22.7109375" style="1" customWidth="1"/>
    <col min="12300" max="12300" width="17" style="1" customWidth="1"/>
    <col min="12301" max="12301" width="19.7109375" style="1" customWidth="1"/>
    <col min="12302" max="12302" width="26.7109375" style="1" customWidth="1"/>
    <col min="12303" max="12542" width="8.85546875" style="1" customWidth="1"/>
    <col min="12543" max="12544" width="5.7109375" style="1"/>
    <col min="12545" max="12546" width="22.7109375" style="1" customWidth="1"/>
    <col min="12547" max="12547" width="17.140625" style="1" bestFit="1" customWidth="1"/>
    <col min="12548" max="12548" width="14.85546875" style="1" customWidth="1"/>
    <col min="12549" max="12549" width="27.5703125" style="1" customWidth="1"/>
    <col min="12550" max="12550" width="21.42578125" style="1" customWidth="1"/>
    <col min="12551" max="12551" width="19" style="1" customWidth="1"/>
    <col min="12552" max="12552" width="18.28515625" style="1" customWidth="1"/>
    <col min="12553" max="12553" width="15.140625" style="1" customWidth="1"/>
    <col min="12554" max="12554" width="18.5703125" style="1" customWidth="1"/>
    <col min="12555" max="12555" width="22.7109375" style="1" customWidth="1"/>
    <col min="12556" max="12556" width="17" style="1" customWidth="1"/>
    <col min="12557" max="12557" width="19.7109375" style="1" customWidth="1"/>
    <col min="12558" max="12558" width="26.7109375" style="1" customWidth="1"/>
    <col min="12559" max="12798" width="8.85546875" style="1" customWidth="1"/>
    <col min="12799" max="12800" width="5.7109375" style="1"/>
    <col min="12801" max="12802" width="22.7109375" style="1" customWidth="1"/>
    <col min="12803" max="12803" width="17.140625" style="1" bestFit="1" customWidth="1"/>
    <col min="12804" max="12804" width="14.85546875" style="1" customWidth="1"/>
    <col min="12805" max="12805" width="27.5703125" style="1" customWidth="1"/>
    <col min="12806" max="12806" width="21.42578125" style="1" customWidth="1"/>
    <col min="12807" max="12807" width="19" style="1" customWidth="1"/>
    <col min="12808" max="12808" width="18.28515625" style="1" customWidth="1"/>
    <col min="12809" max="12809" width="15.140625" style="1" customWidth="1"/>
    <col min="12810" max="12810" width="18.5703125" style="1" customWidth="1"/>
    <col min="12811" max="12811" width="22.7109375" style="1" customWidth="1"/>
    <col min="12812" max="12812" width="17" style="1" customWidth="1"/>
    <col min="12813" max="12813" width="19.7109375" style="1" customWidth="1"/>
    <col min="12814" max="12814" width="26.7109375" style="1" customWidth="1"/>
    <col min="12815" max="13054" width="8.85546875" style="1" customWidth="1"/>
    <col min="13055" max="13056" width="5.7109375" style="1"/>
    <col min="13057" max="13058" width="22.7109375" style="1" customWidth="1"/>
    <col min="13059" max="13059" width="17.140625" style="1" bestFit="1" customWidth="1"/>
    <col min="13060" max="13060" width="14.85546875" style="1" customWidth="1"/>
    <col min="13061" max="13061" width="27.5703125" style="1" customWidth="1"/>
    <col min="13062" max="13062" width="21.42578125" style="1" customWidth="1"/>
    <col min="13063" max="13063" width="19" style="1" customWidth="1"/>
    <col min="13064" max="13064" width="18.28515625" style="1" customWidth="1"/>
    <col min="13065" max="13065" width="15.140625" style="1" customWidth="1"/>
    <col min="13066" max="13066" width="18.5703125" style="1" customWidth="1"/>
    <col min="13067" max="13067" width="22.7109375" style="1" customWidth="1"/>
    <col min="13068" max="13068" width="17" style="1" customWidth="1"/>
    <col min="13069" max="13069" width="19.7109375" style="1" customWidth="1"/>
    <col min="13070" max="13070" width="26.7109375" style="1" customWidth="1"/>
    <col min="13071" max="13310" width="8.85546875" style="1" customWidth="1"/>
    <col min="13311" max="13312" width="9.140625" style="1"/>
    <col min="13313" max="13314" width="22.7109375" style="1" customWidth="1"/>
    <col min="13315" max="13315" width="17.140625" style="1" bestFit="1" customWidth="1"/>
    <col min="13316" max="13316" width="14.85546875" style="1" customWidth="1"/>
    <col min="13317" max="13317" width="27.5703125" style="1" customWidth="1"/>
    <col min="13318" max="13318" width="21.42578125" style="1" customWidth="1"/>
    <col min="13319" max="13319" width="19" style="1" customWidth="1"/>
    <col min="13320" max="13320" width="18.28515625" style="1" customWidth="1"/>
    <col min="13321" max="13321" width="15.140625" style="1" customWidth="1"/>
    <col min="13322" max="13322" width="18.5703125" style="1" customWidth="1"/>
    <col min="13323" max="13323" width="22.7109375" style="1" customWidth="1"/>
    <col min="13324" max="13324" width="17" style="1" customWidth="1"/>
    <col min="13325" max="13325" width="19.7109375" style="1" customWidth="1"/>
    <col min="13326" max="13326" width="26.7109375" style="1" customWidth="1"/>
    <col min="13327" max="13566" width="8.85546875" style="1" customWidth="1"/>
    <col min="13567" max="13568" width="5.7109375" style="1"/>
    <col min="13569" max="13570" width="22.7109375" style="1" customWidth="1"/>
    <col min="13571" max="13571" width="17.140625" style="1" bestFit="1" customWidth="1"/>
    <col min="13572" max="13572" width="14.85546875" style="1" customWidth="1"/>
    <col min="13573" max="13573" width="27.5703125" style="1" customWidth="1"/>
    <col min="13574" max="13574" width="21.42578125" style="1" customWidth="1"/>
    <col min="13575" max="13575" width="19" style="1" customWidth="1"/>
    <col min="13576" max="13576" width="18.28515625" style="1" customWidth="1"/>
    <col min="13577" max="13577" width="15.140625" style="1" customWidth="1"/>
    <col min="13578" max="13578" width="18.5703125" style="1" customWidth="1"/>
    <col min="13579" max="13579" width="22.7109375" style="1" customWidth="1"/>
    <col min="13580" max="13580" width="17" style="1" customWidth="1"/>
    <col min="13581" max="13581" width="19.7109375" style="1" customWidth="1"/>
    <col min="13582" max="13582" width="26.7109375" style="1" customWidth="1"/>
    <col min="13583" max="13822" width="8.85546875" style="1" customWidth="1"/>
    <col min="13823" max="13824" width="5.7109375" style="1"/>
    <col min="13825" max="13826" width="22.7109375" style="1" customWidth="1"/>
    <col min="13827" max="13827" width="17.140625" style="1" bestFit="1" customWidth="1"/>
    <col min="13828" max="13828" width="14.85546875" style="1" customWidth="1"/>
    <col min="13829" max="13829" width="27.5703125" style="1" customWidth="1"/>
    <col min="13830" max="13830" width="21.42578125" style="1" customWidth="1"/>
    <col min="13831" max="13831" width="19" style="1" customWidth="1"/>
    <col min="13832" max="13832" width="18.28515625" style="1" customWidth="1"/>
    <col min="13833" max="13833" width="15.140625" style="1" customWidth="1"/>
    <col min="13834" max="13834" width="18.5703125" style="1" customWidth="1"/>
    <col min="13835" max="13835" width="22.7109375" style="1" customWidth="1"/>
    <col min="13836" max="13836" width="17" style="1" customWidth="1"/>
    <col min="13837" max="13837" width="19.7109375" style="1" customWidth="1"/>
    <col min="13838" max="13838" width="26.7109375" style="1" customWidth="1"/>
    <col min="13839" max="14078" width="8.85546875" style="1" customWidth="1"/>
    <col min="14079" max="14080" width="5.7109375" style="1"/>
    <col min="14081" max="14082" width="22.7109375" style="1" customWidth="1"/>
    <col min="14083" max="14083" width="17.140625" style="1" bestFit="1" customWidth="1"/>
    <col min="14084" max="14084" width="14.85546875" style="1" customWidth="1"/>
    <col min="14085" max="14085" width="27.5703125" style="1" customWidth="1"/>
    <col min="14086" max="14086" width="21.42578125" style="1" customWidth="1"/>
    <col min="14087" max="14087" width="19" style="1" customWidth="1"/>
    <col min="14088" max="14088" width="18.28515625" style="1" customWidth="1"/>
    <col min="14089" max="14089" width="15.140625" style="1" customWidth="1"/>
    <col min="14090" max="14090" width="18.5703125" style="1" customWidth="1"/>
    <col min="14091" max="14091" width="22.7109375" style="1" customWidth="1"/>
    <col min="14092" max="14092" width="17" style="1" customWidth="1"/>
    <col min="14093" max="14093" width="19.7109375" style="1" customWidth="1"/>
    <col min="14094" max="14094" width="26.7109375" style="1" customWidth="1"/>
    <col min="14095" max="14334" width="8.85546875" style="1" customWidth="1"/>
    <col min="14335" max="14336" width="9.140625" style="1"/>
    <col min="14337" max="14338" width="22.7109375" style="1" customWidth="1"/>
    <col min="14339" max="14339" width="17.140625" style="1" bestFit="1" customWidth="1"/>
    <col min="14340" max="14340" width="14.85546875" style="1" customWidth="1"/>
    <col min="14341" max="14341" width="27.5703125" style="1" customWidth="1"/>
    <col min="14342" max="14342" width="21.42578125" style="1" customWidth="1"/>
    <col min="14343" max="14343" width="19" style="1" customWidth="1"/>
    <col min="14344" max="14344" width="18.28515625" style="1" customWidth="1"/>
    <col min="14345" max="14345" width="15.140625" style="1" customWidth="1"/>
    <col min="14346" max="14346" width="18.5703125" style="1" customWidth="1"/>
    <col min="14347" max="14347" width="22.7109375" style="1" customWidth="1"/>
    <col min="14348" max="14348" width="17" style="1" customWidth="1"/>
    <col min="14349" max="14349" width="19.7109375" style="1" customWidth="1"/>
    <col min="14350" max="14350" width="26.7109375" style="1" customWidth="1"/>
    <col min="14351" max="14590" width="8.85546875" style="1" customWidth="1"/>
    <col min="14591" max="14592" width="5.7109375" style="1"/>
    <col min="14593" max="14594" width="22.7109375" style="1" customWidth="1"/>
    <col min="14595" max="14595" width="17.140625" style="1" bestFit="1" customWidth="1"/>
    <col min="14596" max="14596" width="14.85546875" style="1" customWidth="1"/>
    <col min="14597" max="14597" width="27.5703125" style="1" customWidth="1"/>
    <col min="14598" max="14598" width="21.42578125" style="1" customWidth="1"/>
    <col min="14599" max="14599" width="19" style="1" customWidth="1"/>
    <col min="14600" max="14600" width="18.28515625" style="1" customWidth="1"/>
    <col min="14601" max="14601" width="15.140625" style="1" customWidth="1"/>
    <col min="14602" max="14602" width="18.5703125" style="1" customWidth="1"/>
    <col min="14603" max="14603" width="22.7109375" style="1" customWidth="1"/>
    <col min="14604" max="14604" width="17" style="1" customWidth="1"/>
    <col min="14605" max="14605" width="19.7109375" style="1" customWidth="1"/>
    <col min="14606" max="14606" width="26.7109375" style="1" customWidth="1"/>
    <col min="14607" max="14846" width="8.85546875" style="1" customWidth="1"/>
    <col min="14847" max="14848" width="5.7109375" style="1"/>
    <col min="14849" max="14850" width="22.7109375" style="1" customWidth="1"/>
    <col min="14851" max="14851" width="17.140625" style="1" bestFit="1" customWidth="1"/>
    <col min="14852" max="14852" width="14.85546875" style="1" customWidth="1"/>
    <col min="14853" max="14853" width="27.5703125" style="1" customWidth="1"/>
    <col min="14854" max="14854" width="21.42578125" style="1" customWidth="1"/>
    <col min="14855" max="14855" width="19" style="1" customWidth="1"/>
    <col min="14856" max="14856" width="18.28515625" style="1" customWidth="1"/>
    <col min="14857" max="14857" width="15.140625" style="1" customWidth="1"/>
    <col min="14858" max="14858" width="18.5703125" style="1" customWidth="1"/>
    <col min="14859" max="14859" width="22.7109375" style="1" customWidth="1"/>
    <col min="14860" max="14860" width="17" style="1" customWidth="1"/>
    <col min="14861" max="14861" width="19.7109375" style="1" customWidth="1"/>
    <col min="14862" max="14862" width="26.7109375" style="1" customWidth="1"/>
    <col min="14863" max="15102" width="8.85546875" style="1" customWidth="1"/>
    <col min="15103" max="15104" width="5.7109375" style="1"/>
    <col min="15105" max="15106" width="22.7109375" style="1" customWidth="1"/>
    <col min="15107" max="15107" width="17.140625" style="1" bestFit="1" customWidth="1"/>
    <col min="15108" max="15108" width="14.85546875" style="1" customWidth="1"/>
    <col min="15109" max="15109" width="27.5703125" style="1" customWidth="1"/>
    <col min="15110" max="15110" width="21.42578125" style="1" customWidth="1"/>
    <col min="15111" max="15111" width="19" style="1" customWidth="1"/>
    <col min="15112" max="15112" width="18.28515625" style="1" customWidth="1"/>
    <col min="15113" max="15113" width="15.140625" style="1" customWidth="1"/>
    <col min="15114" max="15114" width="18.5703125" style="1" customWidth="1"/>
    <col min="15115" max="15115" width="22.7109375" style="1" customWidth="1"/>
    <col min="15116" max="15116" width="17" style="1" customWidth="1"/>
    <col min="15117" max="15117" width="19.7109375" style="1" customWidth="1"/>
    <col min="15118" max="15118" width="26.7109375" style="1" customWidth="1"/>
    <col min="15119" max="15358" width="8.85546875" style="1" customWidth="1"/>
    <col min="15359" max="15360" width="9.140625" style="1"/>
    <col min="15361" max="15362" width="22.7109375" style="1" customWidth="1"/>
    <col min="15363" max="15363" width="17.140625" style="1" bestFit="1" customWidth="1"/>
    <col min="15364" max="15364" width="14.85546875" style="1" customWidth="1"/>
    <col min="15365" max="15365" width="27.5703125" style="1" customWidth="1"/>
    <col min="15366" max="15366" width="21.42578125" style="1" customWidth="1"/>
    <col min="15367" max="15367" width="19" style="1" customWidth="1"/>
    <col min="15368" max="15368" width="18.28515625" style="1" customWidth="1"/>
    <col min="15369" max="15369" width="15.140625" style="1" customWidth="1"/>
    <col min="15370" max="15370" width="18.5703125" style="1" customWidth="1"/>
    <col min="15371" max="15371" width="22.7109375" style="1" customWidth="1"/>
    <col min="15372" max="15372" width="17" style="1" customWidth="1"/>
    <col min="15373" max="15373" width="19.7109375" style="1" customWidth="1"/>
    <col min="15374" max="15374" width="26.7109375" style="1" customWidth="1"/>
    <col min="15375" max="15614" width="8.85546875" style="1" customWidth="1"/>
    <col min="15615" max="15616" width="5.7109375" style="1"/>
    <col min="15617" max="15618" width="22.7109375" style="1" customWidth="1"/>
    <col min="15619" max="15619" width="17.140625" style="1" bestFit="1" customWidth="1"/>
    <col min="15620" max="15620" width="14.85546875" style="1" customWidth="1"/>
    <col min="15621" max="15621" width="27.5703125" style="1" customWidth="1"/>
    <col min="15622" max="15622" width="21.42578125" style="1" customWidth="1"/>
    <col min="15623" max="15623" width="19" style="1" customWidth="1"/>
    <col min="15624" max="15624" width="18.28515625" style="1" customWidth="1"/>
    <col min="15625" max="15625" width="15.140625" style="1" customWidth="1"/>
    <col min="15626" max="15626" width="18.5703125" style="1" customWidth="1"/>
    <col min="15627" max="15627" width="22.7109375" style="1" customWidth="1"/>
    <col min="15628" max="15628" width="17" style="1" customWidth="1"/>
    <col min="15629" max="15629" width="19.7109375" style="1" customWidth="1"/>
    <col min="15630" max="15630" width="26.7109375" style="1" customWidth="1"/>
    <col min="15631" max="15870" width="8.85546875" style="1" customWidth="1"/>
    <col min="15871" max="15872" width="5.7109375" style="1"/>
    <col min="15873" max="15874" width="22.7109375" style="1" customWidth="1"/>
    <col min="15875" max="15875" width="17.140625" style="1" bestFit="1" customWidth="1"/>
    <col min="15876" max="15876" width="14.85546875" style="1" customWidth="1"/>
    <col min="15877" max="15877" width="27.5703125" style="1" customWidth="1"/>
    <col min="15878" max="15878" width="21.42578125" style="1" customWidth="1"/>
    <col min="15879" max="15879" width="19" style="1" customWidth="1"/>
    <col min="15880" max="15880" width="18.28515625" style="1" customWidth="1"/>
    <col min="15881" max="15881" width="15.140625" style="1" customWidth="1"/>
    <col min="15882" max="15882" width="18.5703125" style="1" customWidth="1"/>
    <col min="15883" max="15883" width="22.7109375" style="1" customWidth="1"/>
    <col min="15884" max="15884" width="17" style="1" customWidth="1"/>
    <col min="15885" max="15885" width="19.7109375" style="1" customWidth="1"/>
    <col min="15886" max="15886" width="26.7109375" style="1" customWidth="1"/>
    <col min="15887" max="16126" width="8.85546875" style="1" customWidth="1"/>
    <col min="16127" max="16128" width="5.7109375" style="1"/>
    <col min="16129" max="16130" width="22.7109375" style="1" customWidth="1"/>
    <col min="16131" max="16131" width="17.140625" style="1" bestFit="1" customWidth="1"/>
    <col min="16132" max="16132" width="14.85546875" style="1" customWidth="1"/>
    <col min="16133" max="16133" width="27.5703125" style="1" customWidth="1"/>
    <col min="16134" max="16134" width="21.42578125" style="1" customWidth="1"/>
    <col min="16135" max="16135" width="19" style="1" customWidth="1"/>
    <col min="16136" max="16136" width="18.28515625" style="1" customWidth="1"/>
    <col min="16137" max="16137" width="15.140625" style="1" customWidth="1"/>
    <col min="16138" max="16138" width="18.5703125" style="1" customWidth="1"/>
    <col min="16139" max="16139" width="22.7109375" style="1" customWidth="1"/>
    <col min="16140" max="16140" width="17" style="1" customWidth="1"/>
    <col min="16141" max="16141" width="19.7109375" style="1" customWidth="1"/>
    <col min="16142" max="16142" width="26.7109375" style="1" customWidth="1"/>
    <col min="16143" max="16382" width="8.85546875" style="1" customWidth="1"/>
    <col min="16383" max="16384" width="9.140625" style="1"/>
  </cols>
  <sheetData>
    <row r="1" spans="1:14" ht="15.75">
      <c r="A1" s="55"/>
      <c r="B1" s="55"/>
    </row>
    <row r="2" spans="1:14" ht="18">
      <c r="A2" s="7"/>
      <c r="B2" s="7"/>
      <c r="C2" s="7"/>
      <c r="D2" s="7"/>
      <c r="E2" s="7"/>
      <c r="F2" s="7"/>
      <c r="G2" s="7"/>
      <c r="H2" s="7"/>
      <c r="I2" s="7"/>
      <c r="J2" s="7"/>
      <c r="K2" s="33"/>
      <c r="L2" s="7"/>
      <c r="M2" s="27"/>
      <c r="N2" s="7"/>
    </row>
    <row r="3" spans="1:14" ht="15.75">
      <c r="A3" s="56" t="s">
        <v>15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5.75">
      <c r="A4" s="8"/>
      <c r="B4" s="8"/>
      <c r="C4" s="8"/>
      <c r="D4" s="8"/>
      <c r="E4" s="8"/>
      <c r="F4" s="8"/>
      <c r="G4" s="8"/>
      <c r="H4" s="9" t="s">
        <v>16</v>
      </c>
      <c r="I4" s="10"/>
      <c r="J4" s="8"/>
      <c r="K4" s="34"/>
      <c r="L4" s="8"/>
      <c r="M4" s="28"/>
      <c r="N4" s="8"/>
    </row>
    <row r="5" spans="1:14" ht="15.75">
      <c r="A5" s="8"/>
      <c r="B5" s="8"/>
      <c r="C5" s="8"/>
      <c r="D5" s="8"/>
      <c r="E5" s="8"/>
      <c r="F5" s="8"/>
      <c r="G5" s="9" t="s">
        <v>44</v>
      </c>
      <c r="I5" s="10"/>
      <c r="J5" s="8"/>
      <c r="K5" s="34"/>
      <c r="L5" s="8"/>
      <c r="M5" s="28"/>
      <c r="N5" s="8"/>
    </row>
    <row r="7" spans="1:14" s="41" customFormat="1" ht="15" customHeight="1">
      <c r="A7" s="57" t="s">
        <v>0</v>
      </c>
      <c r="B7" s="57" t="s">
        <v>17</v>
      </c>
      <c r="C7" s="57" t="s">
        <v>2</v>
      </c>
      <c r="D7" s="57" t="s">
        <v>3</v>
      </c>
      <c r="E7" s="57"/>
      <c r="F7" s="57"/>
      <c r="G7" s="57"/>
      <c r="H7" s="57"/>
      <c r="I7" s="57"/>
      <c r="J7" s="57" t="s">
        <v>6</v>
      </c>
      <c r="K7" s="57"/>
      <c r="L7" s="58" t="s">
        <v>7</v>
      </c>
      <c r="M7" s="58"/>
      <c r="N7" s="59" t="s">
        <v>8</v>
      </c>
    </row>
    <row r="8" spans="1:14" s="41" customFormat="1" ht="1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8"/>
      <c r="M8" s="58"/>
      <c r="N8" s="60"/>
    </row>
    <row r="9" spans="1:14" s="41" customFormat="1" ht="15" customHeight="1">
      <c r="A9" s="57"/>
      <c r="B9" s="57"/>
      <c r="C9" s="57"/>
      <c r="D9" s="58" t="s">
        <v>9</v>
      </c>
      <c r="E9" s="58" t="s">
        <v>10</v>
      </c>
      <c r="F9" s="58" t="s">
        <v>11</v>
      </c>
      <c r="G9" s="58" t="s">
        <v>12</v>
      </c>
      <c r="H9" s="58" t="s">
        <v>13</v>
      </c>
      <c r="I9" s="58" t="s">
        <v>14</v>
      </c>
      <c r="J9" s="57" t="s">
        <v>4</v>
      </c>
      <c r="K9" s="62" t="s">
        <v>1</v>
      </c>
      <c r="L9" s="58"/>
      <c r="M9" s="58"/>
      <c r="N9" s="60"/>
    </row>
    <row r="10" spans="1:14" s="41" customFormat="1" ht="39.6" customHeight="1">
      <c r="A10" s="57"/>
      <c r="B10" s="57"/>
      <c r="C10" s="57"/>
      <c r="D10" s="58"/>
      <c r="E10" s="58"/>
      <c r="F10" s="58"/>
      <c r="G10" s="58"/>
      <c r="H10" s="58"/>
      <c r="I10" s="58"/>
      <c r="J10" s="57"/>
      <c r="K10" s="62"/>
      <c r="L10" s="46" t="s">
        <v>4</v>
      </c>
      <c r="M10" s="47" t="s">
        <v>1</v>
      </c>
      <c r="N10" s="61"/>
    </row>
    <row r="11" spans="1:14" s="42" customFormat="1" ht="12">
      <c r="A11" s="48">
        <v>1</v>
      </c>
      <c r="B11" s="49">
        <v>3</v>
      </c>
      <c r="C11" s="49">
        <v>4</v>
      </c>
      <c r="D11" s="49">
        <v>5</v>
      </c>
      <c r="E11" s="49">
        <v>6</v>
      </c>
      <c r="F11" s="49">
        <v>7</v>
      </c>
      <c r="G11" s="49">
        <v>8</v>
      </c>
      <c r="H11" s="49">
        <v>9</v>
      </c>
      <c r="I11" s="49">
        <v>10</v>
      </c>
      <c r="J11" s="49"/>
      <c r="K11" s="50">
        <v>12</v>
      </c>
      <c r="L11" s="49">
        <v>13</v>
      </c>
      <c r="M11" s="51">
        <v>14</v>
      </c>
      <c r="N11" s="49">
        <v>15</v>
      </c>
    </row>
    <row r="12" spans="1:14" s="41" customFormat="1">
      <c r="A12" s="15">
        <v>1</v>
      </c>
      <c r="B12" s="23" t="s">
        <v>18</v>
      </c>
      <c r="C12" s="43">
        <v>18691</v>
      </c>
      <c r="D12" s="52">
        <v>1641</v>
      </c>
      <c r="E12" s="53">
        <v>16769</v>
      </c>
      <c r="F12" s="54">
        <v>281</v>
      </c>
      <c r="G12" s="43">
        <v>0</v>
      </c>
      <c r="H12" s="43">
        <v>0</v>
      </c>
      <c r="I12" s="43">
        <v>0</v>
      </c>
      <c r="J12" s="43">
        <f t="shared" ref="J12" si="0">C12</f>
        <v>18691</v>
      </c>
      <c r="K12" s="44">
        <f t="shared" ref="K12" si="1">J12/C12*100</f>
        <v>100</v>
      </c>
      <c r="L12" s="53">
        <v>18691</v>
      </c>
      <c r="M12" s="45">
        <f t="shared" ref="M12" si="2">L12/C12*100</f>
        <v>100</v>
      </c>
      <c r="N12" s="31">
        <f t="shared" ref="N12:N39" si="3">D12/C12*100</f>
        <v>8.7796265582365844</v>
      </c>
    </row>
    <row r="13" spans="1:14">
      <c r="A13" s="2">
        <v>2</v>
      </c>
      <c r="B13" s="14" t="s">
        <v>19</v>
      </c>
      <c r="C13" s="16">
        <v>13383</v>
      </c>
      <c r="D13" s="38">
        <v>48875</v>
      </c>
      <c r="E13" s="36">
        <v>16769</v>
      </c>
      <c r="F13" s="37">
        <v>281</v>
      </c>
      <c r="G13" s="16">
        <v>0</v>
      </c>
      <c r="H13" s="16">
        <v>0</v>
      </c>
      <c r="I13" s="16">
        <v>0</v>
      </c>
      <c r="J13" s="16">
        <f t="shared" ref="J13:J38" si="4">C13</f>
        <v>13383</v>
      </c>
      <c r="K13" s="17">
        <f t="shared" ref="K13:K32" si="5">J13/C13*100</f>
        <v>100</v>
      </c>
      <c r="L13" s="36">
        <v>18691</v>
      </c>
      <c r="M13" s="29">
        <f t="shared" ref="M13:M32" si="6">L13/C13*100</f>
        <v>139.66225808861989</v>
      </c>
      <c r="N13" s="31">
        <f t="shared" si="3"/>
        <v>365.20212209519542</v>
      </c>
    </row>
    <row r="14" spans="1:14">
      <c r="A14" s="2">
        <v>3</v>
      </c>
      <c r="B14" s="14" t="s">
        <v>20</v>
      </c>
      <c r="C14" s="16">
        <v>20583</v>
      </c>
      <c r="D14" s="35">
        <v>10232</v>
      </c>
      <c r="E14" s="35">
        <v>8915</v>
      </c>
      <c r="F14" s="16">
        <v>152</v>
      </c>
      <c r="G14" s="16">
        <v>908</v>
      </c>
      <c r="H14" s="16">
        <v>0</v>
      </c>
      <c r="I14" s="16">
        <v>0</v>
      </c>
      <c r="J14" s="16">
        <f t="shared" si="4"/>
        <v>20583</v>
      </c>
      <c r="K14" s="17">
        <f t="shared" si="5"/>
        <v>100</v>
      </c>
      <c r="L14" s="16">
        <v>19145</v>
      </c>
      <c r="M14" s="29">
        <f t="shared" si="6"/>
        <v>93.013652042948053</v>
      </c>
      <c r="N14" s="31">
        <f t="shared" si="3"/>
        <v>49.710926492736725</v>
      </c>
    </row>
    <row r="15" spans="1:14">
      <c r="A15" s="2">
        <v>4</v>
      </c>
      <c r="B15" s="14" t="s">
        <v>21</v>
      </c>
      <c r="C15" s="16">
        <v>13441</v>
      </c>
      <c r="D15" s="40">
        <v>12320</v>
      </c>
      <c r="E15" s="16">
        <v>1100</v>
      </c>
      <c r="F15" s="16">
        <v>9</v>
      </c>
      <c r="G15" s="16">
        <v>0</v>
      </c>
      <c r="H15" s="16">
        <v>0</v>
      </c>
      <c r="I15" s="16">
        <v>0</v>
      </c>
      <c r="J15" s="16">
        <f t="shared" si="4"/>
        <v>13441</v>
      </c>
      <c r="K15" s="17">
        <f t="shared" si="5"/>
        <v>100</v>
      </c>
      <c r="L15" s="16">
        <v>13429</v>
      </c>
      <c r="M15" s="29">
        <f t="shared" si="6"/>
        <v>99.910720928502343</v>
      </c>
      <c r="N15" s="31">
        <f t="shared" si="3"/>
        <v>91.659846737593938</v>
      </c>
    </row>
    <row r="16" spans="1:14">
      <c r="A16" s="2">
        <v>5</v>
      </c>
      <c r="B16" s="14" t="s">
        <v>22</v>
      </c>
      <c r="C16" s="16">
        <v>17302</v>
      </c>
      <c r="D16" s="16">
        <v>17302</v>
      </c>
      <c r="E16" s="16">
        <v>17302</v>
      </c>
      <c r="F16" s="16">
        <v>17302</v>
      </c>
      <c r="G16" s="16">
        <v>0</v>
      </c>
      <c r="H16" s="16">
        <v>0</v>
      </c>
      <c r="I16" s="16">
        <v>0</v>
      </c>
      <c r="J16" s="16">
        <v>34604</v>
      </c>
      <c r="K16" s="17">
        <f t="shared" si="5"/>
        <v>200</v>
      </c>
      <c r="L16" s="16">
        <v>17302</v>
      </c>
      <c r="M16" s="29">
        <f t="shared" si="6"/>
        <v>100</v>
      </c>
      <c r="N16" s="31">
        <f t="shared" si="3"/>
        <v>100</v>
      </c>
    </row>
    <row r="17" spans="1:14">
      <c r="A17" s="2">
        <v>6</v>
      </c>
      <c r="B17" s="14" t="s">
        <v>23</v>
      </c>
      <c r="C17" s="16">
        <v>14793</v>
      </c>
      <c r="D17" s="16">
        <v>1325</v>
      </c>
      <c r="E17" s="16">
        <v>12435</v>
      </c>
      <c r="F17" s="16">
        <v>1033</v>
      </c>
      <c r="G17" s="16">
        <v>0</v>
      </c>
      <c r="H17" s="16">
        <v>0</v>
      </c>
      <c r="I17" s="16">
        <v>0</v>
      </c>
      <c r="J17" s="16">
        <f t="shared" si="4"/>
        <v>14793</v>
      </c>
      <c r="K17" s="17">
        <f t="shared" si="5"/>
        <v>100</v>
      </c>
      <c r="L17" s="39">
        <f>SUM(D17:F17)</f>
        <v>14793</v>
      </c>
      <c r="M17" s="29">
        <f t="shared" si="6"/>
        <v>100</v>
      </c>
      <c r="N17" s="31">
        <f t="shared" si="3"/>
        <v>8.956939092814169</v>
      </c>
    </row>
    <row r="18" spans="1:14">
      <c r="A18" s="2">
        <v>7</v>
      </c>
      <c r="B18" s="14" t="s">
        <v>24</v>
      </c>
      <c r="C18" s="16">
        <v>13457</v>
      </c>
      <c r="D18" s="16">
        <v>3205</v>
      </c>
      <c r="E18" s="16">
        <v>9964</v>
      </c>
      <c r="F18" s="16">
        <v>288</v>
      </c>
      <c r="G18" s="16">
        <v>0</v>
      </c>
      <c r="H18" s="16">
        <v>0</v>
      </c>
      <c r="I18" s="16">
        <v>0</v>
      </c>
      <c r="J18" s="16">
        <f t="shared" si="4"/>
        <v>13457</v>
      </c>
      <c r="K18" s="17">
        <f t="shared" si="5"/>
        <v>100</v>
      </c>
      <c r="L18" s="16">
        <v>13457</v>
      </c>
      <c r="M18" s="29">
        <f t="shared" si="6"/>
        <v>100</v>
      </c>
      <c r="N18" s="31">
        <f t="shared" si="3"/>
        <v>23.816601025488595</v>
      </c>
    </row>
    <row r="19" spans="1:14">
      <c r="A19" s="2">
        <v>8</v>
      </c>
      <c r="B19" s="14" t="s">
        <v>25</v>
      </c>
      <c r="C19" s="16">
        <v>17035</v>
      </c>
      <c r="D19" s="16">
        <v>14991</v>
      </c>
      <c r="E19" s="16">
        <v>1973</v>
      </c>
      <c r="F19" s="16">
        <v>64</v>
      </c>
      <c r="G19" s="16">
        <v>20</v>
      </c>
      <c r="H19" s="16">
        <v>0</v>
      </c>
      <c r="I19" s="16">
        <v>0</v>
      </c>
      <c r="J19" s="16">
        <v>17048</v>
      </c>
      <c r="K19" s="17">
        <f t="shared" si="5"/>
        <v>100.07631347226298</v>
      </c>
      <c r="L19" s="16">
        <v>17028</v>
      </c>
      <c r="M19" s="29">
        <f t="shared" si="6"/>
        <v>99.958908130319941</v>
      </c>
      <c r="N19" s="31">
        <f t="shared" si="3"/>
        <v>88.001174053419433</v>
      </c>
    </row>
    <row r="20" spans="1:14">
      <c r="A20" s="2">
        <v>9</v>
      </c>
      <c r="B20" s="14" t="s">
        <v>26</v>
      </c>
      <c r="C20" s="16">
        <v>18298</v>
      </c>
      <c r="D20" s="16">
        <v>14195</v>
      </c>
      <c r="E20" s="16">
        <v>10171</v>
      </c>
      <c r="F20" s="16">
        <v>9490</v>
      </c>
      <c r="G20" s="16">
        <v>2690</v>
      </c>
      <c r="H20" s="16">
        <v>0</v>
      </c>
      <c r="I20" s="16">
        <v>0</v>
      </c>
      <c r="J20" s="16">
        <f t="shared" si="4"/>
        <v>18298</v>
      </c>
      <c r="K20" s="17">
        <f t="shared" si="5"/>
        <v>100</v>
      </c>
      <c r="L20" s="16">
        <v>33856</v>
      </c>
      <c r="M20" s="29">
        <f t="shared" si="6"/>
        <v>185.02568586730789</v>
      </c>
      <c r="N20" s="31">
        <f t="shared" si="3"/>
        <v>77.576784348016176</v>
      </c>
    </row>
    <row r="21" spans="1:14">
      <c r="A21" s="2">
        <v>10</v>
      </c>
      <c r="B21" s="14" t="s">
        <v>27</v>
      </c>
      <c r="C21" s="16">
        <v>23388</v>
      </c>
      <c r="D21" s="16">
        <v>80</v>
      </c>
      <c r="E21" s="16">
        <v>22800</v>
      </c>
      <c r="F21" s="16">
        <v>508</v>
      </c>
      <c r="G21" s="16">
        <v>0</v>
      </c>
      <c r="H21" s="16">
        <v>0</v>
      </c>
      <c r="I21" s="16">
        <v>0</v>
      </c>
      <c r="J21" s="16">
        <f t="shared" si="4"/>
        <v>23388</v>
      </c>
      <c r="K21" s="17">
        <f t="shared" si="5"/>
        <v>100</v>
      </c>
      <c r="L21" s="16">
        <v>23388</v>
      </c>
      <c r="M21" s="29">
        <f t="shared" si="6"/>
        <v>100</v>
      </c>
      <c r="N21" s="31">
        <f t="shared" si="3"/>
        <v>0.34205575508807934</v>
      </c>
    </row>
    <row r="22" spans="1:14">
      <c r="A22" s="2">
        <v>11</v>
      </c>
      <c r="B22" s="14" t="s">
        <v>28</v>
      </c>
      <c r="C22" s="16">
        <v>19094</v>
      </c>
      <c r="D22" s="16">
        <v>734</v>
      </c>
      <c r="E22" s="16">
        <v>16874</v>
      </c>
      <c r="F22" s="16">
        <v>1526</v>
      </c>
      <c r="G22" s="16">
        <v>0</v>
      </c>
      <c r="H22" s="16">
        <v>0</v>
      </c>
      <c r="I22" s="16">
        <v>0</v>
      </c>
      <c r="J22" s="16">
        <v>19134</v>
      </c>
      <c r="K22" s="17">
        <f t="shared" si="5"/>
        <v>100.20948989211271</v>
      </c>
      <c r="L22" s="16">
        <v>19134</v>
      </c>
      <c r="M22" s="29">
        <f t="shared" si="6"/>
        <v>100.20948989211271</v>
      </c>
      <c r="N22" s="31">
        <f t="shared" si="3"/>
        <v>3.844139520268147</v>
      </c>
    </row>
    <row r="23" spans="1:14">
      <c r="A23" s="2">
        <v>12</v>
      </c>
      <c r="B23" s="14" t="s">
        <v>29</v>
      </c>
      <c r="C23" s="16">
        <v>14808</v>
      </c>
      <c r="D23" s="16">
        <v>5797</v>
      </c>
      <c r="E23" s="16">
        <v>8437</v>
      </c>
      <c r="F23" s="16">
        <v>574</v>
      </c>
      <c r="G23" s="16">
        <v>0</v>
      </c>
      <c r="H23" s="16">
        <v>0</v>
      </c>
      <c r="I23" s="16">
        <v>0</v>
      </c>
      <c r="J23" s="16">
        <f t="shared" si="4"/>
        <v>14808</v>
      </c>
      <c r="K23" s="17">
        <f t="shared" si="5"/>
        <v>100</v>
      </c>
      <c r="L23" s="29">
        <v>14808</v>
      </c>
      <c r="M23" s="29">
        <f t="shared" si="6"/>
        <v>100</v>
      </c>
      <c r="N23" s="31">
        <f t="shared" si="3"/>
        <v>39.147757968665587</v>
      </c>
    </row>
    <row r="24" spans="1:14">
      <c r="A24" s="15">
        <v>13</v>
      </c>
      <c r="B24" s="14" t="s">
        <v>30</v>
      </c>
      <c r="C24" s="16">
        <v>11766</v>
      </c>
      <c r="D24" s="16">
        <v>7721</v>
      </c>
      <c r="E24" s="16">
        <v>3832</v>
      </c>
      <c r="F24" s="16">
        <v>285</v>
      </c>
      <c r="G24" s="16">
        <v>0</v>
      </c>
      <c r="H24" s="16">
        <v>0</v>
      </c>
      <c r="I24" s="16">
        <v>0</v>
      </c>
      <c r="J24" s="16">
        <f t="shared" si="4"/>
        <v>11766</v>
      </c>
      <c r="K24" s="17">
        <f t="shared" si="5"/>
        <v>100</v>
      </c>
      <c r="L24" s="16">
        <v>11750</v>
      </c>
      <c r="M24" s="29">
        <f t="shared" si="6"/>
        <v>99.864014958354588</v>
      </c>
      <c r="N24" s="31">
        <f t="shared" si="3"/>
        <v>65.621281659017512</v>
      </c>
    </row>
    <row r="25" spans="1:14">
      <c r="A25" s="2">
        <v>14</v>
      </c>
      <c r="B25" s="14" t="s">
        <v>31</v>
      </c>
      <c r="C25" s="16">
        <v>13949</v>
      </c>
      <c r="D25" s="16">
        <v>13640</v>
      </c>
      <c r="E25" s="16">
        <v>0</v>
      </c>
      <c r="F25" s="16">
        <v>229</v>
      </c>
      <c r="G25" s="16">
        <v>80</v>
      </c>
      <c r="H25" s="16">
        <v>0</v>
      </c>
      <c r="I25" s="16">
        <v>0</v>
      </c>
      <c r="J25" s="16">
        <f t="shared" si="4"/>
        <v>13949</v>
      </c>
      <c r="K25" s="17">
        <f t="shared" si="5"/>
        <v>100</v>
      </c>
      <c r="L25" s="16">
        <v>13869</v>
      </c>
      <c r="M25" s="29">
        <f t="shared" si="6"/>
        <v>99.42648218510287</v>
      </c>
      <c r="N25" s="31">
        <f t="shared" si="3"/>
        <v>97.784787439959857</v>
      </c>
    </row>
    <row r="26" spans="1:14">
      <c r="A26" s="2">
        <v>15</v>
      </c>
      <c r="B26" s="14" t="s">
        <v>32</v>
      </c>
      <c r="C26" s="16">
        <v>12625</v>
      </c>
      <c r="D26" s="16">
        <v>11379</v>
      </c>
      <c r="E26" s="16">
        <v>1246</v>
      </c>
      <c r="F26" s="16">
        <v>0</v>
      </c>
      <c r="G26" s="16">
        <v>0</v>
      </c>
      <c r="H26" s="16">
        <v>0</v>
      </c>
      <c r="I26" s="16">
        <v>0</v>
      </c>
      <c r="J26" s="16">
        <f t="shared" si="4"/>
        <v>12625</v>
      </c>
      <c r="K26" s="17">
        <f t="shared" si="5"/>
        <v>100</v>
      </c>
      <c r="L26" s="16">
        <v>12625</v>
      </c>
      <c r="M26" s="29">
        <f t="shared" si="6"/>
        <v>100</v>
      </c>
      <c r="N26" s="31">
        <f t="shared" si="3"/>
        <v>90.130693069306929</v>
      </c>
    </row>
    <row r="27" spans="1:14" s="41" customFormat="1">
      <c r="A27" s="15">
        <v>16</v>
      </c>
      <c r="B27" s="23" t="s">
        <v>33</v>
      </c>
      <c r="C27" s="43">
        <v>15621</v>
      </c>
      <c r="D27" s="43">
        <v>14100</v>
      </c>
      <c r="E27" s="43">
        <v>1188</v>
      </c>
      <c r="F27" s="43">
        <v>333</v>
      </c>
      <c r="G27" s="43">
        <v>0</v>
      </c>
      <c r="H27" s="43">
        <v>0</v>
      </c>
      <c r="I27" s="43">
        <v>0</v>
      </c>
      <c r="J27" s="43">
        <f t="shared" si="4"/>
        <v>15621</v>
      </c>
      <c r="K27" s="44">
        <f t="shared" si="5"/>
        <v>100</v>
      </c>
      <c r="L27" s="43">
        <v>15621</v>
      </c>
      <c r="M27" s="45">
        <f t="shared" si="6"/>
        <v>100</v>
      </c>
      <c r="N27" s="31">
        <f t="shared" si="3"/>
        <v>90.263107355483001</v>
      </c>
    </row>
    <row r="28" spans="1:14" s="41" customFormat="1">
      <c r="A28" s="15">
        <v>17</v>
      </c>
      <c r="B28" s="23" t="s">
        <v>45</v>
      </c>
      <c r="C28" s="43">
        <v>11808</v>
      </c>
      <c r="D28" s="43">
        <v>0</v>
      </c>
      <c r="E28" s="43">
        <v>11369</v>
      </c>
      <c r="F28" s="43">
        <v>383</v>
      </c>
      <c r="G28" s="43">
        <v>56</v>
      </c>
      <c r="H28" s="43">
        <v>0</v>
      </c>
      <c r="I28" s="43">
        <v>0</v>
      </c>
      <c r="J28" s="43">
        <f t="shared" si="4"/>
        <v>11808</v>
      </c>
      <c r="K28" s="44">
        <f t="shared" si="5"/>
        <v>100</v>
      </c>
      <c r="L28" s="43">
        <v>11752</v>
      </c>
      <c r="M28" s="45">
        <f t="shared" si="6"/>
        <v>99.52574525745257</v>
      </c>
      <c r="N28" s="31">
        <f t="shared" si="3"/>
        <v>0</v>
      </c>
    </row>
    <row r="29" spans="1:14" s="41" customFormat="1">
      <c r="A29" s="15">
        <v>18</v>
      </c>
      <c r="B29" s="23" t="s">
        <v>34</v>
      </c>
      <c r="C29" s="43">
        <v>20393</v>
      </c>
      <c r="D29" s="43">
        <v>4483</v>
      </c>
      <c r="E29" s="43">
        <v>15740</v>
      </c>
      <c r="F29" s="43">
        <v>170</v>
      </c>
      <c r="G29" s="43">
        <v>0</v>
      </c>
      <c r="H29" s="43">
        <v>0</v>
      </c>
      <c r="I29" s="43">
        <v>0</v>
      </c>
      <c r="J29" s="43">
        <v>20393</v>
      </c>
      <c r="K29" s="44">
        <f t="shared" si="5"/>
        <v>100</v>
      </c>
      <c r="L29" s="43">
        <v>20393</v>
      </c>
      <c r="M29" s="45">
        <f t="shared" si="6"/>
        <v>100</v>
      </c>
      <c r="N29" s="31">
        <f t="shared" si="3"/>
        <v>21.983033393811603</v>
      </c>
    </row>
    <row r="30" spans="1:14" s="41" customFormat="1">
      <c r="A30" s="15">
        <v>19</v>
      </c>
      <c r="B30" s="23" t="s">
        <v>35</v>
      </c>
      <c r="C30" s="43">
        <v>13526</v>
      </c>
      <c r="D30" s="43">
        <v>11904</v>
      </c>
      <c r="E30" s="43">
        <v>1676</v>
      </c>
      <c r="F30" s="43">
        <v>179</v>
      </c>
      <c r="G30" s="43">
        <v>0</v>
      </c>
      <c r="H30" s="43">
        <v>0</v>
      </c>
      <c r="I30" s="43">
        <v>0</v>
      </c>
      <c r="J30" s="43">
        <f t="shared" si="4"/>
        <v>13526</v>
      </c>
      <c r="K30" s="44">
        <f t="shared" si="5"/>
        <v>100</v>
      </c>
      <c r="L30" s="43">
        <v>13526</v>
      </c>
      <c r="M30" s="45">
        <f t="shared" si="6"/>
        <v>100</v>
      </c>
      <c r="N30" s="31">
        <f t="shared" si="3"/>
        <v>88.00828034895757</v>
      </c>
    </row>
    <row r="31" spans="1:14" s="41" customFormat="1">
      <c r="A31" s="15">
        <v>20</v>
      </c>
      <c r="B31" s="23" t="s">
        <v>36</v>
      </c>
      <c r="C31" s="43">
        <v>11557</v>
      </c>
      <c r="D31" s="43">
        <v>8948</v>
      </c>
      <c r="E31" s="43">
        <v>2587</v>
      </c>
      <c r="F31" s="43">
        <v>22</v>
      </c>
      <c r="G31" s="43">
        <v>0</v>
      </c>
      <c r="H31" s="43">
        <v>0</v>
      </c>
      <c r="I31" s="43">
        <v>0</v>
      </c>
      <c r="J31" s="43">
        <f t="shared" si="4"/>
        <v>11557</v>
      </c>
      <c r="K31" s="44">
        <f t="shared" si="5"/>
        <v>100</v>
      </c>
      <c r="L31" s="43">
        <v>11557</v>
      </c>
      <c r="M31" s="45">
        <f t="shared" si="6"/>
        <v>100</v>
      </c>
      <c r="N31" s="31">
        <f t="shared" si="3"/>
        <v>77.424937267456954</v>
      </c>
    </row>
    <row r="32" spans="1:14">
      <c r="A32" s="2">
        <v>21</v>
      </c>
      <c r="B32" s="14" t="s">
        <v>37</v>
      </c>
      <c r="C32" s="16">
        <v>6741</v>
      </c>
      <c r="D32" s="16">
        <v>6010</v>
      </c>
      <c r="E32" s="16">
        <v>215</v>
      </c>
      <c r="F32" s="16">
        <v>519</v>
      </c>
      <c r="G32" s="16">
        <v>0</v>
      </c>
      <c r="H32" s="16">
        <v>0</v>
      </c>
      <c r="I32" s="16">
        <v>0</v>
      </c>
      <c r="J32" s="16">
        <f t="shared" si="4"/>
        <v>6741</v>
      </c>
      <c r="K32" s="17">
        <f t="shared" si="5"/>
        <v>100</v>
      </c>
      <c r="L32" s="16">
        <v>6741</v>
      </c>
      <c r="M32" s="29">
        <f t="shared" si="6"/>
        <v>100</v>
      </c>
      <c r="N32" s="31">
        <f t="shared" si="3"/>
        <v>89.155911585818131</v>
      </c>
    </row>
    <row r="33" spans="1:14">
      <c r="A33" s="2">
        <v>22</v>
      </c>
      <c r="B33" s="14" t="s">
        <v>38</v>
      </c>
      <c r="C33" s="16">
        <v>11022</v>
      </c>
      <c r="D33" s="16">
        <v>9496</v>
      </c>
      <c r="E33" s="16">
        <v>9496</v>
      </c>
      <c r="F33" s="16">
        <v>0</v>
      </c>
      <c r="G33" s="16">
        <v>0</v>
      </c>
      <c r="H33" s="16">
        <v>0</v>
      </c>
      <c r="I33" s="16">
        <v>0</v>
      </c>
      <c r="J33" s="16">
        <f t="shared" si="4"/>
        <v>11022</v>
      </c>
      <c r="K33" s="17">
        <f t="shared" ref="K33:K38" si="7">J33/C33*100</f>
        <v>100</v>
      </c>
      <c r="L33" s="16">
        <v>9496</v>
      </c>
      <c r="M33" s="29">
        <f t="shared" ref="M33:M38" si="8">L33/C33*100</f>
        <v>86.154962801669384</v>
      </c>
      <c r="N33" s="31">
        <f t="shared" si="3"/>
        <v>86.154962801669384</v>
      </c>
    </row>
    <row r="34" spans="1:14">
      <c r="A34" s="2">
        <v>23</v>
      </c>
      <c r="B34" s="14" t="s">
        <v>39</v>
      </c>
      <c r="C34" s="16">
        <v>14892</v>
      </c>
      <c r="D34" s="16">
        <v>3814</v>
      </c>
      <c r="E34" s="16">
        <v>11049</v>
      </c>
      <c r="F34" s="16">
        <v>611</v>
      </c>
      <c r="G34" s="16">
        <v>0</v>
      </c>
      <c r="H34" s="16">
        <v>0</v>
      </c>
      <c r="I34" s="16">
        <v>0</v>
      </c>
      <c r="J34" s="16">
        <f t="shared" si="4"/>
        <v>14892</v>
      </c>
      <c r="K34" s="17">
        <f t="shared" si="7"/>
        <v>100</v>
      </c>
      <c r="L34" s="16">
        <v>14892</v>
      </c>
      <c r="M34" s="29">
        <f t="shared" si="8"/>
        <v>100</v>
      </c>
      <c r="N34" s="31">
        <f t="shared" si="3"/>
        <v>25.611066344345957</v>
      </c>
    </row>
    <row r="35" spans="1:14">
      <c r="A35" s="2">
        <v>24</v>
      </c>
      <c r="B35" s="14" t="s">
        <v>40</v>
      </c>
      <c r="C35" s="16">
        <v>10920</v>
      </c>
      <c r="D35" s="39">
        <v>5276</v>
      </c>
      <c r="E35" s="39">
        <v>5402</v>
      </c>
      <c r="F35" s="16">
        <v>242</v>
      </c>
      <c r="G35" s="16">
        <v>0</v>
      </c>
      <c r="H35" s="16">
        <v>0</v>
      </c>
      <c r="I35" s="16">
        <v>0</v>
      </c>
      <c r="J35" s="16">
        <f t="shared" si="4"/>
        <v>10920</v>
      </c>
      <c r="K35" s="17">
        <f t="shared" si="7"/>
        <v>100</v>
      </c>
      <c r="L35" s="39">
        <v>10920</v>
      </c>
      <c r="M35" s="29">
        <f t="shared" si="8"/>
        <v>100</v>
      </c>
      <c r="N35" s="31">
        <f t="shared" si="3"/>
        <v>48.315018315018314</v>
      </c>
    </row>
    <row r="36" spans="1:14">
      <c r="A36" s="15">
        <v>25</v>
      </c>
      <c r="B36" s="14" t="s">
        <v>41</v>
      </c>
      <c r="C36" s="16">
        <v>9074</v>
      </c>
      <c r="D36" s="16">
        <v>427</v>
      </c>
      <c r="E36" s="16">
        <v>7808</v>
      </c>
      <c r="F36" s="16">
        <v>7790</v>
      </c>
      <c r="G36" s="16">
        <v>0</v>
      </c>
      <c r="H36" s="16">
        <v>0</v>
      </c>
      <c r="I36" s="16">
        <v>0</v>
      </c>
      <c r="J36" s="16">
        <f t="shared" si="4"/>
        <v>9074</v>
      </c>
      <c r="K36" s="17">
        <f t="shared" si="7"/>
        <v>100</v>
      </c>
      <c r="L36" s="16">
        <v>9014</v>
      </c>
      <c r="M36" s="29">
        <f t="shared" si="8"/>
        <v>99.33877011240908</v>
      </c>
      <c r="N36" s="31">
        <f t="shared" si="3"/>
        <v>4.7057527000220407</v>
      </c>
    </row>
    <row r="37" spans="1:14">
      <c r="A37" s="2">
        <v>26</v>
      </c>
      <c r="B37" s="14" t="s">
        <v>42</v>
      </c>
      <c r="C37" s="16">
        <v>14939</v>
      </c>
      <c r="D37" s="16">
        <v>1141</v>
      </c>
      <c r="E37" s="16">
        <v>13608</v>
      </c>
      <c r="F37" s="16">
        <v>13608</v>
      </c>
      <c r="G37" s="16">
        <v>0</v>
      </c>
      <c r="H37" s="16">
        <v>0</v>
      </c>
      <c r="I37" s="16">
        <v>0</v>
      </c>
      <c r="J37" s="16">
        <f t="shared" si="4"/>
        <v>14939</v>
      </c>
      <c r="K37" s="17">
        <f t="shared" si="7"/>
        <v>100</v>
      </c>
      <c r="L37" s="39">
        <v>28357</v>
      </c>
      <c r="M37" s="29">
        <f t="shared" si="8"/>
        <v>189.81859562219694</v>
      </c>
      <c r="N37" s="31">
        <f t="shared" si="3"/>
        <v>7.6377267554722543</v>
      </c>
    </row>
    <row r="38" spans="1:14">
      <c r="A38" s="2">
        <v>27</v>
      </c>
      <c r="B38" s="14" t="s">
        <v>43</v>
      </c>
      <c r="C38" s="16">
        <v>11647</v>
      </c>
      <c r="D38" s="16">
        <v>521</v>
      </c>
      <c r="E38" s="16">
        <v>9880</v>
      </c>
      <c r="F38" s="16">
        <v>866</v>
      </c>
      <c r="G38" s="16">
        <v>0</v>
      </c>
      <c r="H38" s="16">
        <v>0</v>
      </c>
      <c r="I38" s="16">
        <v>0</v>
      </c>
      <c r="J38" s="16">
        <f t="shared" si="4"/>
        <v>11647</v>
      </c>
      <c r="K38" s="17">
        <f t="shared" si="7"/>
        <v>100</v>
      </c>
      <c r="L38" s="16">
        <v>11267</v>
      </c>
      <c r="M38" s="29">
        <f t="shared" si="8"/>
        <v>96.73735725938009</v>
      </c>
      <c r="N38" s="31">
        <f t="shared" si="3"/>
        <v>4.4732549154288659</v>
      </c>
    </row>
    <row r="39" spans="1:14" ht="15.75">
      <c r="A39" s="18" t="s">
        <v>5</v>
      </c>
      <c r="B39" s="19"/>
      <c r="C39" s="20">
        <f t="shared" ref="C39:J39" si="9">SUM(C12:C38)</f>
        <v>394753</v>
      </c>
      <c r="D39" s="20">
        <f t="shared" si="9"/>
        <v>229557</v>
      </c>
      <c r="E39" s="20">
        <f t="shared" si="9"/>
        <v>238605</v>
      </c>
      <c r="F39" s="20">
        <f t="shared" si="9"/>
        <v>56745</v>
      </c>
      <c r="G39" s="20">
        <f t="shared" si="9"/>
        <v>3754</v>
      </c>
      <c r="H39" s="20">
        <f t="shared" si="9"/>
        <v>0</v>
      </c>
      <c r="I39" s="20">
        <f t="shared" si="9"/>
        <v>0</v>
      </c>
      <c r="J39" s="20">
        <f t="shared" si="9"/>
        <v>412108</v>
      </c>
      <c r="K39" s="21">
        <f>J39/C39*100</f>
        <v>104.39642003987304</v>
      </c>
      <c r="L39" s="22">
        <f>SUM(L12:L38)</f>
        <v>425502</v>
      </c>
      <c r="M39" s="30">
        <f t="shared" ref="M39" si="10">L39/C39*100</f>
        <v>107.78942781942126</v>
      </c>
      <c r="N39" s="32">
        <f t="shared" si="3"/>
        <v>58.152059642358644</v>
      </c>
    </row>
    <row r="41" spans="1:14">
      <c r="A41" s="4"/>
      <c r="B41" s="4"/>
      <c r="C41" s="4"/>
      <c r="D41" s="4"/>
      <c r="E41" s="4"/>
    </row>
    <row r="42" spans="1:14">
      <c r="A42" s="11"/>
      <c r="B42" s="4"/>
      <c r="C42" s="4"/>
      <c r="D42" s="4"/>
      <c r="E42" s="4"/>
    </row>
    <row r="43" spans="1:14">
      <c r="A43" s="4"/>
      <c r="B43" s="4"/>
      <c r="C43" s="4"/>
      <c r="D43" s="4"/>
      <c r="E43" s="4"/>
      <c r="F43" s="12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3"/>
      <c r="L44" s="1"/>
      <c r="M44" s="26"/>
      <c r="N44" s="1"/>
    </row>
    <row r="45" spans="1:14">
      <c r="A45" s="5"/>
      <c r="B45" s="5"/>
      <c r="C45" s="1"/>
      <c r="D45" s="1"/>
      <c r="E45" s="1"/>
      <c r="F45" s="1"/>
      <c r="G45" s="1"/>
      <c r="H45" s="1"/>
      <c r="I45" s="1"/>
      <c r="J45" s="1"/>
      <c r="K45" s="3"/>
      <c r="L45" s="1"/>
      <c r="M45" s="26"/>
      <c r="N45" s="1"/>
    </row>
    <row r="46" spans="1:14">
      <c r="A46" s="5"/>
      <c r="B46" s="5"/>
      <c r="C46" s="5"/>
      <c r="D46" s="1"/>
      <c r="E46" s="1"/>
      <c r="F46" s="1"/>
      <c r="G46" s="1"/>
      <c r="H46" s="1"/>
      <c r="I46" s="1"/>
      <c r="J46" s="1"/>
      <c r="K46" s="3"/>
      <c r="L46" s="1"/>
      <c r="M46" s="26"/>
      <c r="N46" s="1"/>
    </row>
    <row r="47" spans="1:14">
      <c r="A47" s="1"/>
      <c r="B47" s="5"/>
      <c r="C47" s="5"/>
      <c r="D47" s="1"/>
      <c r="H47" s="1"/>
      <c r="I47" s="1"/>
      <c r="J47" s="1"/>
      <c r="K47" s="3"/>
      <c r="L47" s="5"/>
      <c r="M47" s="26"/>
      <c r="N47" s="1"/>
    </row>
    <row r="48" spans="1:14">
      <c r="A48" s="1"/>
      <c r="B48" s="1"/>
      <c r="C48" s="1"/>
      <c r="D48" s="1"/>
      <c r="H48" s="1"/>
      <c r="I48" s="1"/>
      <c r="J48" s="1"/>
      <c r="K48" s="3"/>
      <c r="L48" s="1"/>
      <c r="M48" s="26"/>
      <c r="N48" s="1"/>
    </row>
    <row r="49" spans="1:14">
      <c r="A49" s="1"/>
      <c r="B49" s="1"/>
      <c r="C49" s="1"/>
      <c r="D49" s="1"/>
      <c r="H49" s="1"/>
      <c r="I49" s="1"/>
      <c r="J49" s="1"/>
      <c r="K49" s="3"/>
      <c r="L49" s="1"/>
      <c r="M49" s="26"/>
      <c r="N49" s="1"/>
    </row>
    <row r="50" spans="1:14">
      <c r="A50" s="5"/>
      <c r="B50" s="1"/>
      <c r="C50" s="1"/>
      <c r="D50" s="1"/>
      <c r="H50" s="1"/>
      <c r="I50" s="1"/>
      <c r="J50" s="1"/>
      <c r="K50" s="3"/>
      <c r="L50" s="1"/>
      <c r="M50" s="26"/>
      <c r="N50" s="1"/>
    </row>
    <row r="51" spans="1:14">
      <c r="A51" s="5"/>
      <c r="B51" s="24"/>
      <c r="C51" s="5"/>
      <c r="D51" s="1"/>
      <c r="H51" s="1"/>
      <c r="I51" s="1"/>
      <c r="J51" s="1"/>
      <c r="K51" s="3"/>
      <c r="L51" s="24"/>
      <c r="M51" s="26"/>
      <c r="N51" s="1"/>
    </row>
    <row r="52" spans="1:14">
      <c r="B52" s="5"/>
      <c r="C52" s="5"/>
      <c r="D52" s="1"/>
      <c r="K52" s="3"/>
      <c r="L52" s="5"/>
    </row>
  </sheetData>
  <mergeCells count="17">
    <mergeCell ref="J9:J10"/>
    <mergeCell ref="A1:B1"/>
    <mergeCell ref="A3:N3"/>
    <mergeCell ref="A7:A10"/>
    <mergeCell ref="B7:B10"/>
    <mergeCell ref="C7:C10"/>
    <mergeCell ref="D7:I8"/>
    <mergeCell ref="J7:K8"/>
    <mergeCell ref="L7:M9"/>
    <mergeCell ref="N7:N10"/>
    <mergeCell ref="D9:D10"/>
    <mergeCell ref="K9:K10"/>
    <mergeCell ref="E9:E10"/>
    <mergeCell ref="F9:F10"/>
    <mergeCell ref="G9:G10"/>
    <mergeCell ref="H9:H10"/>
    <mergeCell ref="I9:I10"/>
  </mergeCells>
  <printOptions horizontalCentered="1"/>
  <pageMargins left="0.47244094488188981" right="0.47244094488188981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HPE Dinkes 2</dc:creator>
  <cp:lastModifiedBy>WIN10</cp:lastModifiedBy>
  <cp:lastPrinted>2025-01-06T02:42:12Z</cp:lastPrinted>
  <dcterms:created xsi:type="dcterms:W3CDTF">2019-04-04T03:35:59Z</dcterms:created>
  <dcterms:modified xsi:type="dcterms:W3CDTF">2026-01-26T01:53:44Z</dcterms:modified>
</cp:coreProperties>
</file>