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ABSEN JANUARI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E33" i="1" s="1"/>
  <c r="L33" i="1" s="1"/>
  <c r="K32" i="1"/>
  <c r="E32" i="1"/>
  <c r="L32" i="1" s="1"/>
  <c r="K31" i="1"/>
  <c r="E31" i="1" s="1"/>
  <c r="L31" i="1" s="1"/>
  <c r="K30" i="1"/>
  <c r="E30" i="1"/>
  <c r="L30" i="1" s="1"/>
  <c r="K29" i="1"/>
  <c r="E29" i="1" s="1"/>
  <c r="L29" i="1" s="1"/>
  <c r="K28" i="1"/>
  <c r="E28" i="1"/>
  <c r="L28" i="1" s="1"/>
  <c r="K27" i="1"/>
  <c r="E27" i="1" s="1"/>
  <c r="L27" i="1" s="1"/>
  <c r="K26" i="1"/>
  <c r="E26" i="1" s="1"/>
  <c r="L26" i="1" s="1"/>
  <c r="K25" i="1"/>
  <c r="E25" i="1" s="1"/>
  <c r="L25" i="1" s="1"/>
  <c r="K24" i="1"/>
  <c r="E24" i="1" s="1"/>
  <c r="L24" i="1" s="1"/>
  <c r="K23" i="1"/>
  <c r="E23" i="1" s="1"/>
  <c r="L23" i="1" s="1"/>
  <c r="K22" i="1"/>
  <c r="E22" i="1" s="1"/>
  <c r="L22" i="1" s="1"/>
  <c r="K21" i="1"/>
  <c r="E21" i="1" s="1"/>
  <c r="L21" i="1" s="1"/>
  <c r="K20" i="1"/>
  <c r="E20" i="1" s="1"/>
  <c r="L20" i="1" s="1"/>
  <c r="K19" i="1"/>
  <c r="E19" i="1" s="1"/>
  <c r="L19" i="1" s="1"/>
  <c r="K18" i="1"/>
  <c r="E18" i="1"/>
  <c r="L18" i="1" s="1"/>
  <c r="K17" i="1"/>
  <c r="E17" i="1" s="1"/>
  <c r="L17" i="1" s="1"/>
  <c r="K16" i="1"/>
  <c r="E16" i="1"/>
  <c r="L16" i="1" s="1"/>
  <c r="K15" i="1"/>
  <c r="E15" i="1" s="1"/>
  <c r="L15" i="1" s="1"/>
  <c r="K14" i="1"/>
  <c r="E14" i="1"/>
  <c r="L14" i="1" s="1"/>
  <c r="K13" i="1"/>
  <c r="E13" i="1" s="1"/>
  <c r="L13" i="1" s="1"/>
  <c r="K12" i="1"/>
  <c r="E12" i="1"/>
  <c r="L12" i="1" s="1"/>
  <c r="K11" i="1"/>
  <c r="E11" i="1" s="1"/>
  <c r="L11" i="1" s="1"/>
  <c r="K10" i="1"/>
  <c r="E10" i="1" s="1"/>
  <c r="L10" i="1" s="1"/>
  <c r="K9" i="1"/>
  <c r="E9" i="1" s="1"/>
  <c r="L9" i="1" s="1"/>
  <c r="K8" i="1"/>
  <c r="E8" i="1" s="1"/>
  <c r="L8" i="1" s="1"/>
  <c r="K7" i="1"/>
  <c r="E7" i="1" s="1"/>
  <c r="L7" i="1" s="1"/>
</calcChain>
</file>

<file path=xl/sharedStrings.xml><?xml version="1.0" encoding="utf-8"?>
<sst xmlns="http://schemas.openxmlformats.org/spreadsheetml/2006/main" count="108" uniqueCount="46">
  <si>
    <t>Puskesmas Bonang 1</t>
  </si>
  <si>
    <t>-</t>
  </si>
  <si>
    <t>Puskesmas Bonang 2</t>
  </si>
  <si>
    <t>Puskesmas Demak 1</t>
  </si>
  <si>
    <t>Puskesmas Demak 2</t>
  </si>
  <si>
    <t>Puskesmas Demak 3</t>
  </si>
  <si>
    <t>Puskesmas Dempet</t>
  </si>
  <si>
    <t>Puskesmas Gajah 1</t>
  </si>
  <si>
    <t xml:space="preserve"> '-</t>
  </si>
  <si>
    <t>Puskesmas Gajah 2</t>
  </si>
  <si>
    <t>Puskesmas Guntur 1</t>
  </si>
  <si>
    <t>Puskesmas Guntur 2</t>
  </si>
  <si>
    <t>Puskesmas Karanganyar 1</t>
  </si>
  <si>
    <t>Puskesmas Karanganyar 2</t>
  </si>
  <si>
    <t xml:space="preserve"> </t>
  </si>
  <si>
    <t>Puskesmas Karangawen 1</t>
  </si>
  <si>
    <t>Puskesmas Karangawen 2</t>
  </si>
  <si>
    <t>Puskesmas Karangtengah</t>
  </si>
  <si>
    <t>Puskesmas Kebonagung</t>
  </si>
  <si>
    <t>Puskesmas Mijen 1</t>
  </si>
  <si>
    <t>Puskesmas Mijen 2</t>
  </si>
  <si>
    <t>Puskesmas Mranggen 1</t>
  </si>
  <si>
    <t>Puskesmas Mranggen 2</t>
  </si>
  <si>
    <t>Puskesmas Mranggen 3</t>
  </si>
  <si>
    <t>Puskesmas Sayung 1</t>
  </si>
  <si>
    <t>Puskesmas Sayung 2</t>
  </si>
  <si>
    <t>Puskesmas Wedung 1</t>
  </si>
  <si>
    <t>Puskesmas Wedung 2</t>
  </si>
  <si>
    <t>Puskesmas Wonosalam 1</t>
  </si>
  <si>
    <t>Puskesmas Wonosalam 2</t>
  </si>
  <si>
    <t>NO</t>
  </si>
  <si>
    <t>OPD</t>
  </si>
  <si>
    <t>JML HARI KERJA</t>
  </si>
  <si>
    <t>JMLH PNS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</si>
  <si>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</si>
  <si>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</si>
  <si>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</si>
  <si>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</si>
  <si>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</si>
  <si>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</si>
  <si>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</si>
  <si>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</si>
  <si>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</si>
  <si>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BULAN JANUARI    2020</t>
  </si>
  <si>
    <t>REKAP ABSEN MANUAL PUSKESMAS SE-KABUPATEN DEMAK</t>
  </si>
  <si>
    <t xml:space="preserve">REKAPITULASI LAPORAN KEHADIRAN MASUK KERJA PEGAWAI NEGERI SIPIL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</si>
</sst>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quotePrefix="1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quotePrefix="1" applyNumberFormat="1" applyFont="1" applyFill="1" applyBorder="1" applyAlignment="1">
      <alignment horizontal="center" vertical="center"/>
    </xf>
    <xf numFmtId="0" fontId="0" fillId="0" borderId="3" xfId="0" quotePrefix="1" applyFont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3" xfId="0" quotePrefix="1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quotePrefix="1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3" borderId="3" xfId="0" quotePrefix="1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0" fillId="3" borderId="0" xfId="0" applyFill="1"/>
    <xf numFmtId="0" fontId="2" fillId="0" borderId="3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3" xfId="0" quotePrefix="1" applyNumberFormat="1" applyFont="1" applyFill="1" applyBorder="1" applyAlignment="1">
      <alignment horizontal="center" vertical="center"/>
    </xf>
    <xf numFmtId="2" fontId="5" fillId="4" borderId="3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A2" sqref="A2:L2"/>
    </sheetView>
  </sheetViews>
  <sheetFormatPr defaultRowHeight="15" x14ac:dyDescent="0.25"/>
  <cols>
    <col min="1" max="1" width="5.42578125" customWidth="1"/>
    <col min="2" max="2" width="27.7109375" customWidth="1"/>
    <col min="5" max="5" width="16.5703125" customWidth="1"/>
    <col min="12" max="12" width="16.28515625" customWidth="1"/>
  </cols>
  <sheetData>
    <row r="1" spans="1:12" ht="18" x14ac:dyDescent="0.25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8" x14ac:dyDescent="0.25">
      <c r="A2" s="44" t="s">
        <v>44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8.75" thickBot="1" x14ac:dyDescent="0.3">
      <c r="A3" s="45" t="s">
        <v>43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x14ac:dyDescent="0.25">
      <c r="A4" s="46" t="s">
        <v>30</v>
      </c>
      <c r="B4" s="46" t="s">
        <v>31</v>
      </c>
      <c r="C4" s="46" t="s">
        <v>32</v>
      </c>
      <c r="D4" s="46" t="s">
        <v>33</v>
      </c>
      <c r="E4" s="46" t="s">
        <v>34</v>
      </c>
      <c r="F4" s="48" t="s">
        <v>35</v>
      </c>
      <c r="G4" s="49"/>
      <c r="H4" s="49"/>
      <c r="I4" s="49"/>
      <c r="J4" s="49"/>
      <c r="K4" s="50"/>
      <c r="L4" s="42" t="s">
        <v>36</v>
      </c>
    </row>
    <row r="5" spans="1:12" ht="46.5" customHeight="1" thickBot="1" x14ac:dyDescent="0.3">
      <c r="A5" s="47"/>
      <c r="B5" s="47"/>
      <c r="C5" s="47"/>
      <c r="D5" s="47"/>
      <c r="E5" s="47"/>
      <c r="F5" s="32" t="s">
        <v>37</v>
      </c>
      <c r="G5" s="32" t="s">
        <v>38</v>
      </c>
      <c r="H5" s="32" t="s">
        <v>39</v>
      </c>
      <c r="I5" s="32" t="s">
        <v>40</v>
      </c>
      <c r="J5" s="32" t="s">
        <v>41</v>
      </c>
      <c r="K5" s="32" t="s">
        <v>42</v>
      </c>
      <c r="L5" s="43"/>
    </row>
    <row r="6" spans="1:12" ht="18" customHeight="1" x14ac:dyDescent="0.25">
      <c r="A6" s="33">
        <v>1</v>
      </c>
      <c r="B6" s="34">
        <v>2</v>
      </c>
      <c r="C6" s="35">
        <v>3</v>
      </c>
      <c r="D6" s="36">
        <v>4</v>
      </c>
      <c r="E6" s="37">
        <v>5</v>
      </c>
      <c r="F6" s="38">
        <v>6</v>
      </c>
      <c r="G6" s="39">
        <v>7</v>
      </c>
      <c r="H6" s="40">
        <v>8</v>
      </c>
      <c r="I6" s="40">
        <v>9</v>
      </c>
      <c r="J6" s="40">
        <v>10</v>
      </c>
      <c r="K6" s="38">
        <v>11</v>
      </c>
      <c r="L6" s="41"/>
    </row>
    <row r="7" spans="1:12" x14ac:dyDescent="0.25">
      <c r="A7" s="1">
        <v>1</v>
      </c>
      <c r="B7" s="2" t="s">
        <v>0</v>
      </c>
      <c r="C7" s="3">
        <v>25</v>
      </c>
      <c r="D7" s="3">
        <v>37</v>
      </c>
      <c r="E7" s="3">
        <f t="shared" ref="E7:E33" si="0">(C7*D7)-K7</f>
        <v>908</v>
      </c>
      <c r="F7" s="4">
        <v>9</v>
      </c>
      <c r="G7" s="4" t="s">
        <v>1</v>
      </c>
      <c r="H7" s="4">
        <v>8</v>
      </c>
      <c r="I7" s="4" t="s">
        <v>1</v>
      </c>
      <c r="J7" s="4" t="s">
        <v>1</v>
      </c>
      <c r="K7" s="5">
        <f t="shared" ref="K7:K33" si="1">SUM(F7:J7)</f>
        <v>17</v>
      </c>
      <c r="L7" s="6">
        <f t="shared" ref="L7:L33" si="2">E7/(C7*D7)*100</f>
        <v>98.162162162162161</v>
      </c>
    </row>
    <row r="8" spans="1:12" x14ac:dyDescent="0.25">
      <c r="A8" s="1">
        <v>2</v>
      </c>
      <c r="B8" s="2" t="s">
        <v>2</v>
      </c>
      <c r="C8" s="3">
        <v>25</v>
      </c>
      <c r="D8" s="3">
        <v>31</v>
      </c>
      <c r="E8" s="7">
        <f t="shared" si="0"/>
        <v>727</v>
      </c>
      <c r="F8" s="8" t="s">
        <v>1</v>
      </c>
      <c r="G8" s="8" t="s">
        <v>1</v>
      </c>
      <c r="H8" s="8" t="s">
        <v>1</v>
      </c>
      <c r="I8" s="8">
        <v>48</v>
      </c>
      <c r="J8" s="8" t="s">
        <v>1</v>
      </c>
      <c r="K8" s="5">
        <f t="shared" si="1"/>
        <v>48</v>
      </c>
      <c r="L8" s="6">
        <f t="shared" si="2"/>
        <v>93.806451612903231</v>
      </c>
    </row>
    <row r="9" spans="1:12" x14ac:dyDescent="0.25">
      <c r="A9" s="1">
        <v>3</v>
      </c>
      <c r="B9" s="2" t="s">
        <v>3</v>
      </c>
      <c r="C9" s="3">
        <v>25</v>
      </c>
      <c r="D9" s="3">
        <v>32</v>
      </c>
      <c r="E9" s="3">
        <f t="shared" si="0"/>
        <v>793</v>
      </c>
      <c r="F9" s="9">
        <v>3</v>
      </c>
      <c r="G9" s="9">
        <v>4</v>
      </c>
      <c r="H9" s="9" t="s">
        <v>1</v>
      </c>
      <c r="I9" s="9" t="s">
        <v>1</v>
      </c>
      <c r="J9" s="9" t="s">
        <v>1</v>
      </c>
      <c r="K9" s="5">
        <f t="shared" si="1"/>
        <v>7</v>
      </c>
      <c r="L9" s="6">
        <f t="shared" si="2"/>
        <v>99.125</v>
      </c>
    </row>
    <row r="10" spans="1:12" x14ac:dyDescent="0.25">
      <c r="A10" s="1">
        <v>4</v>
      </c>
      <c r="B10" s="2" t="s">
        <v>4</v>
      </c>
      <c r="C10" s="3">
        <v>25</v>
      </c>
      <c r="D10" s="3">
        <v>29</v>
      </c>
      <c r="E10" s="7">
        <f t="shared" si="0"/>
        <v>711</v>
      </c>
      <c r="F10" s="8">
        <v>14</v>
      </c>
      <c r="G10" s="8" t="s">
        <v>1</v>
      </c>
      <c r="H10" s="8" t="s">
        <v>1</v>
      </c>
      <c r="I10" s="8" t="s">
        <v>1</v>
      </c>
      <c r="J10" s="8" t="s">
        <v>1</v>
      </c>
      <c r="K10" s="5">
        <f t="shared" si="1"/>
        <v>14</v>
      </c>
      <c r="L10" s="6">
        <f t="shared" si="2"/>
        <v>98.068965517241381</v>
      </c>
    </row>
    <row r="11" spans="1:12" x14ac:dyDescent="0.25">
      <c r="A11" s="1">
        <v>5</v>
      </c>
      <c r="B11" s="2" t="s">
        <v>5</v>
      </c>
      <c r="C11" s="3">
        <v>25</v>
      </c>
      <c r="D11" s="3">
        <v>30</v>
      </c>
      <c r="E11" s="3">
        <f t="shared" si="0"/>
        <v>739</v>
      </c>
      <c r="F11" s="8">
        <v>11</v>
      </c>
      <c r="G11" s="8" t="s">
        <v>1</v>
      </c>
      <c r="H11" s="8" t="s">
        <v>1</v>
      </c>
      <c r="I11" s="8" t="s">
        <v>1</v>
      </c>
      <c r="J11" s="8" t="s">
        <v>1</v>
      </c>
      <c r="K11" s="5">
        <f t="shared" si="1"/>
        <v>11</v>
      </c>
      <c r="L11" s="6">
        <f t="shared" si="2"/>
        <v>98.533333333333331</v>
      </c>
    </row>
    <row r="12" spans="1:12" x14ac:dyDescent="0.25">
      <c r="A12" s="1">
        <v>6</v>
      </c>
      <c r="B12" s="10" t="s">
        <v>6</v>
      </c>
      <c r="C12" s="11"/>
      <c r="D12" s="11"/>
      <c r="E12" s="12">
        <f t="shared" si="0"/>
        <v>0</v>
      </c>
      <c r="F12" s="13"/>
      <c r="G12" s="13"/>
      <c r="H12" s="13"/>
      <c r="I12" s="13"/>
      <c r="J12" s="13"/>
      <c r="K12" s="14">
        <f t="shared" si="1"/>
        <v>0</v>
      </c>
      <c r="L12" s="15" t="e">
        <f t="shared" si="2"/>
        <v>#DIV/0!</v>
      </c>
    </row>
    <row r="13" spans="1:12" x14ac:dyDescent="0.25">
      <c r="A13" s="1">
        <v>7</v>
      </c>
      <c r="B13" s="16" t="s">
        <v>7</v>
      </c>
      <c r="C13" s="3">
        <v>25</v>
      </c>
      <c r="D13" s="3">
        <v>37</v>
      </c>
      <c r="E13" s="3">
        <f t="shared" si="0"/>
        <v>913</v>
      </c>
      <c r="F13" s="8" t="s">
        <v>1</v>
      </c>
      <c r="G13" s="8" t="s">
        <v>1</v>
      </c>
      <c r="H13" s="8" t="s">
        <v>8</v>
      </c>
      <c r="I13" s="8">
        <v>12</v>
      </c>
      <c r="J13" s="8" t="s">
        <v>1</v>
      </c>
      <c r="K13" s="5">
        <f t="shared" si="1"/>
        <v>12</v>
      </c>
      <c r="L13" s="6">
        <f t="shared" si="2"/>
        <v>98.702702702702709</v>
      </c>
    </row>
    <row r="14" spans="1:12" x14ac:dyDescent="0.25">
      <c r="A14" s="1">
        <v>8</v>
      </c>
      <c r="B14" s="17" t="s">
        <v>9</v>
      </c>
      <c r="C14" s="18">
        <v>25</v>
      </c>
      <c r="D14" s="18">
        <v>25</v>
      </c>
      <c r="E14" s="19">
        <f t="shared" si="0"/>
        <v>588</v>
      </c>
      <c r="F14" s="20">
        <v>2</v>
      </c>
      <c r="G14" s="20">
        <v>3</v>
      </c>
      <c r="H14" s="20">
        <v>25</v>
      </c>
      <c r="I14" s="20">
        <v>7</v>
      </c>
      <c r="J14" s="20" t="s">
        <v>1</v>
      </c>
      <c r="K14" s="21">
        <f t="shared" si="1"/>
        <v>37</v>
      </c>
      <c r="L14" s="22">
        <f t="shared" si="2"/>
        <v>94.08</v>
      </c>
    </row>
    <row r="15" spans="1:12" x14ac:dyDescent="0.25">
      <c r="A15" s="1">
        <v>9</v>
      </c>
      <c r="B15" s="10" t="s">
        <v>10</v>
      </c>
      <c r="C15" s="11"/>
      <c r="D15" s="11"/>
      <c r="E15" s="11">
        <f t="shared" si="0"/>
        <v>0</v>
      </c>
      <c r="F15" s="13"/>
      <c r="G15" s="13"/>
      <c r="H15" s="13"/>
      <c r="I15" s="13"/>
      <c r="J15" s="13"/>
      <c r="K15" s="14">
        <f t="shared" si="1"/>
        <v>0</v>
      </c>
      <c r="L15" s="15" t="e">
        <f t="shared" si="2"/>
        <v>#DIV/0!</v>
      </c>
    </row>
    <row r="16" spans="1:12" s="30" customFormat="1" x14ac:dyDescent="0.25">
      <c r="A16" s="1">
        <v>10</v>
      </c>
      <c r="B16" s="23" t="s">
        <v>11</v>
      </c>
      <c r="C16" s="24">
        <v>25</v>
      </c>
      <c r="D16" s="25">
        <v>30</v>
      </c>
      <c r="E16" s="26">
        <f t="shared" si="0"/>
        <v>724</v>
      </c>
      <c r="F16" s="27" t="s">
        <v>1</v>
      </c>
      <c r="G16" s="27">
        <v>1</v>
      </c>
      <c r="H16" s="27">
        <v>25</v>
      </c>
      <c r="I16" s="27" t="s">
        <v>1</v>
      </c>
      <c r="J16" s="27" t="s">
        <v>1</v>
      </c>
      <c r="K16" s="28">
        <f t="shared" si="1"/>
        <v>26</v>
      </c>
      <c r="L16" s="29">
        <f t="shared" si="2"/>
        <v>96.533333333333331</v>
      </c>
    </row>
    <row r="17" spans="1:15" x14ac:dyDescent="0.25">
      <c r="A17" s="1">
        <v>11</v>
      </c>
      <c r="B17" s="2" t="s">
        <v>12</v>
      </c>
      <c r="C17" s="3">
        <v>25</v>
      </c>
      <c r="D17" s="3">
        <v>36</v>
      </c>
      <c r="E17" s="3">
        <f t="shared" si="0"/>
        <v>879</v>
      </c>
      <c r="F17" s="8">
        <v>1</v>
      </c>
      <c r="G17" s="8" t="s">
        <v>1</v>
      </c>
      <c r="H17" s="8">
        <v>20</v>
      </c>
      <c r="I17" s="8" t="s">
        <v>1</v>
      </c>
      <c r="J17" s="8" t="s">
        <v>1</v>
      </c>
      <c r="K17" s="5">
        <f t="shared" si="1"/>
        <v>21</v>
      </c>
      <c r="L17" s="6">
        <f t="shared" si="2"/>
        <v>97.666666666666671</v>
      </c>
    </row>
    <row r="18" spans="1:15" x14ac:dyDescent="0.25">
      <c r="A18" s="1">
        <v>12</v>
      </c>
      <c r="B18" s="2" t="s">
        <v>13</v>
      </c>
      <c r="C18" s="18">
        <v>25</v>
      </c>
      <c r="D18" s="3">
        <v>33</v>
      </c>
      <c r="E18" s="19">
        <f t="shared" si="0"/>
        <v>761</v>
      </c>
      <c r="F18" s="8">
        <v>12</v>
      </c>
      <c r="G18" s="8">
        <v>5</v>
      </c>
      <c r="H18" s="8">
        <v>7</v>
      </c>
      <c r="I18" s="8">
        <v>40</v>
      </c>
      <c r="J18" s="8" t="s">
        <v>1</v>
      </c>
      <c r="K18" s="5">
        <f t="shared" si="1"/>
        <v>64</v>
      </c>
      <c r="L18" s="6">
        <f t="shared" si="2"/>
        <v>92.242424242424235</v>
      </c>
      <c r="O18" t="s">
        <v>14</v>
      </c>
    </row>
    <row r="19" spans="1:15" x14ac:dyDescent="0.25">
      <c r="A19" s="1">
        <v>13</v>
      </c>
      <c r="B19" s="2" t="s">
        <v>15</v>
      </c>
      <c r="C19" s="3">
        <v>25</v>
      </c>
      <c r="D19" s="3">
        <v>42</v>
      </c>
      <c r="E19" s="3">
        <f t="shared" si="0"/>
        <v>1039</v>
      </c>
      <c r="F19" s="8">
        <v>3</v>
      </c>
      <c r="G19" s="8">
        <v>8</v>
      </c>
      <c r="H19" s="8" t="s">
        <v>1</v>
      </c>
      <c r="I19" s="8" t="s">
        <v>1</v>
      </c>
      <c r="J19" s="8" t="s">
        <v>1</v>
      </c>
      <c r="K19" s="5">
        <f t="shared" si="1"/>
        <v>11</v>
      </c>
      <c r="L19" s="6">
        <f t="shared" si="2"/>
        <v>98.952380952380949</v>
      </c>
    </row>
    <row r="20" spans="1:15" x14ac:dyDescent="0.25">
      <c r="A20" s="1">
        <v>14</v>
      </c>
      <c r="B20" s="2" t="s">
        <v>16</v>
      </c>
      <c r="C20" s="18">
        <v>25</v>
      </c>
      <c r="D20" s="3">
        <v>30</v>
      </c>
      <c r="E20" s="19">
        <f t="shared" si="0"/>
        <v>657</v>
      </c>
      <c r="F20" s="8" t="s">
        <v>1</v>
      </c>
      <c r="G20" s="8" t="s">
        <v>1</v>
      </c>
      <c r="H20" s="8">
        <v>47</v>
      </c>
      <c r="I20" s="8">
        <v>46</v>
      </c>
      <c r="J20" s="8" t="s">
        <v>1</v>
      </c>
      <c r="K20" s="5">
        <f t="shared" si="1"/>
        <v>93</v>
      </c>
      <c r="L20" s="6">
        <f t="shared" si="2"/>
        <v>87.6</v>
      </c>
    </row>
    <row r="21" spans="1:15" x14ac:dyDescent="0.25">
      <c r="A21" s="1">
        <v>15</v>
      </c>
      <c r="B21" s="31" t="s">
        <v>17</v>
      </c>
      <c r="C21" s="3">
        <v>25</v>
      </c>
      <c r="D21" s="3">
        <v>40</v>
      </c>
      <c r="E21" s="3">
        <f t="shared" si="0"/>
        <v>964</v>
      </c>
      <c r="F21" s="8">
        <v>2</v>
      </c>
      <c r="G21" s="8">
        <v>4</v>
      </c>
      <c r="H21" s="8">
        <v>30</v>
      </c>
      <c r="I21" s="8" t="s">
        <v>1</v>
      </c>
      <c r="J21" s="8" t="s">
        <v>1</v>
      </c>
      <c r="K21" s="5">
        <f t="shared" si="1"/>
        <v>36</v>
      </c>
      <c r="L21" s="6">
        <f t="shared" si="2"/>
        <v>96.399999999999991</v>
      </c>
    </row>
    <row r="22" spans="1:15" x14ac:dyDescent="0.25">
      <c r="A22" s="1">
        <v>16</v>
      </c>
      <c r="B22" s="2" t="s">
        <v>18</v>
      </c>
      <c r="C22" s="18">
        <v>25</v>
      </c>
      <c r="D22" s="3">
        <v>41</v>
      </c>
      <c r="E22" s="19">
        <f t="shared" si="0"/>
        <v>988</v>
      </c>
      <c r="F22" s="4">
        <v>6</v>
      </c>
      <c r="G22" s="4" t="s">
        <v>1</v>
      </c>
      <c r="H22" s="4">
        <v>14</v>
      </c>
      <c r="I22" s="4">
        <v>17</v>
      </c>
      <c r="J22" s="4" t="s">
        <v>1</v>
      </c>
      <c r="K22" s="5">
        <f t="shared" si="1"/>
        <v>37</v>
      </c>
      <c r="L22" s="6">
        <f t="shared" si="2"/>
        <v>96.390243902439025</v>
      </c>
    </row>
    <row r="23" spans="1:15" x14ac:dyDescent="0.25">
      <c r="A23" s="1">
        <v>17</v>
      </c>
      <c r="B23" s="2" t="s">
        <v>19</v>
      </c>
      <c r="C23" s="3">
        <v>25</v>
      </c>
      <c r="D23" s="3">
        <v>39</v>
      </c>
      <c r="E23" s="3">
        <f t="shared" si="0"/>
        <v>951</v>
      </c>
      <c r="F23" s="8">
        <v>2</v>
      </c>
      <c r="G23" s="8">
        <v>1</v>
      </c>
      <c r="H23" s="8" t="s">
        <v>1</v>
      </c>
      <c r="I23" s="8">
        <v>21</v>
      </c>
      <c r="J23" s="8" t="s">
        <v>1</v>
      </c>
      <c r="K23" s="5">
        <f t="shared" si="1"/>
        <v>24</v>
      </c>
      <c r="L23" s="6">
        <f t="shared" si="2"/>
        <v>97.538461538461547</v>
      </c>
    </row>
    <row r="24" spans="1:15" x14ac:dyDescent="0.25">
      <c r="A24" s="1">
        <v>18</v>
      </c>
      <c r="B24" s="2" t="s">
        <v>20</v>
      </c>
      <c r="C24" s="18">
        <v>25</v>
      </c>
      <c r="D24" s="3">
        <v>26</v>
      </c>
      <c r="E24" s="19">
        <f t="shared" si="0"/>
        <v>611</v>
      </c>
      <c r="F24" s="4" t="s">
        <v>1</v>
      </c>
      <c r="G24" s="4" t="s">
        <v>1</v>
      </c>
      <c r="H24" s="4" t="s">
        <v>1</v>
      </c>
      <c r="I24" s="4">
        <v>39</v>
      </c>
      <c r="J24" s="4" t="s">
        <v>1</v>
      </c>
      <c r="K24" s="5">
        <f t="shared" si="1"/>
        <v>39</v>
      </c>
      <c r="L24" s="6">
        <f t="shared" si="2"/>
        <v>94</v>
      </c>
    </row>
    <row r="25" spans="1:15" x14ac:dyDescent="0.25">
      <c r="A25" s="1">
        <v>19</v>
      </c>
      <c r="B25" s="2" t="s">
        <v>21</v>
      </c>
      <c r="C25" s="3">
        <v>25</v>
      </c>
      <c r="D25" s="3">
        <v>32</v>
      </c>
      <c r="E25" s="3">
        <f t="shared" si="0"/>
        <v>778</v>
      </c>
      <c r="F25" s="8" t="s">
        <v>1</v>
      </c>
      <c r="G25" s="8" t="s">
        <v>1</v>
      </c>
      <c r="H25" s="8" t="s">
        <v>1</v>
      </c>
      <c r="I25" s="8">
        <v>22</v>
      </c>
      <c r="J25" s="8" t="s">
        <v>1</v>
      </c>
      <c r="K25" s="5">
        <f t="shared" si="1"/>
        <v>22</v>
      </c>
      <c r="L25" s="6">
        <f t="shared" si="2"/>
        <v>97.25</v>
      </c>
    </row>
    <row r="26" spans="1:15" x14ac:dyDescent="0.25">
      <c r="A26" s="1">
        <v>20</v>
      </c>
      <c r="B26" s="2" t="s">
        <v>22</v>
      </c>
      <c r="C26" s="18">
        <v>25</v>
      </c>
      <c r="D26" s="3">
        <v>31</v>
      </c>
      <c r="E26" s="19">
        <f t="shared" si="0"/>
        <v>689</v>
      </c>
      <c r="F26" s="8">
        <v>17</v>
      </c>
      <c r="G26" s="8">
        <v>12</v>
      </c>
      <c r="H26" s="8">
        <v>47</v>
      </c>
      <c r="I26" s="8">
        <v>10</v>
      </c>
      <c r="J26" s="8" t="s">
        <v>1</v>
      </c>
      <c r="K26" s="5">
        <f t="shared" si="1"/>
        <v>86</v>
      </c>
      <c r="L26" s="6">
        <f t="shared" si="2"/>
        <v>88.903225806451616</v>
      </c>
    </row>
    <row r="27" spans="1:15" x14ac:dyDescent="0.25">
      <c r="A27" s="1">
        <v>21</v>
      </c>
      <c r="B27" s="2" t="s">
        <v>23</v>
      </c>
      <c r="C27" s="3">
        <v>25</v>
      </c>
      <c r="D27" s="3">
        <v>30</v>
      </c>
      <c r="E27" s="3">
        <f t="shared" si="0"/>
        <v>724</v>
      </c>
      <c r="F27" s="20">
        <v>5</v>
      </c>
      <c r="G27" s="20">
        <v>4</v>
      </c>
      <c r="H27" s="20">
        <v>3</v>
      </c>
      <c r="I27" s="20">
        <v>14</v>
      </c>
      <c r="J27" s="20" t="s">
        <v>1</v>
      </c>
      <c r="K27" s="5">
        <f t="shared" si="1"/>
        <v>26</v>
      </c>
      <c r="L27" s="6">
        <f t="shared" si="2"/>
        <v>96.533333333333331</v>
      </c>
    </row>
    <row r="28" spans="1:15" x14ac:dyDescent="0.25">
      <c r="A28" s="1">
        <v>22</v>
      </c>
      <c r="B28" s="2" t="s">
        <v>24</v>
      </c>
      <c r="C28" s="18">
        <v>25</v>
      </c>
      <c r="D28" s="3">
        <v>33</v>
      </c>
      <c r="E28" s="19">
        <f t="shared" si="0"/>
        <v>766</v>
      </c>
      <c r="F28" s="4">
        <v>28</v>
      </c>
      <c r="G28" s="4">
        <v>6</v>
      </c>
      <c r="H28" s="4">
        <v>15</v>
      </c>
      <c r="I28" s="4">
        <v>10</v>
      </c>
      <c r="J28" s="4" t="s">
        <v>1</v>
      </c>
      <c r="K28" s="5">
        <f t="shared" si="1"/>
        <v>59</v>
      </c>
      <c r="L28" s="6">
        <f t="shared" si="2"/>
        <v>92.848484848484844</v>
      </c>
    </row>
    <row r="29" spans="1:15" x14ac:dyDescent="0.25">
      <c r="A29" s="1">
        <v>23</v>
      </c>
      <c r="B29" s="2" t="s">
        <v>25</v>
      </c>
      <c r="C29" s="3">
        <v>25</v>
      </c>
      <c r="D29" s="3">
        <v>33</v>
      </c>
      <c r="E29" s="3">
        <f t="shared" si="0"/>
        <v>759</v>
      </c>
      <c r="F29" s="4">
        <v>40</v>
      </c>
      <c r="G29" s="4">
        <v>8</v>
      </c>
      <c r="H29" s="4">
        <v>1</v>
      </c>
      <c r="I29" s="4">
        <v>17</v>
      </c>
      <c r="J29" s="4" t="s">
        <v>1</v>
      </c>
      <c r="K29" s="5">
        <f t="shared" si="1"/>
        <v>66</v>
      </c>
      <c r="L29" s="6">
        <f t="shared" si="2"/>
        <v>92</v>
      </c>
    </row>
    <row r="30" spans="1:15" x14ac:dyDescent="0.25">
      <c r="A30" s="1">
        <v>24</v>
      </c>
      <c r="B30" s="2" t="s">
        <v>26</v>
      </c>
      <c r="C30" s="18">
        <v>25</v>
      </c>
      <c r="D30" s="3">
        <v>38</v>
      </c>
      <c r="E30" s="19">
        <f t="shared" si="0"/>
        <v>875</v>
      </c>
      <c r="F30" s="8" t="s">
        <v>1</v>
      </c>
      <c r="G30" s="8" t="s">
        <v>1</v>
      </c>
      <c r="H30" s="8">
        <v>75</v>
      </c>
      <c r="I30" s="8" t="s">
        <v>1</v>
      </c>
      <c r="J30" s="8" t="s">
        <v>1</v>
      </c>
      <c r="K30" s="5">
        <f t="shared" si="1"/>
        <v>75</v>
      </c>
      <c r="L30" s="6">
        <f t="shared" si="2"/>
        <v>92.10526315789474</v>
      </c>
    </row>
    <row r="31" spans="1:15" x14ac:dyDescent="0.25">
      <c r="A31" s="1">
        <v>25</v>
      </c>
      <c r="B31" s="31" t="s">
        <v>27</v>
      </c>
      <c r="C31" s="3">
        <v>25</v>
      </c>
      <c r="D31" s="3">
        <v>27</v>
      </c>
      <c r="E31" s="3">
        <f t="shared" si="0"/>
        <v>633</v>
      </c>
      <c r="F31" s="8">
        <v>1</v>
      </c>
      <c r="G31" s="8">
        <v>4</v>
      </c>
      <c r="H31" s="8">
        <v>3</v>
      </c>
      <c r="I31" s="8">
        <v>34</v>
      </c>
      <c r="J31" s="8" t="s">
        <v>1</v>
      </c>
      <c r="K31" s="5">
        <f t="shared" si="1"/>
        <v>42</v>
      </c>
      <c r="L31" s="6">
        <f t="shared" si="2"/>
        <v>93.777777777777786</v>
      </c>
    </row>
    <row r="32" spans="1:15" x14ac:dyDescent="0.25">
      <c r="A32" s="1">
        <v>26</v>
      </c>
      <c r="B32" s="2" t="s">
        <v>28</v>
      </c>
      <c r="C32" s="18">
        <v>25</v>
      </c>
      <c r="D32" s="3">
        <v>36</v>
      </c>
      <c r="E32" s="19">
        <f t="shared" si="0"/>
        <v>871</v>
      </c>
      <c r="F32" s="4">
        <v>4</v>
      </c>
      <c r="G32" s="4" t="s">
        <v>1</v>
      </c>
      <c r="H32" s="4">
        <v>25</v>
      </c>
      <c r="I32" s="4" t="s">
        <v>1</v>
      </c>
      <c r="J32" s="4" t="s">
        <v>1</v>
      </c>
      <c r="K32" s="5">
        <f t="shared" si="1"/>
        <v>29</v>
      </c>
      <c r="L32" s="6">
        <f t="shared" si="2"/>
        <v>96.777777777777771</v>
      </c>
    </row>
    <row r="33" spans="1:12" x14ac:dyDescent="0.25">
      <c r="A33" s="1">
        <v>27</v>
      </c>
      <c r="B33" s="2" t="s">
        <v>29</v>
      </c>
      <c r="C33" s="3">
        <v>25</v>
      </c>
      <c r="D33" s="3">
        <v>39</v>
      </c>
      <c r="E33" s="3">
        <f t="shared" si="0"/>
        <v>962</v>
      </c>
      <c r="F33" s="4">
        <v>6</v>
      </c>
      <c r="G33" s="4">
        <v>1</v>
      </c>
      <c r="H33" s="4">
        <v>6</v>
      </c>
      <c r="I33" s="4" t="s">
        <v>1</v>
      </c>
      <c r="J33" s="4" t="s">
        <v>1</v>
      </c>
      <c r="K33" s="5">
        <f t="shared" si="1"/>
        <v>13</v>
      </c>
      <c r="L33" s="6">
        <f t="shared" si="2"/>
        <v>98.666666666666671</v>
      </c>
    </row>
  </sheetData>
  <mergeCells count="10">
    <mergeCell ref="A1:L1"/>
    <mergeCell ref="L4:L5"/>
    <mergeCell ref="A2:L2"/>
    <mergeCell ref="A3:L3"/>
    <mergeCell ref="A4:A5"/>
    <mergeCell ref="B4:B5"/>
    <mergeCell ref="C4:C5"/>
    <mergeCell ref="D4:D5"/>
    <mergeCell ref="E4:E5"/>
    <mergeCell ref="F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2021-02-10T12:12:16Z</dcterms:created>
  <dcterms:modified xsi:type="dcterms:W3CDTF">2021-02-10T12:27:23Z</dcterms:modified>
</cp:coreProperties>
</file>