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Bab 3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A73" i="1"/>
  <c r="B72"/>
  <c r="B71"/>
  <c r="B70"/>
  <c r="B69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E38"/>
  <c r="E76" s="1"/>
  <c r="A38"/>
  <c r="B34"/>
  <c r="B33"/>
  <c r="B32"/>
  <c r="B31"/>
  <c r="A76" l="1"/>
</calcChain>
</file>

<file path=xl/sharedStrings.xml><?xml version="1.0" encoding="utf-8"?>
<sst xmlns="http://schemas.openxmlformats.org/spreadsheetml/2006/main" count="57" uniqueCount="30">
  <si>
    <t>DEWASA</t>
  </si>
  <si>
    <t>JUMLAH</t>
  </si>
  <si>
    <t>DESA</t>
  </si>
  <si>
    <t>LAKI-</t>
  </si>
  <si>
    <t>PEREM-</t>
  </si>
  <si>
    <t>PUAN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</si>
  <si>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</si>
  <si>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</si>
  <si>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</si>
  <si>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</si>
  <si>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</si>
  <si>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</si>
  <si>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</si>
  <si>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</si>
  <si>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</si>
  <si>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</si>
  <si>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</si>
  <si>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</si>
  <si>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</si>
  <si>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</si>
  <si>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</si>
  <si>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</si>
  <si>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</si>
  <si>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</si>
  <si>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</si>
  <si>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</si>
  <si>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Sumber : BPS Kabupaten Demak</t>
  </si>
  <si>
    <t>Lanjutan.</t>
  </si>
  <si>
    <t>ANAK-ANAK</t>
  </si>
  <si>
    <t>'</t>
  </si>
</sst>
</file>

<file path=xl/styles.xml><?xml version="1.0" encoding="utf-8"?>
<styleSheet xmlns="http://schemas.openxmlformats.org/spreadsheetml/2006/main">
  <numFmts count="5">
    <numFmt numFmtId="164" formatCode="_(* #,##0.00_);_(* \(#,##0.00\);_(* \-??_);_(@_)"/>
    <numFmt numFmtId="165" formatCode="#\ ##0"/>
    <numFmt numFmtId="166" formatCode="_(* #,##0_);_(* \(#,##0\);_(* \-??_);_(@_)"/>
    <numFmt numFmtId="167" formatCode="_(* #,##0_);_(* \(#,##0\);_(* \-_);_(@_)"/>
    <numFmt numFmtId="170" formatCode="0.000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CG Times"/>
      <family val="1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i/>
      <sz val="11"/>
      <name val="Monotype Corsiva"/>
      <family val="4"/>
    </font>
    <font>
      <b/>
      <i/>
      <u/>
      <sz val="11"/>
      <name val="Monotype Corsiva"/>
      <family val="4"/>
    </font>
    <font>
      <sz val="11"/>
      <name val="Monotype Corsiva"/>
      <family val="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0" borderId="0" xfId="0" applyFont="1"/>
    <xf numFmtId="165" fontId="0" fillId="0" borderId="0" xfId="1" applyNumberFormat="1" applyFont="1" applyFill="1" applyBorder="1" applyAlignment="1" applyProtection="1">
      <alignment horizontal="right"/>
    </xf>
    <xf numFmtId="166" fontId="3" fillId="0" borderId="0" xfId="1" applyNumberFormat="1" applyFont="1" applyFill="1" applyBorder="1" applyAlignment="1" applyProtection="1">
      <alignment horizontal="right"/>
    </xf>
    <xf numFmtId="0" fontId="3" fillId="0" borderId="5" xfId="0" applyFont="1" applyBorder="1" applyAlignment="1">
      <alignment horizontal="center"/>
    </xf>
    <xf numFmtId="166" fontId="3" fillId="0" borderId="5" xfId="1" applyNumberFormat="1" applyFont="1" applyFill="1" applyBorder="1" applyAlignment="1" applyProtection="1">
      <alignment horizontal="right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indent="1"/>
    </xf>
    <xf numFmtId="167" fontId="3" fillId="0" borderId="2" xfId="1" applyNumberFormat="1" applyFont="1" applyFill="1" applyBorder="1" applyAlignment="1" applyProtection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inden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indent="1"/>
    </xf>
    <xf numFmtId="166" fontId="3" fillId="0" borderId="7" xfId="1" applyNumberFormat="1" applyFont="1" applyFill="1" applyBorder="1" applyAlignment="1" applyProtection="1">
      <alignment horizontal="right"/>
    </xf>
    <xf numFmtId="0" fontId="5" fillId="0" borderId="0" xfId="0" applyFont="1" applyBorder="1"/>
    <xf numFmtId="0" fontId="3" fillId="0" borderId="0" xfId="0" applyFont="1" applyBorder="1" applyAlignment="1"/>
    <xf numFmtId="0" fontId="5" fillId="0" borderId="8" xfId="0" applyFont="1" applyBorder="1"/>
    <xf numFmtId="0" fontId="3" fillId="0" borderId="8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2" fillId="0" borderId="0" xfId="0" applyFont="1" applyBorder="1" applyAlignment="1"/>
    <xf numFmtId="0" fontId="3" fillId="0" borderId="0" xfId="0" quotePrefix="1" applyFont="1" applyBorder="1" applyAlignment="1">
      <alignment horizontal="center"/>
    </xf>
    <xf numFmtId="166" fontId="3" fillId="0" borderId="6" xfId="1" applyNumberFormat="1" applyFont="1" applyFill="1" applyBorder="1" applyAlignment="1" applyProtection="1">
      <alignment horizontal="right"/>
    </xf>
    <xf numFmtId="170" fontId="3" fillId="0" borderId="0" xfId="0" applyNumberFormat="1" applyFont="1" applyBorder="1" applyAlignment="1"/>
    <xf numFmtId="0" fontId="8" fillId="0" borderId="0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5</xdr:col>
      <xdr:colOff>123825</xdr:colOff>
      <xdr:row>3</xdr:row>
      <xdr:rowOff>180975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85725"/>
          <a:ext cx="5000625" cy="723900"/>
          <a:chOff x="0" y="136"/>
          <a:chExt cx="8302" cy="1135"/>
        </a:xfrm>
      </xdr:grpSpPr>
      <xdr:sp macro="" textlink="" fLocksText="0">
        <xdr:nvSpPr>
          <xdr:cNvPr id="3" name="Text Box 2"/>
          <xdr:cNvSpPr txBox="1">
            <a:spLocks noChangeArrowheads="1"/>
          </xdr:cNvSpPr>
        </xdr:nvSpPr>
        <xdr:spPr bwMode="auto">
          <a:xfrm>
            <a:off x="0" y="136"/>
            <a:ext cx="1357" cy="43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27360" bIns="0" anchor="t"/>
          <a:lstStyle/>
          <a:p>
            <a:pPr algn="ctr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Tabel 3.1. </a:t>
            </a:r>
          </a:p>
        </xdr:txBody>
      </xdr:sp>
      <xdr:sp macro="" textlink="" fLocksText="0">
        <xdr:nvSpPr>
          <xdr:cNvPr id="4" name="Text Box 3"/>
          <xdr:cNvSpPr txBox="1">
            <a:spLocks noChangeArrowheads="1"/>
          </xdr:cNvSpPr>
        </xdr:nvSpPr>
        <xdr:spPr bwMode="auto">
          <a:xfrm>
            <a:off x="1436" y="136"/>
            <a:ext cx="6866" cy="11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7360" tIns="22680" rIns="0" bIns="0" anchor="t"/>
          <a:lstStyle/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PROYEKSI PENDUDUK DEWASA DAN ANAK-ANAK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MENURUT JENIS KELAMIN DI KECAMATAN DEMAK</a:t>
            </a:r>
          </a:p>
          <a:p>
            <a:pPr algn="l" rtl="0">
              <a:defRPr sz="1000"/>
            </a:pPr>
            <a:r>
              <a:rPr lang="id-ID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TAHUN 2014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ec/OPEN%20DATA/KDA%20DEMAK%20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ls 7"/>
      <sheetName val="BAB 7"/>
      <sheetName val="Sheet1"/>
    </sheetNames>
    <sheetDataSet>
      <sheetData sheetId="0"/>
      <sheetData sheetId="1"/>
      <sheetData sheetId="2">
        <row r="31">
          <cell r="G31" t="str">
            <v>Tahun              2013</v>
          </cell>
        </row>
        <row r="32">
          <cell r="G32">
            <v>2012</v>
          </cell>
        </row>
        <row r="33">
          <cell r="G33">
            <v>2011</v>
          </cell>
        </row>
        <row r="34">
          <cell r="G34">
            <v>2010</v>
          </cell>
        </row>
      </sheetData>
      <sheetData sheetId="3"/>
      <sheetData sheetId="4"/>
      <sheetData sheetId="5">
        <row r="92">
          <cell r="H92" t="str">
            <v>Kecamatan Demak Dalam Angka 2015</v>
          </cell>
          <cell r="O92">
            <v>20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view="pageBreakPreview" zoomScaleNormal="75" zoomScaleSheetLayoutView="100" workbookViewId="0">
      <selection activeCell="G6" sqref="G6"/>
    </sheetView>
  </sheetViews>
  <sheetFormatPr defaultRowHeight="12.75"/>
  <cols>
    <col min="1" max="1" width="4.7109375" style="5" customWidth="1"/>
    <col min="2" max="2" width="18.85546875" style="5" customWidth="1"/>
    <col min="3" max="3" width="16.7109375" style="5" customWidth="1"/>
    <col min="4" max="4" width="16.85546875" style="5" customWidth="1"/>
    <col min="5" max="5" width="16.140625" style="5" customWidth="1"/>
    <col min="6" max="6" width="1.7109375" style="5" customWidth="1"/>
    <col min="7" max="16384" width="9.140625" style="5"/>
  </cols>
  <sheetData>
    <row r="1" spans="1:5" s="2" customFormat="1" ht="16.5" customHeight="1">
      <c r="A1" s="1"/>
      <c r="B1" s="1"/>
      <c r="C1" s="1"/>
      <c r="D1" s="1"/>
      <c r="E1" s="1"/>
    </row>
    <row r="2" spans="1:5" s="2" customFormat="1" ht="16.5" customHeight="1">
      <c r="A2" s="1"/>
      <c r="B2" s="1"/>
      <c r="C2" s="1"/>
      <c r="D2" s="1"/>
      <c r="E2" s="1"/>
    </row>
    <row r="3" spans="1:5" s="2" customFormat="1" ht="16.5" customHeight="1">
      <c r="A3" s="1"/>
      <c r="B3" s="1"/>
      <c r="C3" s="1"/>
      <c r="D3" s="1"/>
      <c r="E3" s="1"/>
    </row>
    <row r="4" spans="1:5" s="2" customFormat="1" ht="16.5" customHeight="1" thickBot="1"/>
    <row r="5" spans="1:5" ht="15.6" customHeight="1">
      <c r="A5" s="3"/>
      <c r="B5" s="3"/>
      <c r="C5" s="4" t="s">
        <v>0</v>
      </c>
      <c r="D5" s="4"/>
      <c r="E5" s="3"/>
    </row>
    <row r="6" spans="1:5" ht="15.6" customHeight="1">
      <c r="A6" s="6" t="s">
        <v>2</v>
      </c>
      <c r="B6" s="6"/>
      <c r="C6" s="7" t="s">
        <v>3</v>
      </c>
      <c r="D6" s="7" t="s">
        <v>4</v>
      </c>
      <c r="E6" s="8" t="s">
        <v>1</v>
      </c>
    </row>
    <row r="7" spans="1:5" ht="15.6" customHeight="1">
      <c r="A7" s="7"/>
      <c r="B7" s="7"/>
      <c r="C7" s="7" t="s">
        <v>3</v>
      </c>
      <c r="D7" s="7" t="s">
        <v>5</v>
      </c>
      <c r="E7" s="7"/>
    </row>
    <row r="8" spans="1:5" ht="15.6" customHeight="1">
      <c r="A8" s="9">
        <v>1</v>
      </c>
      <c r="B8" s="9"/>
      <c r="C8" s="10">
        <v>2</v>
      </c>
      <c r="D8" s="10">
        <v>3</v>
      </c>
      <c r="E8" s="10">
        <v>4</v>
      </c>
    </row>
    <row r="9" spans="1:5" ht="15.6" customHeight="1"/>
    <row r="10" spans="1:5" ht="15.6" customHeight="1">
      <c r="A10" s="7">
        <v>1</v>
      </c>
      <c r="B10" s="11" t="s">
        <v>6</v>
      </c>
      <c r="C10" s="12">
        <v>2255</v>
      </c>
      <c r="D10" s="12">
        <v>1959</v>
      </c>
      <c r="E10" s="13">
        <v>4214</v>
      </c>
    </row>
    <row r="11" spans="1:5" ht="15.6" customHeight="1">
      <c r="A11" s="7">
        <v>2</v>
      </c>
      <c r="B11" s="11" t="s">
        <v>7</v>
      </c>
      <c r="C11" s="12">
        <v>1110</v>
      </c>
      <c r="D11" s="12">
        <v>1016</v>
      </c>
      <c r="E11" s="13">
        <v>2126</v>
      </c>
    </row>
    <row r="12" spans="1:5" ht="15.6" customHeight="1">
      <c r="A12" s="7">
        <v>3</v>
      </c>
      <c r="B12" s="11" t="s">
        <v>8</v>
      </c>
      <c r="C12" s="12">
        <v>2369</v>
      </c>
      <c r="D12" s="12">
        <v>2111</v>
      </c>
      <c r="E12" s="13">
        <v>4480</v>
      </c>
    </row>
    <row r="13" spans="1:5" ht="15.6" customHeight="1">
      <c r="A13" s="7">
        <v>4</v>
      </c>
      <c r="B13" s="11" t="s">
        <v>9</v>
      </c>
      <c r="C13" s="12">
        <v>2787</v>
      </c>
      <c r="D13" s="12">
        <v>2582</v>
      </c>
      <c r="E13" s="13">
        <v>5369</v>
      </c>
    </row>
    <row r="14" spans="1:5" ht="15.6" customHeight="1">
      <c r="A14" s="7">
        <v>5</v>
      </c>
      <c r="B14" s="11" t="s">
        <v>10</v>
      </c>
      <c r="C14" s="12">
        <v>1399</v>
      </c>
      <c r="D14" s="12">
        <v>1268</v>
      </c>
      <c r="E14" s="13">
        <v>2667</v>
      </c>
    </row>
    <row r="15" spans="1:5" ht="15.6" customHeight="1">
      <c r="A15" s="7">
        <v>6</v>
      </c>
      <c r="B15" s="11" t="s">
        <v>11</v>
      </c>
      <c r="C15" s="12">
        <v>1183</v>
      </c>
      <c r="D15" s="12">
        <v>1093</v>
      </c>
      <c r="E15" s="13">
        <v>2276</v>
      </c>
    </row>
    <row r="16" spans="1:5" ht="15.6" customHeight="1">
      <c r="A16" s="7">
        <v>7</v>
      </c>
      <c r="B16" s="11" t="s">
        <v>12</v>
      </c>
      <c r="C16" s="12">
        <v>560</v>
      </c>
      <c r="D16" s="12">
        <v>479</v>
      </c>
      <c r="E16" s="13">
        <v>1039</v>
      </c>
    </row>
    <row r="17" spans="1:5" ht="15.6" customHeight="1">
      <c r="A17" s="7">
        <v>8</v>
      </c>
      <c r="B17" s="11" t="s">
        <v>13</v>
      </c>
      <c r="C17" s="12">
        <v>1670</v>
      </c>
      <c r="D17" s="12">
        <v>1559</v>
      </c>
      <c r="E17" s="13">
        <v>3229</v>
      </c>
    </row>
    <row r="18" spans="1:5" ht="15.6" customHeight="1">
      <c r="A18" s="7">
        <v>9</v>
      </c>
      <c r="B18" s="11" t="s">
        <v>14</v>
      </c>
      <c r="C18" s="12">
        <v>6727</v>
      </c>
      <c r="D18" s="12">
        <v>6665</v>
      </c>
      <c r="E18" s="13">
        <v>13392</v>
      </c>
    </row>
    <row r="19" spans="1:5" ht="15.6" customHeight="1">
      <c r="A19" s="7">
        <v>10</v>
      </c>
      <c r="B19" s="11" t="s">
        <v>15</v>
      </c>
      <c r="C19" s="12">
        <v>1143</v>
      </c>
      <c r="D19" s="12">
        <v>1108</v>
      </c>
      <c r="E19" s="13">
        <v>2251</v>
      </c>
    </row>
    <row r="20" spans="1:5" ht="15.6" customHeight="1">
      <c r="A20" s="7">
        <v>11</v>
      </c>
      <c r="B20" s="11" t="s">
        <v>16</v>
      </c>
      <c r="C20" s="12">
        <v>1346</v>
      </c>
      <c r="D20" s="12">
        <v>1211</v>
      </c>
      <c r="E20" s="13">
        <v>2557</v>
      </c>
    </row>
    <row r="21" spans="1:5" ht="15.6" customHeight="1">
      <c r="A21" s="7">
        <v>12</v>
      </c>
      <c r="B21" s="11" t="s">
        <v>17</v>
      </c>
      <c r="C21" s="12">
        <v>2166</v>
      </c>
      <c r="D21" s="12">
        <v>2001</v>
      </c>
      <c r="E21" s="13">
        <v>4167</v>
      </c>
    </row>
    <row r="22" spans="1:5" ht="15.6" customHeight="1">
      <c r="A22" s="7">
        <v>13</v>
      </c>
      <c r="B22" s="11" t="s">
        <v>18</v>
      </c>
      <c r="C22" s="12">
        <v>2586</v>
      </c>
      <c r="D22" s="12">
        <v>2405</v>
      </c>
      <c r="E22" s="13">
        <v>4991</v>
      </c>
    </row>
    <row r="23" spans="1:5" ht="15.6" customHeight="1">
      <c r="A23" s="7">
        <v>14</v>
      </c>
      <c r="B23" s="11" t="s">
        <v>19</v>
      </c>
      <c r="C23" s="12">
        <v>1097</v>
      </c>
      <c r="D23" s="12">
        <v>1067</v>
      </c>
      <c r="E23" s="13">
        <v>2164</v>
      </c>
    </row>
    <row r="24" spans="1:5" ht="15.6" customHeight="1">
      <c r="A24" s="7">
        <v>15</v>
      </c>
      <c r="B24" s="11" t="s">
        <v>20</v>
      </c>
      <c r="C24" s="12">
        <v>1767</v>
      </c>
      <c r="D24" s="12">
        <v>2239</v>
      </c>
      <c r="E24" s="13">
        <v>4006</v>
      </c>
    </row>
    <row r="25" spans="1:5" ht="15.6" customHeight="1">
      <c r="A25" s="7">
        <v>16</v>
      </c>
      <c r="B25" s="11" t="s">
        <v>21</v>
      </c>
      <c r="C25" s="12">
        <v>1154</v>
      </c>
      <c r="D25" s="12">
        <v>1245</v>
      </c>
      <c r="E25" s="13">
        <v>2399</v>
      </c>
    </row>
    <row r="26" spans="1:5" ht="15.6" customHeight="1">
      <c r="A26" s="7">
        <v>17</v>
      </c>
      <c r="B26" s="11" t="s">
        <v>22</v>
      </c>
      <c r="C26" s="12">
        <v>1519</v>
      </c>
      <c r="D26" s="12">
        <v>1442</v>
      </c>
      <c r="E26" s="13">
        <v>2961</v>
      </c>
    </row>
    <row r="27" spans="1:5" ht="15.6" customHeight="1">
      <c r="A27" s="7">
        <v>18</v>
      </c>
      <c r="B27" s="11" t="s">
        <v>23</v>
      </c>
      <c r="C27" s="12">
        <v>944</v>
      </c>
      <c r="D27" s="12">
        <v>929</v>
      </c>
      <c r="E27" s="13">
        <v>1873</v>
      </c>
    </row>
    <row r="28" spans="1:5" ht="15.6" customHeight="1">
      <c r="A28" s="7">
        <v>19</v>
      </c>
      <c r="B28" s="11" t="s">
        <v>24</v>
      </c>
      <c r="C28" s="12">
        <v>1223</v>
      </c>
      <c r="D28" s="12">
        <v>1317</v>
      </c>
      <c r="E28" s="13">
        <v>2540</v>
      </c>
    </row>
    <row r="29" spans="1:5" ht="15.6" customHeight="1" thickBot="1">
      <c r="C29" s="13"/>
      <c r="D29" s="13"/>
      <c r="E29" s="13"/>
    </row>
    <row r="30" spans="1:5" s="7" customFormat="1" ht="15.6" customHeight="1" thickBot="1">
      <c r="A30" s="14"/>
      <c r="B30" s="14" t="s">
        <v>25</v>
      </c>
      <c r="C30" s="15">
        <v>35005</v>
      </c>
      <c r="D30" s="15">
        <v>33696</v>
      </c>
      <c r="E30" s="15">
        <v>68701</v>
      </c>
    </row>
    <row r="31" spans="1:5" ht="15.6" customHeight="1">
      <c r="A31" s="16"/>
      <c r="B31" s="17" t="str">
        <f>+'[1]Bab 1'!$G$31</f>
        <v>Tahun              2013</v>
      </c>
      <c r="C31" s="18">
        <v>34969</v>
      </c>
      <c r="D31" s="18">
        <v>38000</v>
      </c>
      <c r="E31" s="18">
        <v>72969</v>
      </c>
    </row>
    <row r="32" spans="1:5" ht="15.6" customHeight="1">
      <c r="A32" s="19"/>
      <c r="B32" s="20">
        <f>+'[1]Bab 1'!$G$32</f>
        <v>2012</v>
      </c>
      <c r="C32" s="13">
        <v>33436</v>
      </c>
      <c r="D32" s="13">
        <v>36206</v>
      </c>
      <c r="E32" s="13">
        <v>69642</v>
      </c>
    </row>
    <row r="33" spans="1:14" ht="15.6" customHeight="1">
      <c r="A33" s="19"/>
      <c r="B33" s="20">
        <f>+'[1]Bab 1'!$G$33</f>
        <v>2011</v>
      </c>
      <c r="C33" s="13">
        <v>33338</v>
      </c>
      <c r="D33" s="13">
        <v>36093</v>
      </c>
      <c r="E33" s="13">
        <v>69431</v>
      </c>
    </row>
    <row r="34" spans="1:14" ht="15.6" customHeight="1" thickBot="1">
      <c r="A34" s="21"/>
      <c r="B34" s="22">
        <f>+'[1]Bab 1'!$G$34</f>
        <v>2010</v>
      </c>
      <c r="C34" s="23">
        <v>34143</v>
      </c>
      <c r="D34" s="23">
        <v>36253</v>
      </c>
      <c r="E34" s="23">
        <v>70396</v>
      </c>
    </row>
    <row r="35" spans="1:14" ht="14.85" customHeight="1">
      <c r="A35" s="24" t="s">
        <v>26</v>
      </c>
      <c r="B35" s="24"/>
    </row>
    <row r="36" spans="1:14" ht="14.85" customHeight="1">
      <c r="A36" s="24"/>
      <c r="B36" s="24"/>
    </row>
    <row r="37" spans="1:14" ht="14.85" customHeight="1">
      <c r="A37" s="26"/>
      <c r="B37" s="26"/>
      <c r="C37" s="27"/>
      <c r="D37" s="27"/>
      <c r="E37" s="27"/>
    </row>
    <row r="38" spans="1:14" s="30" customFormat="1" ht="14.85" customHeight="1">
      <c r="A38" s="28" t="str">
        <f>+[1]Anlss3!H92</f>
        <v>Kecamatan Demak Dalam Angka 2015</v>
      </c>
      <c r="B38" s="29"/>
      <c r="C38" s="29"/>
      <c r="E38" s="30">
        <f>[1]Anlss3!O92+1</f>
        <v>21</v>
      </c>
    </row>
    <row r="39" spans="1:14" s="2" customFormat="1" ht="16.5" customHeight="1">
      <c r="F39" s="31"/>
      <c r="G39" s="31"/>
      <c r="H39" s="31"/>
      <c r="I39" s="31"/>
      <c r="J39" s="31"/>
      <c r="K39" s="31"/>
      <c r="L39" s="31"/>
      <c r="M39" s="31"/>
      <c r="N39" s="31"/>
    </row>
    <row r="40" spans="1:14" s="2" customFormat="1" ht="16.5" customHeight="1">
      <c r="A40" s="1"/>
      <c r="B40" s="1"/>
      <c r="C40" s="1"/>
      <c r="D40" s="1"/>
      <c r="E40" s="1"/>
      <c r="F40" s="31"/>
      <c r="G40" s="31"/>
      <c r="H40" s="31"/>
      <c r="I40" s="31"/>
      <c r="J40" s="31"/>
      <c r="K40" s="31"/>
      <c r="L40" s="31"/>
      <c r="M40" s="31"/>
      <c r="N40" s="31"/>
    </row>
    <row r="41" spans="1:14" s="2" customFormat="1" ht="16.5" customHeight="1">
      <c r="A41" s="1"/>
      <c r="B41" s="1"/>
      <c r="C41" s="1"/>
      <c r="D41" s="1"/>
      <c r="E41" s="1"/>
      <c r="F41" s="31"/>
      <c r="G41" s="31"/>
      <c r="H41" s="31"/>
      <c r="I41" s="31"/>
      <c r="J41" s="31"/>
      <c r="K41" s="31"/>
      <c r="L41" s="31"/>
      <c r="M41" s="31"/>
      <c r="N41" s="31"/>
    </row>
    <row r="42" spans="1:14" s="2" customFormat="1" ht="16.5" customHeight="1" thickBot="1">
      <c r="A42" s="2" t="s">
        <v>27</v>
      </c>
      <c r="F42" s="31"/>
      <c r="G42" s="31"/>
      <c r="H42" s="31"/>
      <c r="I42" s="31"/>
      <c r="J42" s="31"/>
      <c r="K42" s="31"/>
      <c r="L42" s="31"/>
      <c r="M42" s="31"/>
      <c r="N42" s="31"/>
    </row>
    <row r="43" spans="1:14" ht="15.6" customHeight="1">
      <c r="A43" s="3"/>
      <c r="B43" s="3"/>
      <c r="C43" s="4" t="s">
        <v>28</v>
      </c>
      <c r="D43" s="4"/>
      <c r="E43" s="3"/>
      <c r="F43" s="25"/>
      <c r="G43" s="25"/>
      <c r="H43" s="25"/>
      <c r="I43" s="25"/>
      <c r="J43" s="25"/>
      <c r="K43" s="25"/>
      <c r="L43" s="25"/>
      <c r="M43" s="25"/>
      <c r="N43" s="25"/>
    </row>
    <row r="44" spans="1:14" ht="15.6" customHeight="1">
      <c r="A44" s="6" t="s">
        <v>2</v>
      </c>
      <c r="B44" s="6"/>
      <c r="C44" s="7" t="s">
        <v>3</v>
      </c>
      <c r="D44" s="7" t="s">
        <v>4</v>
      </c>
      <c r="E44" s="8" t="s">
        <v>1</v>
      </c>
      <c r="F44" s="25"/>
      <c r="G44" s="25"/>
      <c r="H44" s="25"/>
      <c r="I44" s="25"/>
      <c r="J44" s="25"/>
      <c r="K44" s="25"/>
      <c r="L44" s="25"/>
      <c r="M44" s="25"/>
      <c r="N44" s="25"/>
    </row>
    <row r="45" spans="1:14" ht="15.6" customHeight="1">
      <c r="A45" s="7"/>
      <c r="B45" s="7"/>
      <c r="C45" s="7" t="s">
        <v>3</v>
      </c>
      <c r="D45" s="7" t="s">
        <v>5</v>
      </c>
      <c r="E45" s="7"/>
      <c r="F45" s="25"/>
      <c r="G45" s="25"/>
      <c r="H45" s="25"/>
      <c r="I45" s="25"/>
      <c r="J45" s="25"/>
      <c r="K45" s="25"/>
      <c r="L45" s="25"/>
      <c r="M45" s="25"/>
      <c r="N45" s="25"/>
    </row>
    <row r="46" spans="1:14" ht="15.6" customHeight="1">
      <c r="A46" s="9">
        <v>1</v>
      </c>
      <c r="B46" s="9"/>
      <c r="C46" s="10">
        <v>2</v>
      </c>
      <c r="D46" s="10">
        <v>3</v>
      </c>
      <c r="E46" s="10">
        <v>4</v>
      </c>
      <c r="F46" s="25"/>
      <c r="G46" s="25"/>
      <c r="H46" s="25"/>
      <c r="I46" s="25"/>
      <c r="J46" s="25"/>
      <c r="K46" s="25"/>
      <c r="L46" s="25"/>
      <c r="M46" s="25"/>
      <c r="N46" s="25"/>
    </row>
    <row r="47" spans="1:14" ht="15.6" customHeight="1">
      <c r="F47" s="25"/>
      <c r="G47" s="25"/>
      <c r="H47" s="25"/>
      <c r="I47" s="25"/>
      <c r="J47" s="25"/>
      <c r="K47" s="25"/>
      <c r="L47" s="25"/>
      <c r="M47" s="25"/>
      <c r="N47" s="25"/>
    </row>
    <row r="48" spans="1:14" ht="15.6" customHeight="1">
      <c r="A48" s="32" t="s">
        <v>29</v>
      </c>
      <c r="B48" s="11" t="s">
        <v>6</v>
      </c>
      <c r="C48" s="12">
        <v>839</v>
      </c>
      <c r="D48" s="12">
        <v>1089</v>
      </c>
      <c r="E48" s="13">
        <v>1928</v>
      </c>
      <c r="F48" s="25"/>
      <c r="G48" s="25"/>
      <c r="H48" s="25"/>
      <c r="I48" s="25"/>
      <c r="J48" s="25"/>
      <c r="K48" s="25"/>
      <c r="L48" s="25"/>
      <c r="M48" s="25"/>
      <c r="N48" s="25"/>
    </row>
    <row r="49" spans="1:14" ht="15.6" customHeight="1">
      <c r="A49" s="7">
        <f>+$A$11</f>
        <v>2</v>
      </c>
      <c r="B49" s="11" t="s">
        <v>7</v>
      </c>
      <c r="C49" s="12">
        <v>422</v>
      </c>
      <c r="D49" s="12">
        <v>555</v>
      </c>
      <c r="E49" s="13">
        <v>977</v>
      </c>
      <c r="F49" s="25"/>
      <c r="H49" s="25"/>
      <c r="I49" s="25"/>
      <c r="J49" s="25"/>
      <c r="K49" s="25"/>
      <c r="L49" s="25"/>
      <c r="M49" s="25"/>
      <c r="N49" s="25"/>
    </row>
    <row r="50" spans="1:14" ht="15.6" customHeight="1">
      <c r="A50" s="7">
        <f>+$A$12</f>
        <v>3</v>
      </c>
      <c r="B50" s="11" t="s">
        <v>8</v>
      </c>
      <c r="C50" s="12">
        <v>891</v>
      </c>
      <c r="D50" s="12">
        <v>1162</v>
      </c>
      <c r="E50" s="13">
        <v>2053</v>
      </c>
      <c r="F50" s="25"/>
      <c r="H50" s="25"/>
      <c r="I50" s="25"/>
      <c r="J50" s="25"/>
      <c r="K50" s="25"/>
      <c r="L50" s="25"/>
      <c r="M50" s="25"/>
      <c r="N50" s="25"/>
    </row>
    <row r="51" spans="1:14" ht="15.6" customHeight="1">
      <c r="A51" s="7">
        <f>+$A$13</f>
        <v>4</v>
      </c>
      <c r="B51" s="11" t="s">
        <v>9</v>
      </c>
      <c r="C51" s="12">
        <v>1062</v>
      </c>
      <c r="D51" s="12">
        <v>1405</v>
      </c>
      <c r="E51" s="13">
        <v>2467</v>
      </c>
      <c r="F51" s="25"/>
      <c r="H51" s="25"/>
      <c r="I51" s="25"/>
      <c r="J51" s="25"/>
      <c r="K51" s="25"/>
      <c r="L51" s="25"/>
      <c r="M51" s="25"/>
      <c r="N51" s="25"/>
    </row>
    <row r="52" spans="1:14" ht="15.6" customHeight="1">
      <c r="A52" s="7">
        <f>+$A$14</f>
        <v>5</v>
      </c>
      <c r="B52" s="11" t="s">
        <v>10</v>
      </c>
      <c r="C52" s="12">
        <v>530</v>
      </c>
      <c r="D52" s="12">
        <v>692</v>
      </c>
      <c r="E52" s="13">
        <v>1222</v>
      </c>
      <c r="F52" s="25"/>
      <c r="H52" s="25"/>
      <c r="I52" s="25"/>
      <c r="J52" s="25"/>
      <c r="K52" s="25"/>
      <c r="L52" s="25"/>
      <c r="M52" s="25"/>
      <c r="N52" s="25"/>
    </row>
    <row r="53" spans="1:14" ht="15.6" customHeight="1">
      <c r="A53" s="7">
        <f>+$A$15</f>
        <v>6</v>
      </c>
      <c r="B53" s="11" t="s">
        <v>11</v>
      </c>
      <c r="C53" s="12">
        <v>452</v>
      </c>
      <c r="D53" s="12">
        <v>595</v>
      </c>
      <c r="E53" s="13">
        <v>1047</v>
      </c>
      <c r="F53" s="25"/>
      <c r="H53" s="25"/>
      <c r="I53" s="25"/>
      <c r="J53" s="25"/>
      <c r="K53" s="25"/>
      <c r="L53" s="25"/>
      <c r="M53" s="25"/>
      <c r="N53" s="25"/>
    </row>
    <row r="54" spans="1:14" ht="15.6" customHeight="1">
      <c r="A54" s="7">
        <f>+$A$16</f>
        <v>7</v>
      </c>
      <c r="B54" s="11" t="s">
        <v>12</v>
      </c>
      <c r="C54" s="12">
        <v>206</v>
      </c>
      <c r="D54" s="12">
        <v>266</v>
      </c>
      <c r="E54" s="13">
        <v>472</v>
      </c>
      <c r="F54" s="25"/>
      <c r="H54" s="25"/>
      <c r="I54" s="25"/>
      <c r="J54" s="25"/>
      <c r="K54" s="25"/>
      <c r="L54" s="25"/>
      <c r="M54" s="25"/>
      <c r="N54" s="25"/>
    </row>
    <row r="55" spans="1:14" ht="15.6" customHeight="1">
      <c r="A55" s="7">
        <f>+$A$17</f>
        <v>8</v>
      </c>
      <c r="B55" s="11" t="s">
        <v>13</v>
      </c>
      <c r="C55" s="12">
        <v>641</v>
      </c>
      <c r="D55" s="12">
        <v>849</v>
      </c>
      <c r="E55" s="13">
        <v>1490</v>
      </c>
      <c r="F55" s="25"/>
      <c r="H55" s="25"/>
      <c r="I55" s="25"/>
      <c r="J55" s="25"/>
      <c r="K55" s="25"/>
      <c r="L55" s="25"/>
      <c r="M55" s="25"/>
      <c r="N55" s="25"/>
    </row>
    <row r="56" spans="1:14" ht="15.6" customHeight="1">
      <c r="A56" s="7">
        <f>+$A$18</f>
        <v>9</v>
      </c>
      <c r="B56" s="11" t="s">
        <v>14</v>
      </c>
      <c r="C56" s="12">
        <v>2638</v>
      </c>
      <c r="D56" s="12">
        <v>3553</v>
      </c>
      <c r="E56" s="13">
        <v>6191</v>
      </c>
      <c r="F56" s="25"/>
      <c r="H56" s="25"/>
      <c r="I56" s="25"/>
      <c r="J56" s="25"/>
      <c r="K56" s="25"/>
      <c r="L56" s="25"/>
      <c r="M56" s="25"/>
      <c r="N56" s="25"/>
    </row>
    <row r="57" spans="1:14" ht="15.6" customHeight="1">
      <c r="A57" s="7">
        <f>+$A$19</f>
        <v>10</v>
      </c>
      <c r="B57" s="11" t="s">
        <v>15</v>
      </c>
      <c r="C57" s="12">
        <v>446</v>
      </c>
      <c r="D57" s="12">
        <v>597</v>
      </c>
      <c r="E57" s="13">
        <v>1043</v>
      </c>
      <c r="F57" s="25"/>
      <c r="H57" s="25"/>
      <c r="I57" s="25"/>
      <c r="J57" s="25"/>
      <c r="K57" s="25"/>
      <c r="L57" s="25"/>
      <c r="M57" s="25"/>
      <c r="N57" s="25"/>
    </row>
    <row r="58" spans="1:14" ht="15.6" customHeight="1">
      <c r="A58" s="7">
        <f>+$A$20</f>
        <v>11</v>
      </c>
      <c r="B58" s="11" t="s">
        <v>16</v>
      </c>
      <c r="C58" s="12">
        <v>512</v>
      </c>
      <c r="D58" s="12">
        <v>666</v>
      </c>
      <c r="E58" s="13">
        <v>1178</v>
      </c>
      <c r="F58" s="25"/>
      <c r="H58" s="25"/>
      <c r="I58" s="25"/>
      <c r="J58" s="25"/>
      <c r="K58" s="25"/>
      <c r="L58" s="25"/>
      <c r="M58" s="25"/>
      <c r="N58" s="25"/>
    </row>
    <row r="59" spans="1:14" ht="15.6" customHeight="1">
      <c r="A59" s="7">
        <f>+$A$21</f>
        <v>12</v>
      </c>
      <c r="B59" s="11" t="s">
        <v>17</v>
      </c>
      <c r="C59" s="12">
        <v>831</v>
      </c>
      <c r="D59" s="12">
        <v>1091</v>
      </c>
      <c r="E59" s="13">
        <v>1922</v>
      </c>
      <c r="F59" s="25"/>
      <c r="H59" s="25"/>
      <c r="I59" s="25"/>
      <c r="J59" s="25"/>
      <c r="K59" s="25"/>
      <c r="L59" s="25"/>
      <c r="M59" s="25"/>
      <c r="N59" s="25"/>
    </row>
    <row r="60" spans="1:14" ht="15.6" customHeight="1">
      <c r="A60" s="7">
        <f>+$A$22</f>
        <v>13</v>
      </c>
      <c r="B60" s="11" t="s">
        <v>18</v>
      </c>
      <c r="C60" s="12">
        <v>991</v>
      </c>
      <c r="D60" s="12">
        <v>1311</v>
      </c>
      <c r="E60" s="13">
        <v>2302</v>
      </c>
      <c r="F60" s="25"/>
      <c r="H60" s="25"/>
      <c r="I60" s="25"/>
      <c r="J60" s="25"/>
      <c r="K60" s="25"/>
      <c r="L60" s="25"/>
      <c r="M60" s="25"/>
      <c r="N60" s="25"/>
    </row>
    <row r="61" spans="1:14" ht="15.6" customHeight="1">
      <c r="A61" s="7">
        <f>+$A$23</f>
        <v>14</v>
      </c>
      <c r="B61" s="11" t="s">
        <v>19</v>
      </c>
      <c r="C61" s="12">
        <v>426</v>
      </c>
      <c r="D61" s="12">
        <v>571</v>
      </c>
      <c r="E61" s="13">
        <v>997</v>
      </c>
      <c r="F61" s="25"/>
      <c r="H61" s="25"/>
      <c r="I61" s="25"/>
      <c r="J61" s="25"/>
      <c r="K61" s="25"/>
      <c r="L61" s="25"/>
      <c r="M61" s="25"/>
      <c r="N61" s="25"/>
    </row>
    <row r="62" spans="1:14" ht="15.6" customHeight="1">
      <c r="A62" s="7">
        <f>+$A$24</f>
        <v>15</v>
      </c>
      <c r="B62" s="11" t="s">
        <v>20</v>
      </c>
      <c r="C62" s="12">
        <v>765</v>
      </c>
      <c r="D62" s="12">
        <v>1115</v>
      </c>
      <c r="E62" s="13">
        <v>1880</v>
      </c>
      <c r="F62" s="25"/>
      <c r="H62" s="25"/>
      <c r="I62" s="25"/>
      <c r="J62" s="25"/>
      <c r="K62" s="25"/>
      <c r="L62" s="25"/>
      <c r="M62" s="25"/>
      <c r="N62" s="25"/>
    </row>
    <row r="63" spans="1:14" ht="15.6" customHeight="1">
      <c r="A63" s="7">
        <f>+$A$25</f>
        <v>16</v>
      </c>
      <c r="B63" s="11" t="s">
        <v>21</v>
      </c>
      <c r="C63" s="12">
        <v>469</v>
      </c>
      <c r="D63" s="12">
        <v>648</v>
      </c>
      <c r="E63" s="13">
        <v>1117</v>
      </c>
      <c r="F63" s="25"/>
      <c r="H63" s="25"/>
      <c r="I63" s="25"/>
      <c r="J63" s="25"/>
      <c r="K63" s="25"/>
      <c r="L63" s="25"/>
      <c r="M63" s="25"/>
      <c r="N63" s="25"/>
    </row>
    <row r="64" spans="1:14" ht="15.6" customHeight="1">
      <c r="A64" s="7">
        <f>+$A$26</f>
        <v>17</v>
      </c>
      <c r="B64" s="11" t="s">
        <v>22</v>
      </c>
      <c r="C64" s="12">
        <v>586</v>
      </c>
      <c r="D64" s="12">
        <v>779</v>
      </c>
      <c r="E64" s="13">
        <v>1365</v>
      </c>
      <c r="F64" s="25"/>
      <c r="H64" s="25"/>
      <c r="I64" s="25"/>
      <c r="J64" s="25"/>
      <c r="K64" s="25"/>
      <c r="L64" s="25"/>
      <c r="M64" s="25"/>
      <c r="N64" s="25"/>
    </row>
    <row r="65" spans="1:14" ht="15.6" customHeight="1">
      <c r="A65" s="7">
        <f>+$A$27</f>
        <v>18</v>
      </c>
      <c r="B65" s="11" t="s">
        <v>23</v>
      </c>
      <c r="C65" s="12">
        <v>366</v>
      </c>
      <c r="D65" s="12">
        <v>494</v>
      </c>
      <c r="E65" s="13">
        <v>860</v>
      </c>
      <c r="F65" s="25"/>
      <c r="H65" s="25"/>
      <c r="I65" s="25"/>
      <c r="J65" s="25"/>
      <c r="K65" s="25"/>
      <c r="L65" s="25"/>
      <c r="M65" s="25"/>
      <c r="N65" s="25"/>
    </row>
    <row r="66" spans="1:14" ht="15.6" customHeight="1">
      <c r="A66" s="7">
        <f>+$A$28</f>
        <v>19</v>
      </c>
      <c r="B66" s="11" t="s">
        <v>24</v>
      </c>
      <c r="C66" s="12">
        <v>496</v>
      </c>
      <c r="D66" s="12">
        <v>686</v>
      </c>
      <c r="E66" s="13">
        <v>1182</v>
      </c>
      <c r="F66" s="25"/>
      <c r="H66" s="25"/>
      <c r="I66" s="25"/>
      <c r="J66" s="25"/>
      <c r="K66" s="25"/>
      <c r="L66" s="25"/>
      <c r="M66" s="25"/>
      <c r="N66" s="25"/>
    </row>
    <row r="67" spans="1:14" ht="15.6" customHeight="1" thickBot="1">
      <c r="A67" s="7"/>
      <c r="C67" s="13"/>
      <c r="D67" s="13"/>
      <c r="E67" s="13"/>
      <c r="F67" s="25"/>
      <c r="H67" s="25"/>
      <c r="I67" s="25"/>
      <c r="J67" s="25"/>
      <c r="K67" s="25"/>
      <c r="L67" s="25"/>
      <c r="M67" s="25"/>
      <c r="N67" s="25"/>
    </row>
    <row r="68" spans="1:14" ht="15.6" customHeight="1" thickBot="1">
      <c r="A68" s="14"/>
      <c r="B68" s="14" t="s">
        <v>25</v>
      </c>
      <c r="C68" s="33">
        <v>13569</v>
      </c>
      <c r="D68" s="33">
        <v>18124</v>
      </c>
      <c r="E68" s="33">
        <v>31693</v>
      </c>
      <c r="F68" s="25"/>
      <c r="H68" s="25"/>
      <c r="I68" s="25"/>
      <c r="J68" s="25"/>
      <c r="K68" s="25"/>
      <c r="L68" s="25"/>
      <c r="M68" s="25"/>
      <c r="N68" s="25"/>
    </row>
    <row r="69" spans="1:14" ht="15.6" customHeight="1">
      <c r="A69" s="16"/>
      <c r="B69" s="17" t="str">
        <f>+'[1]Bab 1'!$G$31</f>
        <v>Tahun              2013</v>
      </c>
      <c r="C69" s="18">
        <v>13656</v>
      </c>
      <c r="D69" s="18">
        <v>12765</v>
      </c>
      <c r="E69" s="18">
        <v>26421</v>
      </c>
      <c r="F69" s="25"/>
      <c r="H69" s="25"/>
      <c r="I69" s="25"/>
      <c r="J69" s="25"/>
      <c r="K69" s="25"/>
      <c r="L69" s="25"/>
      <c r="M69" s="25"/>
      <c r="N69" s="25"/>
    </row>
    <row r="70" spans="1:14" ht="15.6" customHeight="1">
      <c r="A70" s="19"/>
      <c r="B70" s="20">
        <f>+'[1]Bab 1'!$G$32</f>
        <v>2012</v>
      </c>
      <c r="C70" s="13">
        <v>14690</v>
      </c>
      <c r="D70" s="13">
        <v>14151</v>
      </c>
      <c r="E70" s="13">
        <v>28841</v>
      </c>
      <c r="F70" s="34"/>
      <c r="H70" s="34"/>
      <c r="I70" s="34"/>
      <c r="J70" s="25"/>
      <c r="K70" s="25"/>
      <c r="L70" s="25"/>
      <c r="M70" s="25"/>
      <c r="N70" s="25"/>
    </row>
    <row r="71" spans="1:14" ht="15.6" customHeight="1">
      <c r="A71" s="19"/>
      <c r="B71" s="20">
        <f>+'[1]Bab 1'!$G$33</f>
        <v>2011</v>
      </c>
      <c r="C71" s="13">
        <v>14658</v>
      </c>
      <c r="D71" s="13">
        <v>14110</v>
      </c>
      <c r="E71" s="13">
        <v>28768</v>
      </c>
      <c r="F71" s="25"/>
      <c r="H71" s="25"/>
      <c r="I71" s="25"/>
      <c r="J71" s="25"/>
      <c r="K71" s="25"/>
      <c r="L71" s="25"/>
      <c r="M71" s="25"/>
      <c r="N71" s="25"/>
    </row>
    <row r="72" spans="1:14" ht="15.6" customHeight="1" thickBot="1">
      <c r="A72" s="21"/>
      <c r="B72" s="22">
        <f>+'[1]Bab 1'!$G$34</f>
        <v>2010</v>
      </c>
      <c r="C72" s="23">
        <v>13489</v>
      </c>
      <c r="D72" s="23">
        <v>13461</v>
      </c>
      <c r="E72" s="23">
        <v>26950</v>
      </c>
      <c r="F72" s="25"/>
      <c r="H72" s="25"/>
      <c r="I72" s="25"/>
      <c r="J72" s="25"/>
      <c r="K72" s="25"/>
      <c r="L72" s="25"/>
      <c r="M72" s="25"/>
      <c r="N72" s="25"/>
    </row>
    <row r="73" spans="1:14" ht="14.85" customHeight="1">
      <c r="A73" s="24" t="str">
        <f>+$A$35</f>
        <v>Sumber : BPS Kabupaten Demak</v>
      </c>
      <c r="B73" s="24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4.85" customHeight="1"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4.85" customHeight="1">
      <c r="A75" s="27"/>
      <c r="B75" s="27"/>
      <c r="C75" s="27"/>
      <c r="D75" s="27"/>
      <c r="E75" s="27"/>
      <c r="F75" s="25"/>
      <c r="G75" s="25"/>
      <c r="H75" s="25"/>
      <c r="I75" s="25"/>
      <c r="J75" s="25"/>
      <c r="K75" s="25"/>
      <c r="L75" s="25"/>
      <c r="M75" s="25"/>
      <c r="N75" s="25"/>
    </row>
    <row r="76" spans="1:14" s="30" customFormat="1" ht="14.85" customHeight="1">
      <c r="A76" s="28" t="str">
        <f>+A38</f>
        <v>Kecamatan Demak Dalam Angka 2015</v>
      </c>
      <c r="B76" s="29"/>
      <c r="C76" s="29"/>
      <c r="E76" s="30">
        <f>+E38+1</f>
        <v>22</v>
      </c>
      <c r="F76" s="35"/>
      <c r="G76" s="35"/>
      <c r="H76" s="35"/>
      <c r="I76" s="35"/>
      <c r="J76" s="35"/>
      <c r="K76" s="35"/>
      <c r="L76" s="35"/>
      <c r="M76" s="35"/>
      <c r="N76" s="35"/>
    </row>
    <row r="77" spans="1:14">
      <c r="F77" s="25"/>
      <c r="G77" s="25"/>
      <c r="H77" s="25"/>
      <c r="I77" s="25"/>
      <c r="J77" s="25"/>
      <c r="K77" s="25"/>
      <c r="L77" s="25"/>
      <c r="M77" s="25"/>
      <c r="N77" s="25"/>
    </row>
    <row r="78" spans="1:14">
      <c r="F78" s="25"/>
      <c r="G78" s="25"/>
      <c r="H78" s="25"/>
      <c r="I78" s="25"/>
      <c r="J78" s="25"/>
      <c r="K78" s="25"/>
      <c r="L78" s="25"/>
      <c r="M78" s="25"/>
      <c r="N78" s="25"/>
    </row>
    <row r="79" spans="1:14">
      <c r="F79" s="25"/>
      <c r="G79" s="25"/>
      <c r="H79" s="25"/>
      <c r="I79" s="25"/>
      <c r="J79" s="25"/>
      <c r="K79" s="25"/>
      <c r="L79" s="25"/>
      <c r="M79" s="25"/>
      <c r="N79" s="25"/>
    </row>
    <row r="80" spans="1:14">
      <c r="F80" s="25"/>
      <c r="G80" s="25"/>
      <c r="H80" s="25"/>
      <c r="I80" s="25"/>
      <c r="J80" s="25"/>
      <c r="K80" s="25"/>
      <c r="L80" s="25"/>
      <c r="M80" s="25"/>
      <c r="N80" s="25"/>
    </row>
    <row r="81" spans="6:14">
      <c r="F81" s="25"/>
      <c r="G81" s="25"/>
      <c r="H81" s="25"/>
      <c r="I81" s="25"/>
      <c r="J81" s="25"/>
      <c r="K81" s="25"/>
      <c r="L81" s="25"/>
      <c r="M81" s="25"/>
      <c r="N81" s="25"/>
    </row>
    <row r="82" spans="6:14">
      <c r="F82" s="25"/>
      <c r="G82" s="25"/>
      <c r="H82" s="25"/>
      <c r="I82" s="25"/>
      <c r="J82" s="25"/>
      <c r="K82" s="25"/>
      <c r="L82" s="25"/>
      <c r="M82" s="25"/>
      <c r="N82" s="25"/>
    </row>
    <row r="83" spans="6:14">
      <c r="F83" s="25"/>
      <c r="G83" s="25"/>
      <c r="H83" s="25"/>
      <c r="I83" s="25"/>
      <c r="J83" s="25"/>
      <c r="K83" s="25"/>
      <c r="L83" s="25"/>
      <c r="M83" s="25"/>
      <c r="N83" s="25"/>
    </row>
    <row r="84" spans="6:14">
      <c r="F84" s="25"/>
      <c r="G84" s="25"/>
      <c r="H84" s="25"/>
      <c r="I84" s="25"/>
      <c r="J84" s="25"/>
      <c r="K84" s="25"/>
      <c r="L84" s="25"/>
      <c r="M84" s="25"/>
      <c r="N84" s="25"/>
    </row>
    <row r="85" spans="6:14">
      <c r="F85" s="25"/>
      <c r="G85" s="25"/>
      <c r="H85" s="25"/>
      <c r="I85" s="25"/>
      <c r="J85" s="25"/>
      <c r="K85" s="25"/>
      <c r="L85" s="25"/>
      <c r="M85" s="25"/>
      <c r="N85" s="25"/>
    </row>
    <row r="86" spans="6:14">
      <c r="F86" s="25"/>
      <c r="G86" s="25"/>
      <c r="H86" s="25"/>
      <c r="I86" s="25"/>
      <c r="J86" s="25"/>
      <c r="K86" s="25"/>
      <c r="L86" s="25"/>
      <c r="M86" s="25"/>
      <c r="N86" s="25"/>
    </row>
    <row r="87" spans="6:14">
      <c r="F87" s="25"/>
      <c r="G87" s="25"/>
      <c r="H87" s="25"/>
      <c r="I87" s="25"/>
      <c r="J87" s="25"/>
      <c r="K87" s="25"/>
      <c r="L87" s="25"/>
      <c r="M87" s="25"/>
      <c r="N87" s="25"/>
    </row>
    <row r="88" spans="6:14">
      <c r="F88" s="25"/>
      <c r="G88" s="25"/>
      <c r="H88" s="25"/>
      <c r="I88" s="25"/>
      <c r="J88" s="25"/>
      <c r="K88" s="25"/>
      <c r="L88" s="25"/>
      <c r="M88" s="25"/>
      <c r="N88" s="25"/>
    </row>
    <row r="89" spans="6:14">
      <c r="F89" s="25"/>
      <c r="G89" s="25"/>
      <c r="H89" s="25"/>
      <c r="I89" s="25"/>
      <c r="J89" s="25"/>
      <c r="K89" s="25"/>
      <c r="L89" s="25"/>
      <c r="M89" s="25"/>
      <c r="N89" s="25"/>
    </row>
    <row r="90" spans="6:14">
      <c r="F90" s="25"/>
      <c r="G90" s="25"/>
      <c r="H90" s="25"/>
      <c r="I90" s="25"/>
      <c r="J90" s="25"/>
      <c r="K90" s="25"/>
      <c r="L90" s="25"/>
      <c r="M90" s="25"/>
      <c r="N90" s="25"/>
    </row>
    <row r="91" spans="6:14">
      <c r="F91" s="25"/>
      <c r="G91" s="25"/>
      <c r="H91" s="25"/>
      <c r="I91" s="25"/>
      <c r="J91" s="25"/>
      <c r="K91" s="25"/>
      <c r="L91" s="25"/>
      <c r="M91" s="25"/>
      <c r="N91" s="25"/>
    </row>
    <row r="92" spans="6:14">
      <c r="F92" s="25"/>
      <c r="G92" s="25"/>
      <c r="H92" s="25"/>
      <c r="I92" s="25"/>
      <c r="J92" s="25"/>
      <c r="K92" s="25"/>
      <c r="L92" s="25"/>
      <c r="M92" s="25"/>
      <c r="N92" s="25"/>
    </row>
    <row r="93" spans="6:14">
      <c r="F93" s="25"/>
      <c r="G93" s="25"/>
      <c r="H93" s="25"/>
      <c r="I93" s="25"/>
      <c r="J93" s="25"/>
      <c r="K93" s="25"/>
      <c r="L93" s="25"/>
      <c r="M93" s="25"/>
      <c r="N93" s="25"/>
    </row>
    <row r="94" spans="6:14">
      <c r="F94" s="25"/>
      <c r="G94" s="25"/>
      <c r="H94" s="25"/>
      <c r="I94" s="25"/>
      <c r="J94" s="25"/>
      <c r="K94" s="25"/>
      <c r="L94" s="25"/>
      <c r="M94" s="25"/>
      <c r="N94" s="25"/>
    </row>
    <row r="95" spans="6:14">
      <c r="F95" s="25"/>
      <c r="G95" s="25"/>
      <c r="H95" s="25"/>
      <c r="I95" s="25"/>
      <c r="J95" s="25"/>
      <c r="K95" s="25"/>
      <c r="L95" s="25"/>
      <c r="M95" s="25"/>
      <c r="N95" s="25"/>
    </row>
    <row r="96" spans="6:14">
      <c r="F96" s="25"/>
      <c r="G96" s="25"/>
      <c r="H96" s="25"/>
      <c r="I96" s="25"/>
      <c r="J96" s="25"/>
      <c r="K96" s="25"/>
      <c r="L96" s="25"/>
      <c r="M96" s="25"/>
      <c r="N96" s="25"/>
    </row>
    <row r="97" spans="6:14">
      <c r="F97" s="25"/>
      <c r="G97" s="25"/>
      <c r="H97" s="25"/>
      <c r="I97" s="25"/>
      <c r="J97" s="25"/>
      <c r="K97" s="25"/>
      <c r="L97" s="25"/>
      <c r="M97" s="25"/>
      <c r="N97" s="25"/>
    </row>
    <row r="98" spans="6:14">
      <c r="F98" s="25"/>
      <c r="G98" s="25"/>
      <c r="H98" s="25"/>
      <c r="I98" s="25"/>
      <c r="J98" s="25"/>
      <c r="K98" s="25"/>
      <c r="L98" s="25"/>
      <c r="M98" s="25"/>
      <c r="N98" s="25"/>
    </row>
    <row r="99" spans="6:14">
      <c r="F99" s="25"/>
      <c r="G99" s="25"/>
      <c r="H99" s="25"/>
      <c r="I99" s="25"/>
      <c r="J99" s="25"/>
      <c r="K99" s="25"/>
      <c r="L99" s="25"/>
      <c r="M99" s="25"/>
      <c r="N99" s="25"/>
    </row>
    <row r="100" spans="6:14">
      <c r="F100" s="25"/>
      <c r="G100" s="25"/>
      <c r="H100" s="25"/>
      <c r="I100" s="25"/>
      <c r="J100" s="25"/>
      <c r="K100" s="25"/>
      <c r="L100" s="25"/>
      <c r="M100" s="25"/>
      <c r="N100" s="25"/>
    </row>
    <row r="101" spans="6:14">
      <c r="F101" s="25"/>
      <c r="G101" s="25"/>
      <c r="H101" s="25"/>
      <c r="I101" s="25"/>
      <c r="J101" s="25"/>
      <c r="K101" s="25"/>
      <c r="L101" s="25"/>
      <c r="M101" s="25"/>
      <c r="N101" s="25"/>
    </row>
    <row r="102" spans="6:14">
      <c r="F102" s="25"/>
      <c r="G102" s="25"/>
      <c r="H102" s="25"/>
      <c r="I102" s="25"/>
      <c r="J102" s="25"/>
      <c r="K102" s="25"/>
      <c r="L102" s="25"/>
      <c r="M102" s="25"/>
      <c r="N102" s="25"/>
    </row>
    <row r="103" spans="6:14">
      <c r="F103" s="25"/>
      <c r="G103" s="25"/>
      <c r="H103" s="25"/>
      <c r="I103" s="25"/>
      <c r="J103" s="25"/>
      <c r="K103" s="25"/>
      <c r="L103" s="25"/>
      <c r="M103" s="25"/>
      <c r="N103" s="25"/>
    </row>
  </sheetData>
  <sheetProtection selectLockedCells="1" selectUnlockedCells="1"/>
  <mergeCells count="11">
    <mergeCell ref="A46:B46"/>
    <mergeCell ref="A41:E41"/>
    <mergeCell ref="C43:D43"/>
    <mergeCell ref="A44:B44"/>
    <mergeCell ref="A8:B8"/>
    <mergeCell ref="A40:E40"/>
    <mergeCell ref="A3:E3"/>
    <mergeCell ref="C5:D5"/>
    <mergeCell ref="A6:B6"/>
    <mergeCell ref="A1:E1"/>
    <mergeCell ref="A2:E2"/>
  </mergeCells>
  <pageMargins left="0.99027777777777781" right="0.39374999999999999" top="0.62986111111111109" bottom="0.55138888888888893" header="0.51180555555555551" footer="0.51180555555555551"/>
  <pageSetup paperSize="258" scale="81" firstPageNumber="0" orientation="landscape" horizontalDpi="300" verticalDpi="300" r:id="rId1"/>
  <headerFooter alignWithMargins="0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Bab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2020-01-28T03:50:13Z</dcterms:created>
  <dcterms:modified xsi:type="dcterms:W3CDTF">2020-01-28T03:51:50Z</dcterms:modified>
</cp:coreProperties>
</file>