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I\"/>
    </mc:Choice>
  </mc:AlternateContent>
  <xr:revisionPtr revIDLastSave="0" documentId="13_ncr:1_{E518BABD-38BA-4F70-8913-FB44DEFC4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" l="1"/>
  <c r="O22" i="1"/>
  <c r="P22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8" i="1"/>
  <c r="M22" i="1"/>
  <c r="K22" i="1"/>
  <c r="J22" i="1"/>
  <c r="I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G22" i="1"/>
  <c r="F22" i="1"/>
  <c r="E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L22" i="1" l="1"/>
  <c r="H22" i="1"/>
</calcChain>
</file>

<file path=xl/sharedStrings.xml><?xml version="1.0" encoding="utf-8"?>
<sst xmlns="http://schemas.openxmlformats.org/spreadsheetml/2006/main" count="71" uniqueCount="42">
  <si>
    <t>Wilayah</t>
  </si>
  <si>
    <t>Total</t>
  </si>
  <si>
    <t>(1)</t>
  </si>
  <si>
    <t>(2)</t>
  </si>
  <si>
    <t>(3)</t>
  </si>
  <si>
    <t>(4)</t>
  </si>
  <si>
    <t>(5)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</si>
  <si>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</si>
  <si>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</si>
  <si>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</si>
  <si>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</si>
  <si>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</si>
  <si>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</si>
  <si>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</si>
  <si>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</si>
  <si>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</si>
  <si>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</si>
  <si>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</si>
  <si>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</si>
  <si>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</si>
  <si>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</si>
  <si>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r>
      <t>Jumlah/</t>
    </r>
    <r>
      <rPr>
        <b/>
        <i/>
        <sz val="11"/>
        <rFont val="Times New Roman"/>
        <family val="1"/>
      </rPr>
      <t>Total</t>
    </r>
  </si>
  <si>
    <t>Jenis Usaha Pertanian</t>
  </si>
  <si>
    <t>tanaman pangan</t>
  </si>
  <si>
    <t>hortikultura</t>
  </si>
  <si>
    <t>Perkebunan</t>
  </si>
  <si>
    <t xml:space="preserve">Usaha </t>
  </si>
  <si>
    <t>No</t>
  </si>
  <si>
    <t>Satuan</t>
  </si>
  <si>
    <t>izin</t>
  </si>
  <si>
    <t>Sumber : Dinas Penanaman Modal dan Pelayanan Terpadu Satu Pintu Kabupaten Demak</t>
  </si>
  <si>
    <t>(6)</t>
  </si>
  <si>
    <t>(7)</t>
  </si>
  <si>
    <t>(8)</t>
  </si>
  <si>
    <t>(9)</t>
  </si>
  <si>
    <t>(10)</t>
  </si>
  <si>
    <t>(11)</t>
  </si>
  <si>
    <t>Periode Triwulan I</t>
  </si>
  <si>
    <t>Periode Triwulan II</t>
  </si>
  <si>
    <t>Jumlah ijin usaha pertanian (tanaman pangan,hortikultura dan perkebunan)
 Tahun 2025</t>
  </si>
  <si>
    <t>Jumlah/</t>
  </si>
  <si>
    <t>Periode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</si>
</sst>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5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4" xfId="0" quotePrefix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/>
    <xf numFmtId="3" fontId="3" fillId="0" borderId="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3" fillId="0" borderId="10" xfId="0" quotePrefix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11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0" fontId="6" fillId="0" borderId="13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7" xfId="0" quotePrefix="1" applyFont="1" applyBorder="1" applyAlignment="1">
      <alignment horizont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20" xfId="0" quotePrefix="1" applyFont="1" applyBorder="1" applyAlignment="1">
      <alignment horizont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3" fillId="0" borderId="26" xfId="0" quotePrefix="1" applyFont="1" applyBorder="1" applyAlignment="1">
      <alignment horizont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quotePrefix="1" applyFont="1" applyBorder="1" applyAlignment="1">
      <alignment horizontal="center"/>
    </xf>
    <xf numFmtId="3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3" fontId="1" fillId="0" borderId="33" xfId="0" applyNumberFormat="1" applyFont="1" applyBorder="1" applyAlignment="1">
      <alignment horizontal="center" vertical="center"/>
    </xf>
    <xf numFmtId="3" fontId="1" fillId="0" borderId="3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tabSelected="1" workbookViewId="0">
      <selection activeCell="T17" sqref="T17"/>
    </sheetView>
  </sheetViews>
  <sheetFormatPr defaultRowHeight="15" x14ac:dyDescent="0.25"/>
  <cols>
    <col min="1" max="2" width="9.140625" style="1"/>
    <col min="3" max="3" width="13.5703125" style="1" customWidth="1"/>
    <col min="4" max="4" width="6.7109375" style="1" bestFit="1" customWidth="1"/>
    <col min="5" max="5" width="15" style="1" customWidth="1"/>
    <col min="6" max="6" width="10.42578125" style="1" bestFit="1" customWidth="1"/>
    <col min="7" max="7" width="11" style="1" bestFit="1" customWidth="1"/>
    <col min="8" max="8" width="7.42578125" style="1" bestFit="1" customWidth="1"/>
    <col min="9" max="9" width="15" style="1" customWidth="1"/>
    <col min="10" max="10" width="10.42578125" style="1" bestFit="1" customWidth="1"/>
    <col min="11" max="11" width="11" style="1" bestFit="1" customWidth="1"/>
    <col min="12" max="12" width="7.42578125" style="1" bestFit="1" customWidth="1"/>
    <col min="13" max="13" width="15" style="1" customWidth="1"/>
    <col min="14" max="14" width="10.42578125" style="1" bestFit="1" customWidth="1"/>
    <col min="15" max="15" width="11" style="1" bestFit="1" customWidth="1"/>
    <col min="16" max="16" width="7.42578125" style="1" bestFit="1" customWidth="1"/>
    <col min="17" max="16384" width="9.140625" style="1"/>
  </cols>
  <sheetData>
    <row r="2" spans="2:16" ht="41.25" customHeight="1" x14ac:dyDescent="0.25">
      <c r="B2" s="66" t="s">
        <v>39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2:16" ht="15.75" thickBot="1" x14ac:dyDescent="0.3">
      <c r="C3" s="60"/>
      <c r="D3" s="60"/>
      <c r="E3" s="60"/>
      <c r="F3" s="60"/>
      <c r="G3" s="60"/>
      <c r="H3" s="60"/>
      <c r="I3" s="21"/>
      <c r="J3" s="21"/>
      <c r="K3" s="21"/>
      <c r="L3" s="21"/>
      <c r="M3" s="21"/>
      <c r="N3" s="21"/>
      <c r="O3" s="21"/>
      <c r="P3" s="21"/>
    </row>
    <row r="4" spans="2:16" ht="15.75" thickBot="1" x14ac:dyDescent="0.3">
      <c r="B4" s="69" t="s">
        <v>27</v>
      </c>
      <c r="C4" s="72" t="s">
        <v>0</v>
      </c>
      <c r="D4" s="72" t="s">
        <v>28</v>
      </c>
      <c r="E4" s="75" t="s">
        <v>37</v>
      </c>
      <c r="F4" s="76"/>
      <c r="G4" s="77"/>
      <c r="H4" s="64" t="s">
        <v>40</v>
      </c>
      <c r="I4" s="75" t="s">
        <v>38</v>
      </c>
      <c r="J4" s="76"/>
      <c r="K4" s="76"/>
      <c r="L4" s="62" t="s">
        <v>40</v>
      </c>
      <c r="M4" s="75" t="s">
        <v>41</v>
      </c>
      <c r="N4" s="76"/>
      <c r="O4" s="77"/>
      <c r="P4" s="62" t="s">
        <v>40</v>
      </c>
    </row>
    <row r="5" spans="2:16" ht="15.75" thickBot="1" x14ac:dyDescent="0.3">
      <c r="B5" s="70"/>
      <c r="C5" s="73"/>
      <c r="D5" s="73"/>
      <c r="E5" s="61" t="s">
        <v>22</v>
      </c>
      <c r="F5" s="61"/>
      <c r="G5" s="61"/>
      <c r="H5" s="65"/>
      <c r="I5" s="67" t="s">
        <v>22</v>
      </c>
      <c r="J5" s="61"/>
      <c r="K5" s="68"/>
      <c r="L5" s="63"/>
      <c r="M5" s="61" t="s">
        <v>22</v>
      </c>
      <c r="N5" s="61"/>
      <c r="O5" s="61"/>
      <c r="P5" s="63"/>
    </row>
    <row r="6" spans="2:16" x14ac:dyDescent="0.25">
      <c r="B6" s="71"/>
      <c r="C6" s="57" t="s">
        <v>26</v>
      </c>
      <c r="D6" s="74"/>
      <c r="E6" s="46" t="s">
        <v>23</v>
      </c>
      <c r="F6" s="17" t="s">
        <v>24</v>
      </c>
      <c r="G6" s="47" t="s">
        <v>25</v>
      </c>
      <c r="H6" s="35" t="s">
        <v>1</v>
      </c>
      <c r="I6" s="29" t="s">
        <v>23</v>
      </c>
      <c r="J6" s="17" t="s">
        <v>24</v>
      </c>
      <c r="K6" s="24" t="s">
        <v>25</v>
      </c>
      <c r="L6" s="41" t="s">
        <v>1</v>
      </c>
      <c r="M6" s="46" t="s">
        <v>23</v>
      </c>
      <c r="N6" s="17" t="s">
        <v>24</v>
      </c>
      <c r="O6" s="47" t="s">
        <v>25</v>
      </c>
      <c r="P6" s="41" t="s">
        <v>1</v>
      </c>
    </row>
    <row r="7" spans="2:16" ht="15.75" thickBot="1" x14ac:dyDescent="0.3">
      <c r="B7" s="2" t="s">
        <v>2</v>
      </c>
      <c r="C7" s="36" t="s">
        <v>3</v>
      </c>
      <c r="D7" s="16" t="s">
        <v>4</v>
      </c>
      <c r="E7" s="48" t="s">
        <v>5</v>
      </c>
      <c r="F7" s="18" t="s">
        <v>6</v>
      </c>
      <c r="G7" s="13" t="s">
        <v>31</v>
      </c>
      <c r="H7" s="36" t="s">
        <v>32</v>
      </c>
      <c r="I7" s="30" t="s">
        <v>33</v>
      </c>
      <c r="J7" s="18" t="s">
        <v>34</v>
      </c>
      <c r="K7" s="25" t="s">
        <v>35</v>
      </c>
      <c r="L7" s="16" t="s">
        <v>36</v>
      </c>
      <c r="M7" s="48" t="s">
        <v>33</v>
      </c>
      <c r="N7" s="18" t="s">
        <v>34</v>
      </c>
      <c r="O7" s="13" t="s">
        <v>35</v>
      </c>
      <c r="P7" s="16" t="s">
        <v>36</v>
      </c>
    </row>
    <row r="8" spans="2:16" x14ac:dyDescent="0.25">
      <c r="B8" s="12">
        <v>1</v>
      </c>
      <c r="C8" s="14" t="s">
        <v>7</v>
      </c>
      <c r="D8" s="20" t="s">
        <v>29</v>
      </c>
      <c r="E8" s="49">
        <v>9</v>
      </c>
      <c r="F8" s="3"/>
      <c r="G8" s="50"/>
      <c r="H8" s="37">
        <f>SUM(E8:G8)</f>
        <v>9</v>
      </c>
      <c r="I8" s="31">
        <v>13</v>
      </c>
      <c r="J8" s="3"/>
      <c r="K8" s="26"/>
      <c r="L8" s="42">
        <f>SUM(I8:K8)</f>
        <v>13</v>
      </c>
      <c r="M8" s="49">
        <v>14</v>
      </c>
      <c r="N8" s="3"/>
      <c r="O8" s="50"/>
      <c r="P8" s="42">
        <f>SUM(M8:O8)</f>
        <v>14</v>
      </c>
    </row>
    <row r="9" spans="2:16" x14ac:dyDescent="0.25">
      <c r="B9" s="12">
        <v>2</v>
      </c>
      <c r="C9" s="14" t="s">
        <v>8</v>
      </c>
      <c r="D9" s="20" t="s">
        <v>29</v>
      </c>
      <c r="E9" s="51">
        <v>8</v>
      </c>
      <c r="F9" s="22">
        <v>3</v>
      </c>
      <c r="G9" s="52"/>
      <c r="H9" s="38">
        <f t="shared" ref="H9:H21" si="0">SUM(E9:G9)</f>
        <v>11</v>
      </c>
      <c r="I9" s="32">
        <v>14</v>
      </c>
      <c r="J9" s="4">
        <v>1</v>
      </c>
      <c r="K9" s="27"/>
      <c r="L9" s="43">
        <f t="shared" ref="L9:L21" si="1">SUM(I9:K9)</f>
        <v>15</v>
      </c>
      <c r="M9" s="51">
        <v>11</v>
      </c>
      <c r="N9" s="22">
        <v>1</v>
      </c>
      <c r="O9" s="52"/>
      <c r="P9" s="43">
        <f t="shared" ref="P9:P21" si="2">SUM(M9:O9)</f>
        <v>12</v>
      </c>
    </row>
    <row r="10" spans="2:16" x14ac:dyDescent="0.25">
      <c r="B10" s="12">
        <v>3</v>
      </c>
      <c r="C10" s="14" t="s">
        <v>9</v>
      </c>
      <c r="D10" s="20" t="s">
        <v>29</v>
      </c>
      <c r="E10" s="51">
        <v>8</v>
      </c>
      <c r="F10" s="22"/>
      <c r="G10" s="52"/>
      <c r="H10" s="38">
        <f t="shared" si="0"/>
        <v>8</v>
      </c>
      <c r="I10" s="32">
        <v>14</v>
      </c>
      <c r="J10" s="4"/>
      <c r="K10" s="27"/>
      <c r="L10" s="43">
        <f t="shared" si="1"/>
        <v>14</v>
      </c>
      <c r="M10" s="51">
        <v>5</v>
      </c>
      <c r="N10" s="22">
        <v>1</v>
      </c>
      <c r="O10" s="52"/>
      <c r="P10" s="43">
        <f t="shared" si="2"/>
        <v>6</v>
      </c>
    </row>
    <row r="11" spans="2:16" x14ac:dyDescent="0.25">
      <c r="B11" s="12">
        <v>4</v>
      </c>
      <c r="C11" s="14" t="s">
        <v>10</v>
      </c>
      <c r="D11" s="20" t="s">
        <v>29</v>
      </c>
      <c r="E11" s="51">
        <v>13</v>
      </c>
      <c r="F11" s="22">
        <v>5</v>
      </c>
      <c r="G11" s="52"/>
      <c r="H11" s="38">
        <f t="shared" si="0"/>
        <v>18</v>
      </c>
      <c r="I11" s="32">
        <v>8</v>
      </c>
      <c r="J11" s="4"/>
      <c r="K11" s="27"/>
      <c r="L11" s="43">
        <f t="shared" si="1"/>
        <v>8</v>
      </c>
      <c r="M11" s="51">
        <v>6</v>
      </c>
      <c r="N11" s="22">
        <v>1</v>
      </c>
      <c r="O11" s="52"/>
      <c r="P11" s="43">
        <f t="shared" si="2"/>
        <v>7</v>
      </c>
    </row>
    <row r="12" spans="2:16" x14ac:dyDescent="0.25">
      <c r="B12" s="12">
        <v>5</v>
      </c>
      <c r="C12" s="14" t="s">
        <v>11</v>
      </c>
      <c r="D12" s="20" t="s">
        <v>29</v>
      </c>
      <c r="E12" s="51"/>
      <c r="F12" s="22"/>
      <c r="G12" s="52"/>
      <c r="H12" s="38">
        <f t="shared" si="0"/>
        <v>0</v>
      </c>
      <c r="I12" s="32">
        <v>6</v>
      </c>
      <c r="J12" s="4"/>
      <c r="K12" s="27"/>
      <c r="L12" s="43">
        <f t="shared" si="1"/>
        <v>6</v>
      </c>
      <c r="M12" s="51">
        <v>5</v>
      </c>
      <c r="N12" s="22"/>
      <c r="O12" s="52"/>
      <c r="P12" s="43">
        <f t="shared" si="2"/>
        <v>5</v>
      </c>
    </row>
    <row r="13" spans="2:16" x14ac:dyDescent="0.25">
      <c r="B13" s="12">
        <v>6</v>
      </c>
      <c r="C13" s="14" t="s">
        <v>12</v>
      </c>
      <c r="D13" s="20" t="s">
        <v>29</v>
      </c>
      <c r="E13" s="51">
        <v>7</v>
      </c>
      <c r="F13" s="22">
        <v>9</v>
      </c>
      <c r="G13" s="52"/>
      <c r="H13" s="38">
        <f t="shared" si="0"/>
        <v>16</v>
      </c>
      <c r="I13" s="32">
        <v>18</v>
      </c>
      <c r="J13" s="4">
        <v>4</v>
      </c>
      <c r="K13" s="27"/>
      <c r="L13" s="43">
        <f t="shared" si="1"/>
        <v>22</v>
      </c>
      <c r="M13" s="51">
        <v>10</v>
      </c>
      <c r="N13" s="22">
        <v>1</v>
      </c>
      <c r="O13" s="52"/>
      <c r="P13" s="43">
        <f t="shared" si="2"/>
        <v>11</v>
      </c>
    </row>
    <row r="14" spans="2:16" x14ac:dyDescent="0.25">
      <c r="B14" s="12">
        <v>7</v>
      </c>
      <c r="C14" s="14" t="s">
        <v>13</v>
      </c>
      <c r="D14" s="20" t="s">
        <v>29</v>
      </c>
      <c r="E14" s="51">
        <v>2</v>
      </c>
      <c r="F14" s="22"/>
      <c r="G14" s="52"/>
      <c r="H14" s="38">
        <f t="shared" si="0"/>
        <v>2</v>
      </c>
      <c r="I14" s="32">
        <v>0</v>
      </c>
      <c r="J14" s="4"/>
      <c r="K14" s="27"/>
      <c r="L14" s="43">
        <f t="shared" si="1"/>
        <v>0</v>
      </c>
      <c r="M14" s="51">
        <v>0</v>
      </c>
      <c r="N14" s="22"/>
      <c r="O14" s="52"/>
      <c r="P14" s="43">
        <f t="shared" si="2"/>
        <v>0</v>
      </c>
    </row>
    <row r="15" spans="2:16" x14ac:dyDescent="0.25">
      <c r="B15" s="12">
        <v>8</v>
      </c>
      <c r="C15" s="14" t="s">
        <v>14</v>
      </c>
      <c r="D15" s="20" t="s">
        <v>29</v>
      </c>
      <c r="E15" s="51">
        <v>9</v>
      </c>
      <c r="F15" s="22"/>
      <c r="G15" s="52"/>
      <c r="H15" s="38">
        <f t="shared" si="0"/>
        <v>9</v>
      </c>
      <c r="I15" s="32">
        <v>8</v>
      </c>
      <c r="J15" s="4"/>
      <c r="K15" s="27"/>
      <c r="L15" s="43">
        <f t="shared" si="1"/>
        <v>8</v>
      </c>
      <c r="M15" s="51">
        <v>15</v>
      </c>
      <c r="N15" s="22"/>
      <c r="O15" s="52"/>
      <c r="P15" s="43">
        <f t="shared" si="2"/>
        <v>15</v>
      </c>
    </row>
    <row r="16" spans="2:16" x14ac:dyDescent="0.25">
      <c r="B16" s="12">
        <v>9</v>
      </c>
      <c r="C16" s="14" t="s">
        <v>15</v>
      </c>
      <c r="D16" s="20" t="s">
        <v>29</v>
      </c>
      <c r="E16" s="51">
        <v>9</v>
      </c>
      <c r="F16" s="22"/>
      <c r="G16" s="52"/>
      <c r="H16" s="38">
        <f t="shared" si="0"/>
        <v>9</v>
      </c>
      <c r="I16" s="32">
        <v>11</v>
      </c>
      <c r="J16" s="4"/>
      <c r="K16" s="27"/>
      <c r="L16" s="43">
        <f t="shared" si="1"/>
        <v>11</v>
      </c>
      <c r="M16" s="51">
        <v>8</v>
      </c>
      <c r="N16" s="22">
        <v>1</v>
      </c>
      <c r="O16" s="52"/>
      <c r="P16" s="43">
        <f t="shared" si="2"/>
        <v>9</v>
      </c>
    </row>
    <row r="17" spans="2:16" x14ac:dyDescent="0.25">
      <c r="B17" s="12">
        <v>10</v>
      </c>
      <c r="C17" s="14" t="s">
        <v>16</v>
      </c>
      <c r="D17" s="20" t="s">
        <v>29</v>
      </c>
      <c r="E17" s="51">
        <v>4</v>
      </c>
      <c r="F17" s="22">
        <v>4</v>
      </c>
      <c r="G17" s="52"/>
      <c r="H17" s="38">
        <f t="shared" si="0"/>
        <v>8</v>
      </c>
      <c r="I17" s="32">
        <v>2</v>
      </c>
      <c r="J17" s="4">
        <v>2</v>
      </c>
      <c r="K17" s="27"/>
      <c r="L17" s="43">
        <f t="shared" si="1"/>
        <v>4</v>
      </c>
      <c r="M17" s="51">
        <v>1</v>
      </c>
      <c r="N17" s="22">
        <v>1</v>
      </c>
      <c r="O17" s="52"/>
      <c r="P17" s="43">
        <f t="shared" si="2"/>
        <v>2</v>
      </c>
    </row>
    <row r="18" spans="2:16" x14ac:dyDescent="0.25">
      <c r="B18" s="12">
        <v>11</v>
      </c>
      <c r="C18" s="15" t="s">
        <v>17</v>
      </c>
      <c r="D18" s="20" t="s">
        <v>29</v>
      </c>
      <c r="E18" s="51">
        <v>4</v>
      </c>
      <c r="F18" s="22">
        <v>4</v>
      </c>
      <c r="G18" s="52"/>
      <c r="H18" s="38">
        <f t="shared" si="0"/>
        <v>8</v>
      </c>
      <c r="I18" s="32">
        <v>2</v>
      </c>
      <c r="J18" s="4">
        <v>1</v>
      </c>
      <c r="K18" s="27"/>
      <c r="L18" s="43">
        <f t="shared" si="1"/>
        <v>3</v>
      </c>
      <c r="M18" s="51">
        <v>2</v>
      </c>
      <c r="N18" s="22">
        <v>2</v>
      </c>
      <c r="O18" s="52"/>
      <c r="P18" s="43">
        <f t="shared" si="2"/>
        <v>4</v>
      </c>
    </row>
    <row r="19" spans="2:16" x14ac:dyDescent="0.25">
      <c r="B19" s="12">
        <v>12</v>
      </c>
      <c r="C19" s="15" t="s">
        <v>18</v>
      </c>
      <c r="D19" s="20" t="s">
        <v>29</v>
      </c>
      <c r="E19" s="51">
        <v>1</v>
      </c>
      <c r="F19" s="22">
        <v>2</v>
      </c>
      <c r="G19" s="52"/>
      <c r="H19" s="38">
        <f t="shared" si="0"/>
        <v>3</v>
      </c>
      <c r="I19" s="32">
        <v>1</v>
      </c>
      <c r="J19" s="4">
        <v>1</v>
      </c>
      <c r="K19" s="27"/>
      <c r="L19" s="43">
        <f t="shared" si="1"/>
        <v>2</v>
      </c>
      <c r="M19" s="51">
        <v>1</v>
      </c>
      <c r="N19" s="22"/>
      <c r="O19" s="52"/>
      <c r="P19" s="43">
        <f t="shared" si="2"/>
        <v>1</v>
      </c>
    </row>
    <row r="20" spans="2:16" x14ac:dyDescent="0.25">
      <c r="B20" s="12">
        <v>13</v>
      </c>
      <c r="C20" s="15" t="s">
        <v>19</v>
      </c>
      <c r="D20" s="20" t="s">
        <v>29</v>
      </c>
      <c r="E20" s="51">
        <v>5</v>
      </c>
      <c r="F20" s="22"/>
      <c r="G20" s="52"/>
      <c r="H20" s="38">
        <f t="shared" si="0"/>
        <v>5</v>
      </c>
      <c r="I20" s="32">
        <v>3</v>
      </c>
      <c r="J20" s="4"/>
      <c r="K20" s="27"/>
      <c r="L20" s="43">
        <f t="shared" si="1"/>
        <v>3</v>
      </c>
      <c r="M20" s="51">
        <v>3</v>
      </c>
      <c r="N20" s="22"/>
      <c r="O20" s="52"/>
      <c r="P20" s="43">
        <f t="shared" si="2"/>
        <v>3</v>
      </c>
    </row>
    <row r="21" spans="2:16" ht="15.75" thickBot="1" x14ac:dyDescent="0.3">
      <c r="B21" s="12">
        <v>14</v>
      </c>
      <c r="C21" s="15" t="s">
        <v>20</v>
      </c>
      <c r="D21" s="20" t="s">
        <v>29</v>
      </c>
      <c r="E21" s="53">
        <v>19</v>
      </c>
      <c r="F21" s="6">
        <v>3</v>
      </c>
      <c r="G21" s="54"/>
      <c r="H21" s="39">
        <f t="shared" si="0"/>
        <v>22</v>
      </c>
      <c r="I21" s="33">
        <v>30</v>
      </c>
      <c r="J21" s="6"/>
      <c r="K21" s="28"/>
      <c r="L21" s="44">
        <f t="shared" si="1"/>
        <v>30</v>
      </c>
      <c r="M21" s="53">
        <v>24</v>
      </c>
      <c r="N21" s="6">
        <v>1</v>
      </c>
      <c r="O21" s="54"/>
      <c r="P21" s="44">
        <f t="shared" si="2"/>
        <v>25</v>
      </c>
    </row>
    <row r="22" spans="2:16" s="8" customFormat="1" x14ac:dyDescent="0.2">
      <c r="B22" s="19"/>
      <c r="C22" s="58" t="s">
        <v>21</v>
      </c>
      <c r="D22" s="59"/>
      <c r="E22" s="55">
        <f>SUM(E8:E21)</f>
        <v>98</v>
      </c>
      <c r="F22" s="7">
        <f>SUM(F8:F21)</f>
        <v>30</v>
      </c>
      <c r="G22" s="56">
        <f>SUM(G8:G21)</f>
        <v>0</v>
      </c>
      <c r="H22" s="40">
        <f>E22+F22</f>
        <v>128</v>
      </c>
      <c r="I22" s="34">
        <f>SUM(I8:I21)</f>
        <v>130</v>
      </c>
      <c r="J22" s="7">
        <f>SUM(J8:J21)</f>
        <v>9</v>
      </c>
      <c r="K22" s="23">
        <f>SUM(K8:K21)</f>
        <v>0</v>
      </c>
      <c r="L22" s="45">
        <f>I22+J22</f>
        <v>139</v>
      </c>
      <c r="M22" s="55">
        <f>SUM(M8:M21)</f>
        <v>105</v>
      </c>
      <c r="N22" s="55">
        <f t="shared" ref="N22:P22" si="3">SUM(N8:N21)</f>
        <v>9</v>
      </c>
      <c r="O22" s="55">
        <f t="shared" si="3"/>
        <v>0</v>
      </c>
      <c r="P22" s="55">
        <f t="shared" si="3"/>
        <v>114</v>
      </c>
    </row>
    <row r="23" spans="2:16" x14ac:dyDescent="0.25"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2:16" x14ac:dyDescent="0.25">
      <c r="C24" s="5" t="s">
        <v>30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x14ac:dyDescent="0.25">
      <c r="C25" s="11"/>
      <c r="D25" s="1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5">
    <mergeCell ref="M4:O4"/>
    <mergeCell ref="P4:P5"/>
    <mergeCell ref="M5:O5"/>
    <mergeCell ref="B2:P2"/>
    <mergeCell ref="I5:K5"/>
    <mergeCell ref="B4:B6"/>
    <mergeCell ref="C4:C5"/>
    <mergeCell ref="D4:D6"/>
    <mergeCell ref="E4:G4"/>
    <mergeCell ref="I4:K4"/>
    <mergeCell ref="C22:D22"/>
    <mergeCell ref="C3:H3"/>
    <mergeCell ref="E5:G5"/>
    <mergeCell ref="L4:L5"/>
    <mergeCell ref="H4:H5"/>
  </mergeCells>
  <pageMargins left="0.7" right="0.7" top="0.75" bottom="0.75" header="0.3" footer="0.3"/>
  <pageSetup paperSize="20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2025-07-16T03:48:27Z</cp:lastPrinted>
  <dcterms:created xsi:type="dcterms:W3CDTF">2025-04-14T07:09:03Z</dcterms:created>
  <dcterms:modified xsi:type="dcterms:W3CDTF">2025-10-07T01:17:03Z</dcterms:modified>
</cp:coreProperties>
</file>