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0835" windowHeight="64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J35" i="1" l="1"/>
  <c r="X35" i="1"/>
  <c r="N35" i="1"/>
  <c r="AJ34" i="1"/>
  <c r="X34" i="1"/>
  <c r="N34" i="1"/>
  <c r="AJ33" i="1"/>
  <c r="X33" i="1"/>
  <c r="N33" i="1"/>
  <c r="AJ32" i="1"/>
  <c r="X32" i="1"/>
  <c r="N32" i="1"/>
  <c r="AJ31" i="1"/>
  <c r="AC31" i="1"/>
  <c r="AC32" i="1" s="1"/>
  <c r="AC33" i="1" s="1"/>
  <c r="AC34" i="1" s="1"/>
  <c r="AC35" i="1" s="1"/>
  <c r="X31" i="1"/>
  <c r="N31" i="1"/>
  <c r="AJ30" i="1"/>
  <c r="X30" i="1"/>
  <c r="N30" i="1"/>
  <c r="AJ29" i="1"/>
  <c r="X29" i="1"/>
  <c r="N29" i="1"/>
  <c r="AJ28" i="1"/>
  <c r="X28" i="1"/>
  <c r="N28" i="1"/>
  <c r="AJ27" i="1"/>
  <c r="X27" i="1"/>
  <c r="N27" i="1"/>
  <c r="AJ26" i="1"/>
  <c r="X26" i="1"/>
  <c r="N26" i="1"/>
  <c r="AJ25" i="1"/>
  <c r="X25" i="1"/>
  <c r="N25" i="1"/>
  <c r="AJ24" i="1"/>
  <c r="X24" i="1"/>
  <c r="N24" i="1"/>
  <c r="AJ23" i="1"/>
  <c r="Y23" i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X23" i="1"/>
  <c r="U23" i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N23" i="1"/>
  <c r="AK22" i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J22" i="1"/>
  <c r="AA22" i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Y22" i="1"/>
  <c r="X22" i="1"/>
  <c r="U22" i="1"/>
  <c r="Q22" i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N22" i="1"/>
  <c r="AK21" i="1"/>
  <c r="AJ21" i="1"/>
  <c r="AA21" i="1"/>
  <c r="X21" i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N21" i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K21" i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AJ20" i="1"/>
  <c r="Y20" i="1"/>
  <c r="X20" i="1"/>
  <c r="U20" i="1"/>
  <c r="Q20" i="1"/>
  <c r="N20" i="1"/>
  <c r="X19" i="1"/>
  <c r="O19" i="1"/>
  <c r="N19" i="1"/>
  <c r="M19" i="1"/>
  <c r="K19" i="1"/>
  <c r="X18" i="1"/>
  <c r="N18" i="1"/>
  <c r="X17" i="1"/>
  <c r="N17" i="1"/>
  <c r="X16" i="1"/>
  <c r="N16" i="1"/>
  <c r="X15" i="1"/>
  <c r="N15" i="1"/>
  <c r="X14" i="1"/>
  <c r="N14" i="1"/>
  <c r="X13" i="1"/>
  <c r="N13" i="1"/>
  <c r="X12" i="1"/>
  <c r="N12" i="1"/>
  <c r="X11" i="1"/>
  <c r="N11" i="1"/>
  <c r="X10" i="1"/>
  <c r="N10" i="1"/>
  <c r="X9" i="1"/>
  <c r="N9" i="1"/>
  <c r="X8" i="1"/>
  <c r="N8" i="1"/>
  <c r="X7" i="1"/>
  <c r="N7" i="1"/>
  <c r="X6" i="1"/>
  <c r="N6" i="1"/>
</calcChain>
</file>

<file path=xl/sharedStrings.xml><?xml version="1.0" encoding="utf-8"?>
<sst xmlns="http://schemas.openxmlformats.org/spreadsheetml/2006/main" count="163" uniqueCount="35">
  <si>
    <t>NO</t>
  </si>
  <si>
    <t>Hari/Tanggal</t>
  </si>
  <si>
    <t>Orang Tanpa Gejala (OTG)</t>
  </si>
  <si>
    <t>Orang Dalam Pengawasan (ODP)</t>
  </si>
  <si>
    <t>Pasien Dalam Pengawasan (PDP)</t>
  </si>
  <si>
    <t>COVID-19</t>
  </si>
  <si>
    <t>Pemantauan/satuan</t>
  </si>
  <si>
    <t>Selesai Pemantauan/satuan</t>
  </si>
  <si>
    <t>Total OTG/Satuan</t>
  </si>
  <si>
    <t>Pengawasan/Satuan</t>
  </si>
  <si>
    <t>Selesai Pengawasan/Satuan</t>
  </si>
  <si>
    <t>Total ODP/Satuan</t>
  </si>
  <si>
    <t>Dirawat diluar Demak/Satuan</t>
  </si>
  <si>
    <t>Selesai Pengawasan /Satuan</t>
  </si>
  <si>
    <t>Negatif/ Satuan</t>
  </si>
  <si>
    <t>Total PDP/Satuan</t>
  </si>
  <si>
    <t>Positif/ Satuan</t>
  </si>
  <si>
    <t>Positif Diluar Demak/Satuan</t>
  </si>
  <si>
    <t>Meninggal/Satuan</t>
  </si>
  <si>
    <t>Isolasi dirumah/Satuan</t>
  </si>
  <si>
    <t>Sembuh/Satuan</t>
  </si>
  <si>
    <t>Total COVID -19/Satuan</t>
  </si>
  <si>
    <t>Rabu</t>
  </si>
  <si>
    <t>orang</t>
  </si>
  <si>
    <t>Kamis</t>
  </si>
  <si>
    <t>Jumat</t>
  </si>
  <si>
    <t>Sabtu</t>
  </si>
  <si>
    <t>Minggu</t>
  </si>
  <si>
    <t>Senin</t>
  </si>
  <si>
    <t>Selasa</t>
  </si>
  <si>
    <t>Orang</t>
  </si>
  <si>
    <t>Data COVID'19 DI KABUPATEN DEMAK</t>
  </si>
  <si>
    <t>BULAN : APRIL 2020</t>
  </si>
  <si>
    <t>Sumber</t>
  </si>
  <si>
    <t>: Dinas Kesehatan 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</si>
</sst>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7" xfId="0" applyBorder="1"/>
    <xf numFmtId="0" fontId="0" fillId="0" borderId="18" xfId="0" applyBorder="1"/>
    <xf numFmtId="15" fontId="0" fillId="0" borderId="18" xfId="0" applyNumberFormat="1" applyBorder="1"/>
    <xf numFmtId="15" fontId="0" fillId="4" borderId="18" xfId="0" applyNumberFormat="1" applyFill="1" applyBorder="1"/>
    <xf numFmtId="0" fontId="2" fillId="5" borderId="18" xfId="0" applyFont="1" applyFill="1" applyBorder="1"/>
    <xf numFmtId="41" fontId="0" fillId="5" borderId="19" xfId="0" applyNumberFormat="1" applyFill="1" applyBorder="1"/>
    <xf numFmtId="41" fontId="0" fillId="5" borderId="18" xfId="0" applyNumberFormat="1" applyFill="1" applyBorder="1"/>
    <xf numFmtId="0" fontId="2" fillId="6" borderId="18" xfId="0" applyFont="1" applyFill="1" applyBorder="1"/>
    <xf numFmtId="41" fontId="0" fillId="6" borderId="19" xfId="0" applyNumberFormat="1" applyFill="1" applyBorder="1"/>
    <xf numFmtId="0" fontId="0" fillId="6" borderId="18" xfId="0" applyFill="1" applyBorder="1"/>
    <xf numFmtId="41" fontId="0" fillId="6" borderId="18" xfId="0" applyNumberFormat="1" applyFill="1" applyBorder="1"/>
    <xf numFmtId="0" fontId="2" fillId="7" borderId="18" xfId="0" applyFont="1" applyFill="1" applyBorder="1"/>
    <xf numFmtId="41" fontId="0" fillId="7" borderId="19" xfId="0" applyNumberFormat="1" applyFill="1" applyBorder="1"/>
    <xf numFmtId="0" fontId="0" fillId="7" borderId="18" xfId="0" applyFill="1" applyBorder="1"/>
    <xf numFmtId="41" fontId="0" fillId="7" borderId="20" xfId="0" applyNumberForma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justify" wrapText="1"/>
    </xf>
    <xf numFmtId="0" fontId="5" fillId="7" borderId="14" xfId="0" applyFont="1" applyFill="1" applyBorder="1" applyAlignment="1">
      <alignment horizontal="center" vertical="justify" wrapText="1"/>
    </xf>
    <xf numFmtId="41" fontId="5" fillId="0" borderId="10" xfId="1" applyFont="1" applyBorder="1"/>
    <xf numFmtId="41" fontId="5" fillId="0" borderId="11" xfId="1" applyFont="1" applyBorder="1"/>
    <xf numFmtId="15" fontId="5" fillId="0" borderId="11" xfId="1" applyNumberFormat="1" applyFont="1" applyBorder="1"/>
    <xf numFmtId="15" fontId="5" fillId="4" borderId="11" xfId="1" applyNumberFormat="1" applyFont="1" applyFill="1" applyBorder="1"/>
    <xf numFmtId="41" fontId="5" fillId="5" borderId="11" xfId="1" applyFont="1" applyFill="1" applyBorder="1"/>
    <xf numFmtId="41" fontId="5" fillId="5" borderId="11" xfId="0" applyNumberFormat="1" applyFont="1" applyFill="1" applyBorder="1"/>
    <xf numFmtId="41" fontId="5" fillId="6" borderId="11" xfId="1" applyFont="1" applyFill="1" applyBorder="1"/>
    <xf numFmtId="0" fontId="5" fillId="6" borderId="11" xfId="0" applyFont="1" applyFill="1" applyBorder="1"/>
    <xf numFmtId="41" fontId="5" fillId="6" borderId="11" xfId="0" applyNumberFormat="1" applyFont="1" applyFill="1" applyBorder="1"/>
    <xf numFmtId="0" fontId="5" fillId="7" borderId="11" xfId="0" applyFont="1" applyFill="1" applyBorder="1"/>
    <xf numFmtId="0" fontId="5" fillId="7" borderId="14" xfId="0" applyFont="1" applyFill="1" applyBorder="1"/>
    <xf numFmtId="41" fontId="6" fillId="5" borderId="11" xfId="1" applyFont="1" applyFill="1" applyBorder="1"/>
    <xf numFmtId="41" fontId="6" fillId="6" borderId="11" xfId="1" applyFont="1" applyFill="1" applyBorder="1"/>
    <xf numFmtId="0" fontId="6" fillId="7" borderId="11" xfId="0" applyFont="1" applyFill="1" applyBorder="1"/>
    <xf numFmtId="0" fontId="6" fillId="7" borderId="15" xfId="0" applyFont="1" applyFill="1" applyBorder="1"/>
    <xf numFmtId="0" fontId="5" fillId="7" borderId="16" xfId="0" applyFont="1" applyFill="1" applyBorder="1"/>
    <xf numFmtId="0" fontId="5" fillId="7" borderId="15" xfId="0" applyFont="1" applyFill="1" applyBorder="1"/>
    <xf numFmtId="0" fontId="5" fillId="7" borderId="12" xfId="0" applyFont="1" applyFill="1" applyBorder="1"/>
    <xf numFmtId="41" fontId="5" fillId="8" borderId="10" xfId="1" applyFont="1" applyFill="1" applyBorder="1"/>
    <xf numFmtId="41" fontId="5" fillId="8" borderId="11" xfId="1" applyFont="1" applyFill="1" applyBorder="1"/>
    <xf numFmtId="15" fontId="5" fillId="8" borderId="11" xfId="1" applyNumberFormat="1" applyFont="1" applyFill="1" applyBorder="1"/>
    <xf numFmtId="0" fontId="5" fillId="0" borderId="10" xfId="0" applyFont="1" applyBorder="1"/>
    <xf numFmtId="0" fontId="5" fillId="0" borderId="11" xfId="0" applyFont="1" applyBorder="1"/>
    <xf numFmtId="15" fontId="5" fillId="0" borderId="11" xfId="0" applyNumberFormat="1" applyFont="1" applyBorder="1"/>
    <xf numFmtId="15" fontId="5" fillId="4" borderId="11" xfId="0" applyNumberFormat="1" applyFont="1" applyFill="1" applyBorder="1"/>
    <xf numFmtId="41" fontId="5" fillId="7" borderId="12" xfId="1" applyFont="1" applyFill="1" applyBorder="1"/>
    <xf numFmtId="41" fontId="5" fillId="7" borderId="14" xfId="1" applyFont="1" applyFill="1" applyBorder="1"/>
    <xf numFmtId="41" fontId="5" fillId="7" borderId="12" xfId="0" applyNumberFormat="1" applyFont="1" applyFill="1" applyBorder="1"/>
    <xf numFmtId="41" fontId="5" fillId="7" borderId="14" xfId="0" applyNumberFormat="1" applyFont="1" applyFill="1" applyBorder="1"/>
    <xf numFmtId="0" fontId="6" fillId="5" borderId="11" xfId="0" applyFont="1" applyFill="1" applyBorder="1"/>
    <xf numFmtId="0" fontId="6" fillId="6" borderId="11" xfId="0" applyFont="1" applyFill="1" applyBorder="1"/>
    <xf numFmtId="0" fontId="6" fillId="6" borderId="11" xfId="0" applyFont="1" applyFill="1" applyBorder="1" applyAlignment="1"/>
    <xf numFmtId="41" fontId="5" fillId="5" borderId="12" xfId="0" applyNumberFormat="1" applyFont="1" applyFill="1" applyBorder="1"/>
    <xf numFmtId="41" fontId="5" fillId="6" borderId="12" xfId="0" applyNumberFormat="1" applyFont="1" applyFill="1" applyBorder="1"/>
    <xf numFmtId="41" fontId="5" fillId="7" borderId="11" xfId="0" applyNumberFormat="1" applyFont="1" applyFill="1" applyBorder="1"/>
    <xf numFmtId="0" fontId="5" fillId="9" borderId="10" xfId="0" applyFont="1" applyFill="1" applyBorder="1"/>
    <xf numFmtId="0" fontId="5" fillId="9" borderId="11" xfId="0" applyFont="1" applyFill="1" applyBorder="1"/>
    <xf numFmtId="15" fontId="5" fillId="9" borderId="11" xfId="0" applyNumberFormat="1" applyFont="1" applyFill="1" applyBorder="1"/>
    <xf numFmtId="0" fontId="5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workbookViewId="0">
      <selection activeCell="O47" sqref="O47"/>
    </sheetView>
  </sheetViews>
  <sheetFormatPr defaultRowHeight="15" x14ac:dyDescent="0.25"/>
  <cols>
    <col min="3" max="3" width="10.5703125" customWidth="1"/>
  </cols>
  <sheetData>
    <row r="1" spans="1:37" ht="31.5" x14ac:dyDescent="0.5">
      <c r="A1" s="16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.75" x14ac:dyDescent="0.3">
      <c r="O2" s="18" t="s">
        <v>32</v>
      </c>
      <c r="P2" s="18"/>
      <c r="Q2" s="18"/>
      <c r="R2" s="18"/>
      <c r="S2" s="18"/>
      <c r="T2" s="18"/>
      <c r="U2" s="18"/>
      <c r="V2" s="18"/>
      <c r="W2" s="18"/>
    </row>
    <row r="3" spans="1:37" ht="15.75" thickBot="1" x14ac:dyDescent="0.3"/>
    <row r="4" spans="1:37" ht="15.75" x14ac:dyDescent="0.25">
      <c r="A4" s="19" t="s">
        <v>0</v>
      </c>
      <c r="B4" s="20" t="s">
        <v>1</v>
      </c>
      <c r="C4" s="20"/>
      <c r="D4" s="21" t="s">
        <v>2</v>
      </c>
      <c r="E4" s="22"/>
      <c r="F4" s="22"/>
      <c r="G4" s="22"/>
      <c r="H4" s="22"/>
      <c r="I4" s="23"/>
      <c r="J4" s="24" t="s">
        <v>3</v>
      </c>
      <c r="K4" s="25"/>
      <c r="L4" s="25"/>
      <c r="M4" s="25"/>
      <c r="N4" s="25"/>
      <c r="O4" s="26"/>
      <c r="P4" s="27" t="s">
        <v>4</v>
      </c>
      <c r="Q4" s="28"/>
      <c r="R4" s="28"/>
      <c r="S4" s="28"/>
      <c r="T4" s="28"/>
      <c r="U4" s="28"/>
      <c r="V4" s="28"/>
      <c r="W4" s="28"/>
      <c r="X4" s="28"/>
      <c r="Y4" s="29"/>
      <c r="Z4" s="30" t="s">
        <v>5</v>
      </c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2"/>
    </row>
    <row r="5" spans="1:37" ht="15.75" x14ac:dyDescent="0.25">
      <c r="A5" s="33"/>
      <c r="B5" s="34"/>
      <c r="C5" s="34"/>
      <c r="D5" s="35" t="s">
        <v>6</v>
      </c>
      <c r="E5" s="36"/>
      <c r="F5" s="35" t="s">
        <v>7</v>
      </c>
      <c r="G5" s="36"/>
      <c r="H5" s="35" t="s">
        <v>8</v>
      </c>
      <c r="I5" s="36"/>
      <c r="J5" s="37" t="s">
        <v>9</v>
      </c>
      <c r="K5" s="37"/>
      <c r="L5" s="38" t="s">
        <v>10</v>
      </c>
      <c r="M5" s="39"/>
      <c r="N5" s="38" t="s">
        <v>11</v>
      </c>
      <c r="O5" s="39"/>
      <c r="P5" s="40" t="s">
        <v>9</v>
      </c>
      <c r="Q5" s="40"/>
      <c r="R5" s="41" t="s">
        <v>12</v>
      </c>
      <c r="S5" s="42"/>
      <c r="T5" s="40" t="s">
        <v>13</v>
      </c>
      <c r="U5" s="40"/>
      <c r="V5" s="40" t="s">
        <v>14</v>
      </c>
      <c r="W5" s="40"/>
      <c r="X5" s="41" t="s">
        <v>15</v>
      </c>
      <c r="Y5" s="42"/>
      <c r="Z5" s="43" t="s">
        <v>16</v>
      </c>
      <c r="AA5" s="43"/>
      <c r="AB5" s="44" t="s">
        <v>17</v>
      </c>
      <c r="AC5" s="44"/>
      <c r="AD5" s="43" t="s">
        <v>18</v>
      </c>
      <c r="AE5" s="43"/>
      <c r="AF5" s="43" t="s">
        <v>19</v>
      </c>
      <c r="AG5" s="43"/>
      <c r="AH5" s="45" t="s">
        <v>20</v>
      </c>
      <c r="AI5" s="45"/>
      <c r="AJ5" s="46" t="s">
        <v>21</v>
      </c>
      <c r="AK5" s="47"/>
    </row>
    <row r="6" spans="1:37" ht="15.75" x14ac:dyDescent="0.25">
      <c r="A6" s="48">
        <v>9</v>
      </c>
      <c r="B6" s="49" t="s">
        <v>22</v>
      </c>
      <c r="C6" s="50">
        <v>43922</v>
      </c>
      <c r="D6" s="51"/>
      <c r="E6" s="51"/>
      <c r="F6" s="51"/>
      <c r="G6" s="51"/>
      <c r="H6" s="51"/>
      <c r="I6" s="51"/>
      <c r="J6" s="52">
        <v>373</v>
      </c>
      <c r="K6" s="52" t="s">
        <v>23</v>
      </c>
      <c r="L6" s="52">
        <v>53</v>
      </c>
      <c r="M6" s="52" t="s">
        <v>23</v>
      </c>
      <c r="N6" s="53">
        <f t="shared" ref="N6:N35" si="0">J6+L6</f>
        <v>426</v>
      </c>
      <c r="O6" s="52" t="s">
        <v>23</v>
      </c>
      <c r="P6" s="54">
        <v>1</v>
      </c>
      <c r="Q6" s="54" t="s">
        <v>23</v>
      </c>
      <c r="R6" s="54"/>
      <c r="S6" s="54"/>
      <c r="T6" s="54">
        <v>13</v>
      </c>
      <c r="U6" s="54" t="s">
        <v>23</v>
      </c>
      <c r="V6" s="55">
        <v>5</v>
      </c>
      <c r="W6" s="55" t="s">
        <v>23</v>
      </c>
      <c r="X6" s="56">
        <f t="shared" ref="X6:X35" si="1">P6+R6+T6</f>
        <v>14</v>
      </c>
      <c r="Y6" s="54" t="s">
        <v>23</v>
      </c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8"/>
    </row>
    <row r="7" spans="1:37" ht="15.75" x14ac:dyDescent="0.25">
      <c r="A7" s="48">
        <v>10</v>
      </c>
      <c r="B7" s="49" t="s">
        <v>24</v>
      </c>
      <c r="C7" s="50">
        <v>43923</v>
      </c>
      <c r="D7" s="51"/>
      <c r="E7" s="51"/>
      <c r="F7" s="51"/>
      <c r="G7" s="51"/>
      <c r="H7" s="51"/>
      <c r="I7" s="51"/>
      <c r="J7" s="52">
        <v>387</v>
      </c>
      <c r="K7" s="52" t="s">
        <v>23</v>
      </c>
      <c r="L7" s="52">
        <v>54</v>
      </c>
      <c r="M7" s="52" t="s">
        <v>23</v>
      </c>
      <c r="N7" s="53">
        <f t="shared" si="0"/>
        <v>441</v>
      </c>
      <c r="O7" s="52" t="s">
        <v>23</v>
      </c>
      <c r="P7" s="54">
        <v>2</v>
      </c>
      <c r="Q7" s="54" t="s">
        <v>23</v>
      </c>
      <c r="R7" s="54"/>
      <c r="S7" s="54"/>
      <c r="T7" s="54">
        <v>13</v>
      </c>
      <c r="U7" s="54" t="s">
        <v>23</v>
      </c>
      <c r="V7" s="55"/>
      <c r="W7" s="55"/>
      <c r="X7" s="56">
        <f t="shared" si="1"/>
        <v>15</v>
      </c>
      <c r="Y7" s="54" t="s">
        <v>23</v>
      </c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8"/>
    </row>
    <row r="8" spans="1:37" ht="15.75" x14ac:dyDescent="0.25">
      <c r="A8" s="48">
        <v>11</v>
      </c>
      <c r="B8" s="49" t="s">
        <v>25</v>
      </c>
      <c r="C8" s="50">
        <v>43924</v>
      </c>
      <c r="D8" s="51"/>
      <c r="E8" s="51"/>
      <c r="F8" s="51"/>
      <c r="G8" s="51"/>
      <c r="H8" s="51"/>
      <c r="I8" s="51"/>
      <c r="J8" s="52">
        <v>401</v>
      </c>
      <c r="K8" s="52" t="s">
        <v>23</v>
      </c>
      <c r="L8" s="52">
        <v>57</v>
      </c>
      <c r="M8" s="52" t="s">
        <v>23</v>
      </c>
      <c r="N8" s="53">
        <f t="shared" si="0"/>
        <v>458</v>
      </c>
      <c r="O8" s="52" t="s">
        <v>23</v>
      </c>
      <c r="P8" s="54">
        <v>2</v>
      </c>
      <c r="Q8" s="54" t="s">
        <v>23</v>
      </c>
      <c r="R8" s="54"/>
      <c r="S8" s="54"/>
      <c r="T8" s="54">
        <v>13</v>
      </c>
      <c r="U8" s="54" t="s">
        <v>23</v>
      </c>
      <c r="V8" s="55"/>
      <c r="W8" s="55"/>
      <c r="X8" s="56">
        <f t="shared" si="1"/>
        <v>15</v>
      </c>
      <c r="Y8" s="54" t="s">
        <v>23</v>
      </c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</row>
    <row r="9" spans="1:37" ht="15.75" x14ac:dyDescent="0.25">
      <c r="A9" s="48">
        <v>12</v>
      </c>
      <c r="B9" s="49" t="s">
        <v>26</v>
      </c>
      <c r="C9" s="50">
        <v>43925</v>
      </c>
      <c r="D9" s="51"/>
      <c r="E9" s="51"/>
      <c r="F9" s="51"/>
      <c r="G9" s="51"/>
      <c r="H9" s="51"/>
      <c r="I9" s="51"/>
      <c r="J9" s="52">
        <v>407</v>
      </c>
      <c r="K9" s="52" t="s">
        <v>23</v>
      </c>
      <c r="L9" s="52">
        <v>60</v>
      </c>
      <c r="M9" s="52" t="s">
        <v>23</v>
      </c>
      <c r="N9" s="53">
        <f t="shared" si="0"/>
        <v>467</v>
      </c>
      <c r="O9" s="52" t="s">
        <v>23</v>
      </c>
      <c r="P9" s="54">
        <v>2</v>
      </c>
      <c r="Q9" s="54" t="s">
        <v>23</v>
      </c>
      <c r="R9" s="54"/>
      <c r="S9" s="54"/>
      <c r="T9" s="54">
        <v>13</v>
      </c>
      <c r="U9" s="54" t="s">
        <v>23</v>
      </c>
      <c r="V9" s="55"/>
      <c r="W9" s="55"/>
      <c r="X9" s="56">
        <f t="shared" si="1"/>
        <v>15</v>
      </c>
      <c r="Y9" s="54" t="s">
        <v>23</v>
      </c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8"/>
    </row>
    <row r="10" spans="1:37" ht="15.75" x14ac:dyDescent="0.25">
      <c r="A10" s="48">
        <v>13</v>
      </c>
      <c r="B10" s="49" t="s">
        <v>27</v>
      </c>
      <c r="C10" s="50">
        <v>43926</v>
      </c>
      <c r="D10" s="51"/>
      <c r="E10" s="51"/>
      <c r="F10" s="51"/>
      <c r="G10" s="51"/>
      <c r="H10" s="51"/>
      <c r="I10" s="51"/>
      <c r="J10" s="59">
        <v>408</v>
      </c>
      <c r="K10" s="52" t="s">
        <v>23</v>
      </c>
      <c r="L10" s="59">
        <v>66</v>
      </c>
      <c r="M10" s="52" t="s">
        <v>23</v>
      </c>
      <c r="N10" s="53">
        <f t="shared" si="0"/>
        <v>474</v>
      </c>
      <c r="O10" s="52" t="s">
        <v>23</v>
      </c>
      <c r="P10" s="60">
        <v>3</v>
      </c>
      <c r="Q10" s="54" t="s">
        <v>23</v>
      </c>
      <c r="R10" s="54"/>
      <c r="S10" s="54"/>
      <c r="T10" s="60">
        <v>13</v>
      </c>
      <c r="U10" s="54" t="s">
        <v>23</v>
      </c>
      <c r="V10" s="55"/>
      <c r="W10" s="55"/>
      <c r="X10" s="56">
        <f t="shared" si="1"/>
        <v>16</v>
      </c>
      <c r="Y10" s="54" t="s">
        <v>23</v>
      </c>
      <c r="Z10" s="61"/>
      <c r="AA10" s="57"/>
      <c r="AB10" s="61"/>
      <c r="AC10" s="57"/>
      <c r="AD10" s="61"/>
      <c r="AE10" s="57"/>
      <c r="AF10" s="61"/>
      <c r="AG10" s="57"/>
      <c r="AH10" s="61"/>
      <c r="AI10" s="57"/>
      <c r="AJ10" s="57"/>
      <c r="AK10" s="58"/>
    </row>
    <row r="11" spans="1:37" ht="15.75" x14ac:dyDescent="0.25">
      <c r="A11" s="48">
        <v>14</v>
      </c>
      <c r="B11" s="49" t="s">
        <v>28</v>
      </c>
      <c r="C11" s="50">
        <v>43927</v>
      </c>
      <c r="D11" s="51"/>
      <c r="E11" s="51"/>
      <c r="F11" s="51"/>
      <c r="G11" s="51"/>
      <c r="H11" s="51"/>
      <c r="I11" s="51"/>
      <c r="J11" s="59">
        <v>417</v>
      </c>
      <c r="K11" s="52" t="s">
        <v>23</v>
      </c>
      <c r="L11" s="59">
        <v>66</v>
      </c>
      <c r="M11" s="52" t="s">
        <v>23</v>
      </c>
      <c r="N11" s="53">
        <f t="shared" si="0"/>
        <v>483</v>
      </c>
      <c r="O11" s="52" t="s">
        <v>23</v>
      </c>
      <c r="P11" s="60">
        <v>3</v>
      </c>
      <c r="Q11" s="54" t="s">
        <v>23</v>
      </c>
      <c r="R11" s="54"/>
      <c r="S11" s="54"/>
      <c r="T11" s="60">
        <v>13</v>
      </c>
      <c r="U11" s="54" t="s">
        <v>23</v>
      </c>
      <c r="V11" s="55"/>
      <c r="W11" s="55"/>
      <c r="X11" s="56">
        <f t="shared" si="1"/>
        <v>16</v>
      </c>
      <c r="Y11" s="54" t="s">
        <v>23</v>
      </c>
      <c r="Z11" s="62"/>
      <c r="AA11" s="63"/>
      <c r="AB11" s="62"/>
      <c r="AC11" s="63"/>
      <c r="AD11" s="62"/>
      <c r="AE11" s="64"/>
      <c r="AF11" s="62"/>
      <c r="AG11" s="64"/>
      <c r="AH11" s="62"/>
      <c r="AI11" s="64"/>
      <c r="AJ11" s="57"/>
      <c r="AK11" s="58"/>
    </row>
    <row r="12" spans="1:37" ht="15.75" x14ac:dyDescent="0.25">
      <c r="A12" s="48">
        <v>15</v>
      </c>
      <c r="B12" s="49" t="s">
        <v>29</v>
      </c>
      <c r="C12" s="50">
        <v>43928</v>
      </c>
      <c r="D12" s="51"/>
      <c r="E12" s="51"/>
      <c r="F12" s="51"/>
      <c r="G12" s="51"/>
      <c r="H12" s="51"/>
      <c r="I12" s="51"/>
      <c r="J12" s="59">
        <v>436</v>
      </c>
      <c r="K12" s="52" t="s">
        <v>23</v>
      </c>
      <c r="L12" s="59">
        <v>75</v>
      </c>
      <c r="M12" s="52" t="s">
        <v>23</v>
      </c>
      <c r="N12" s="53">
        <f t="shared" si="0"/>
        <v>511</v>
      </c>
      <c r="O12" s="52" t="s">
        <v>23</v>
      </c>
      <c r="P12" s="60">
        <v>7</v>
      </c>
      <c r="Q12" s="54" t="s">
        <v>23</v>
      </c>
      <c r="R12" s="54"/>
      <c r="S12" s="54"/>
      <c r="T12" s="60">
        <v>13</v>
      </c>
      <c r="U12" s="54" t="s">
        <v>23</v>
      </c>
      <c r="V12" s="55"/>
      <c r="W12" s="55"/>
      <c r="X12" s="56">
        <f t="shared" si="1"/>
        <v>20</v>
      </c>
      <c r="Y12" s="54" t="s">
        <v>23</v>
      </c>
      <c r="Z12" s="61"/>
      <c r="AA12" s="65"/>
      <c r="AB12" s="61"/>
      <c r="AC12" s="65"/>
      <c r="AD12" s="61"/>
      <c r="AE12" s="57"/>
      <c r="AF12" s="61"/>
      <c r="AG12" s="57"/>
      <c r="AH12" s="61"/>
      <c r="AI12" s="57"/>
      <c r="AJ12" s="57"/>
      <c r="AK12" s="58"/>
    </row>
    <row r="13" spans="1:37" ht="15.75" x14ac:dyDescent="0.25">
      <c r="A13" s="48">
        <v>16</v>
      </c>
      <c r="B13" s="49" t="s">
        <v>22</v>
      </c>
      <c r="C13" s="50">
        <v>43929</v>
      </c>
      <c r="D13" s="51"/>
      <c r="E13" s="51"/>
      <c r="F13" s="51"/>
      <c r="G13" s="51"/>
      <c r="H13" s="51"/>
      <c r="I13" s="51"/>
      <c r="J13" s="59">
        <v>414</v>
      </c>
      <c r="K13" s="52" t="s">
        <v>23</v>
      </c>
      <c r="L13" s="59">
        <v>109</v>
      </c>
      <c r="M13" s="52" t="s">
        <v>23</v>
      </c>
      <c r="N13" s="53">
        <f t="shared" si="0"/>
        <v>523</v>
      </c>
      <c r="O13" s="52" t="s">
        <v>23</v>
      </c>
      <c r="P13" s="60">
        <v>7</v>
      </c>
      <c r="Q13" s="54" t="s">
        <v>23</v>
      </c>
      <c r="R13" s="54"/>
      <c r="S13" s="54"/>
      <c r="T13" s="60">
        <v>13</v>
      </c>
      <c r="U13" s="54" t="s">
        <v>23</v>
      </c>
      <c r="V13" s="55"/>
      <c r="W13" s="55"/>
      <c r="X13" s="56">
        <f t="shared" si="1"/>
        <v>20</v>
      </c>
      <c r="Y13" s="54" t="s">
        <v>23</v>
      </c>
      <c r="Z13" s="61"/>
      <c r="AA13" s="65"/>
      <c r="AB13" s="61"/>
      <c r="AC13" s="65"/>
      <c r="AD13" s="61"/>
      <c r="AE13" s="57"/>
      <c r="AF13" s="61"/>
      <c r="AG13" s="57"/>
      <c r="AH13" s="61"/>
      <c r="AI13" s="57"/>
      <c r="AJ13" s="57"/>
      <c r="AK13" s="58"/>
    </row>
    <row r="14" spans="1:37" ht="15.75" x14ac:dyDescent="0.25">
      <c r="A14" s="48">
        <v>17</v>
      </c>
      <c r="B14" s="49" t="s">
        <v>24</v>
      </c>
      <c r="C14" s="50">
        <v>43930</v>
      </c>
      <c r="D14" s="51"/>
      <c r="E14" s="51"/>
      <c r="F14" s="51"/>
      <c r="G14" s="51"/>
      <c r="H14" s="51"/>
      <c r="I14" s="51"/>
      <c r="J14" s="59">
        <v>420</v>
      </c>
      <c r="K14" s="52" t="s">
        <v>23</v>
      </c>
      <c r="L14" s="59">
        <v>125</v>
      </c>
      <c r="M14" s="52" t="s">
        <v>23</v>
      </c>
      <c r="N14" s="53">
        <f t="shared" si="0"/>
        <v>545</v>
      </c>
      <c r="O14" s="52" t="s">
        <v>23</v>
      </c>
      <c r="P14" s="60">
        <v>6</v>
      </c>
      <c r="Q14" s="54" t="s">
        <v>23</v>
      </c>
      <c r="R14" s="54"/>
      <c r="S14" s="54"/>
      <c r="T14" s="60">
        <v>14</v>
      </c>
      <c r="U14" s="54" t="s">
        <v>23</v>
      </c>
      <c r="V14" s="55"/>
      <c r="W14" s="55"/>
      <c r="X14" s="56">
        <f t="shared" si="1"/>
        <v>20</v>
      </c>
      <c r="Y14" s="54" t="s">
        <v>23</v>
      </c>
      <c r="Z14" s="61"/>
      <c r="AA14" s="65"/>
      <c r="AB14" s="61"/>
      <c r="AC14" s="65"/>
      <c r="AD14" s="61"/>
      <c r="AE14" s="57"/>
      <c r="AF14" s="61"/>
      <c r="AG14" s="57"/>
      <c r="AH14" s="61"/>
      <c r="AI14" s="57"/>
      <c r="AJ14" s="57"/>
      <c r="AK14" s="58"/>
    </row>
    <row r="15" spans="1:37" ht="15.75" x14ac:dyDescent="0.25">
      <c r="A15" s="48">
        <v>18</v>
      </c>
      <c r="B15" s="49" t="s">
        <v>25</v>
      </c>
      <c r="C15" s="50">
        <v>43931</v>
      </c>
      <c r="D15" s="51"/>
      <c r="E15" s="51"/>
      <c r="F15" s="51"/>
      <c r="G15" s="51"/>
      <c r="H15" s="51"/>
      <c r="I15" s="51"/>
      <c r="J15" s="59">
        <v>399</v>
      </c>
      <c r="K15" s="52" t="s">
        <v>23</v>
      </c>
      <c r="L15" s="59">
        <v>147</v>
      </c>
      <c r="M15" s="52" t="s">
        <v>23</v>
      </c>
      <c r="N15" s="53">
        <f t="shared" si="0"/>
        <v>546</v>
      </c>
      <c r="O15" s="52" t="s">
        <v>23</v>
      </c>
      <c r="P15" s="60">
        <v>6</v>
      </c>
      <c r="Q15" s="54" t="s">
        <v>23</v>
      </c>
      <c r="R15" s="54"/>
      <c r="S15" s="54"/>
      <c r="T15" s="60">
        <v>15</v>
      </c>
      <c r="U15" s="54" t="s">
        <v>23</v>
      </c>
      <c r="V15" s="55"/>
      <c r="W15" s="55"/>
      <c r="X15" s="56">
        <f t="shared" si="1"/>
        <v>21</v>
      </c>
      <c r="Y15" s="54" t="s">
        <v>23</v>
      </c>
      <c r="Z15" s="61"/>
      <c r="AA15" s="65"/>
      <c r="AB15" s="61"/>
      <c r="AC15" s="65"/>
      <c r="AD15" s="61"/>
      <c r="AE15" s="57"/>
      <c r="AF15" s="61"/>
      <c r="AG15" s="57"/>
      <c r="AH15" s="61"/>
      <c r="AI15" s="57"/>
      <c r="AJ15" s="57"/>
      <c r="AK15" s="58"/>
    </row>
    <row r="16" spans="1:37" ht="15.75" x14ac:dyDescent="0.25">
      <c r="A16" s="48">
        <v>19</v>
      </c>
      <c r="B16" s="49" t="s">
        <v>26</v>
      </c>
      <c r="C16" s="50">
        <v>43932</v>
      </c>
      <c r="D16" s="51"/>
      <c r="E16" s="51"/>
      <c r="F16" s="51"/>
      <c r="G16" s="51"/>
      <c r="H16" s="51"/>
      <c r="I16" s="51"/>
      <c r="J16" s="59">
        <v>383</v>
      </c>
      <c r="K16" s="52" t="s">
        <v>23</v>
      </c>
      <c r="L16" s="59">
        <v>170</v>
      </c>
      <c r="M16" s="52" t="s">
        <v>23</v>
      </c>
      <c r="N16" s="53">
        <f t="shared" si="0"/>
        <v>553</v>
      </c>
      <c r="O16" s="52" t="s">
        <v>23</v>
      </c>
      <c r="P16" s="60">
        <v>6</v>
      </c>
      <c r="Q16" s="54" t="s">
        <v>23</v>
      </c>
      <c r="R16" s="54"/>
      <c r="S16" s="54"/>
      <c r="T16" s="60">
        <v>15</v>
      </c>
      <c r="U16" s="54" t="s">
        <v>23</v>
      </c>
      <c r="V16" s="55"/>
      <c r="W16" s="55"/>
      <c r="X16" s="56">
        <f t="shared" si="1"/>
        <v>21</v>
      </c>
      <c r="Y16" s="54" t="s">
        <v>23</v>
      </c>
      <c r="Z16" s="61"/>
      <c r="AA16" s="65"/>
      <c r="AB16" s="61"/>
      <c r="AC16" s="65"/>
      <c r="AD16" s="61"/>
      <c r="AE16" s="57"/>
      <c r="AF16" s="61"/>
      <c r="AG16" s="57"/>
      <c r="AH16" s="61"/>
      <c r="AI16" s="57"/>
      <c r="AJ16" s="57"/>
      <c r="AK16" s="58"/>
    </row>
    <row r="17" spans="1:37" ht="15.75" x14ac:dyDescent="0.25">
      <c r="A17" s="48">
        <v>20</v>
      </c>
      <c r="B17" s="49" t="s">
        <v>27</v>
      </c>
      <c r="C17" s="50">
        <v>43933</v>
      </c>
      <c r="D17" s="51"/>
      <c r="E17" s="51"/>
      <c r="F17" s="51"/>
      <c r="G17" s="51"/>
      <c r="H17" s="51"/>
      <c r="I17" s="51"/>
      <c r="J17" s="59">
        <v>364</v>
      </c>
      <c r="K17" s="52" t="s">
        <v>23</v>
      </c>
      <c r="L17" s="59">
        <v>169</v>
      </c>
      <c r="M17" s="52" t="s">
        <v>23</v>
      </c>
      <c r="N17" s="53">
        <f t="shared" si="0"/>
        <v>533</v>
      </c>
      <c r="O17" s="52" t="s">
        <v>23</v>
      </c>
      <c r="P17" s="60">
        <v>7</v>
      </c>
      <c r="Q17" s="54" t="s">
        <v>23</v>
      </c>
      <c r="R17" s="54"/>
      <c r="S17" s="54"/>
      <c r="T17" s="60">
        <v>16</v>
      </c>
      <c r="U17" s="54" t="s">
        <v>23</v>
      </c>
      <c r="V17" s="55"/>
      <c r="W17" s="55"/>
      <c r="X17" s="56">
        <f t="shared" si="1"/>
        <v>23</v>
      </c>
      <c r="Y17" s="54" t="s">
        <v>23</v>
      </c>
      <c r="Z17" s="61"/>
      <c r="AA17" s="65"/>
      <c r="AB17" s="61"/>
      <c r="AC17" s="65"/>
      <c r="AD17" s="61"/>
      <c r="AE17" s="57"/>
      <c r="AF17" s="61"/>
      <c r="AG17" s="57"/>
      <c r="AH17" s="61"/>
      <c r="AI17" s="57"/>
      <c r="AJ17" s="57"/>
      <c r="AK17" s="58"/>
    </row>
    <row r="18" spans="1:37" ht="15.75" x14ac:dyDescent="0.25">
      <c r="A18" s="66">
        <v>21</v>
      </c>
      <c r="B18" s="67" t="s">
        <v>28</v>
      </c>
      <c r="C18" s="68">
        <v>43934</v>
      </c>
      <c r="D18" s="51"/>
      <c r="E18" s="51"/>
      <c r="F18" s="51"/>
      <c r="G18" s="51"/>
      <c r="H18" s="51"/>
      <c r="I18" s="51"/>
      <c r="J18" s="59">
        <v>366</v>
      </c>
      <c r="K18" s="52" t="s">
        <v>23</v>
      </c>
      <c r="L18" s="59">
        <v>202</v>
      </c>
      <c r="M18" s="52" t="s">
        <v>23</v>
      </c>
      <c r="N18" s="53">
        <f t="shared" si="0"/>
        <v>568</v>
      </c>
      <c r="O18" s="52" t="s">
        <v>23</v>
      </c>
      <c r="P18" s="60">
        <v>7</v>
      </c>
      <c r="Q18" s="54" t="s">
        <v>23</v>
      </c>
      <c r="R18" s="54"/>
      <c r="S18" s="54"/>
      <c r="T18" s="60">
        <v>16</v>
      </c>
      <c r="U18" s="54" t="s">
        <v>23</v>
      </c>
      <c r="V18" s="55"/>
      <c r="W18" s="55"/>
      <c r="X18" s="56">
        <f t="shared" si="1"/>
        <v>23</v>
      </c>
      <c r="Y18" s="54" t="s">
        <v>23</v>
      </c>
      <c r="Z18" s="61"/>
      <c r="AA18" s="65"/>
      <c r="AB18" s="61"/>
      <c r="AC18" s="65"/>
      <c r="AD18" s="61"/>
      <c r="AE18" s="57"/>
      <c r="AF18" s="61"/>
      <c r="AG18" s="57"/>
      <c r="AH18" s="61"/>
      <c r="AI18" s="57"/>
      <c r="AJ18" s="57"/>
      <c r="AK18" s="58"/>
    </row>
    <row r="19" spans="1:37" ht="15.75" x14ac:dyDescent="0.25">
      <c r="A19" s="69">
        <v>22</v>
      </c>
      <c r="B19" s="70" t="s">
        <v>29</v>
      </c>
      <c r="C19" s="71">
        <v>43935</v>
      </c>
      <c r="D19" s="72"/>
      <c r="E19" s="72"/>
      <c r="F19" s="72"/>
      <c r="G19" s="72"/>
      <c r="H19" s="72"/>
      <c r="I19" s="72"/>
      <c r="J19" s="59">
        <v>327</v>
      </c>
      <c r="K19" s="53" t="str">
        <f>K18</f>
        <v>orang</v>
      </c>
      <c r="L19" s="59">
        <v>251</v>
      </c>
      <c r="M19" s="53" t="str">
        <f>M18</f>
        <v>orang</v>
      </c>
      <c r="N19" s="53">
        <f t="shared" si="0"/>
        <v>578</v>
      </c>
      <c r="O19" s="53" t="str">
        <f>O18</f>
        <v>orang</v>
      </c>
      <c r="P19" s="60">
        <v>5</v>
      </c>
      <c r="Q19" s="54" t="s">
        <v>23</v>
      </c>
      <c r="R19" s="54"/>
      <c r="S19" s="54"/>
      <c r="T19" s="60">
        <v>19</v>
      </c>
      <c r="U19" s="54" t="s">
        <v>23</v>
      </c>
      <c r="V19" s="55"/>
      <c r="W19" s="55"/>
      <c r="X19" s="56">
        <f t="shared" si="1"/>
        <v>24</v>
      </c>
      <c r="Y19" s="54" t="s">
        <v>23</v>
      </c>
      <c r="Z19" s="61"/>
      <c r="AA19" s="65"/>
      <c r="AB19" s="61"/>
      <c r="AC19" s="65"/>
      <c r="AD19" s="61"/>
      <c r="AE19" s="57"/>
      <c r="AF19" s="61"/>
      <c r="AG19" s="57"/>
      <c r="AH19" s="61"/>
      <c r="AI19" s="57"/>
      <c r="AJ19" s="57"/>
      <c r="AK19" s="58"/>
    </row>
    <row r="20" spans="1:37" ht="15.75" x14ac:dyDescent="0.25">
      <c r="A20" s="69">
        <v>23</v>
      </c>
      <c r="B20" s="49" t="s">
        <v>22</v>
      </c>
      <c r="C20" s="71">
        <v>43936</v>
      </c>
      <c r="D20" s="72"/>
      <c r="E20" s="72"/>
      <c r="F20" s="72"/>
      <c r="G20" s="72"/>
      <c r="H20" s="72"/>
      <c r="I20" s="72"/>
      <c r="J20" s="59">
        <v>160</v>
      </c>
      <c r="K20" s="52" t="s">
        <v>23</v>
      </c>
      <c r="L20" s="59">
        <v>428</v>
      </c>
      <c r="M20" s="52" t="s">
        <v>23</v>
      </c>
      <c r="N20" s="53">
        <f t="shared" si="0"/>
        <v>588</v>
      </c>
      <c r="O20" s="52" t="s">
        <v>23</v>
      </c>
      <c r="P20" s="60">
        <v>3</v>
      </c>
      <c r="Q20" s="56" t="str">
        <f>Q19</f>
        <v>orang</v>
      </c>
      <c r="R20" s="56"/>
      <c r="S20" s="56"/>
      <c r="T20" s="60">
        <v>21</v>
      </c>
      <c r="U20" s="56" t="str">
        <f>U19</f>
        <v>orang</v>
      </c>
      <c r="V20" s="55"/>
      <c r="W20" s="55"/>
      <c r="X20" s="56">
        <f t="shared" si="1"/>
        <v>24</v>
      </c>
      <c r="Y20" s="56" t="str">
        <f>Y19</f>
        <v>orang</v>
      </c>
      <c r="Z20" s="61">
        <v>3</v>
      </c>
      <c r="AA20" s="73" t="s">
        <v>23</v>
      </c>
      <c r="AB20" s="61"/>
      <c r="AC20" s="65"/>
      <c r="AD20" s="61"/>
      <c r="AE20" s="57"/>
      <c r="AF20" s="61"/>
      <c r="AG20" s="57"/>
      <c r="AH20" s="61"/>
      <c r="AI20" s="57"/>
      <c r="AJ20" s="57">
        <f t="shared" ref="AJ20:AJ35" si="2">Z20+AB20+AD20+AF20+AH20</f>
        <v>3</v>
      </c>
      <c r="AK20" s="74" t="s">
        <v>23</v>
      </c>
    </row>
    <row r="21" spans="1:37" ht="15.75" x14ac:dyDescent="0.25">
      <c r="A21" s="69">
        <v>24</v>
      </c>
      <c r="B21" s="49" t="s">
        <v>24</v>
      </c>
      <c r="C21" s="71">
        <v>43937</v>
      </c>
      <c r="D21" s="72"/>
      <c r="E21" s="72"/>
      <c r="F21" s="72"/>
      <c r="G21" s="72"/>
      <c r="H21" s="72"/>
      <c r="I21" s="72"/>
      <c r="J21" s="59">
        <v>147</v>
      </c>
      <c r="K21" s="53" t="str">
        <f t="shared" ref="K21:O35" si="3">K20</f>
        <v>orang</v>
      </c>
      <c r="L21" s="59">
        <v>449</v>
      </c>
      <c r="M21" s="53" t="str">
        <f t="shared" ref="M21:O30" si="4">M20</f>
        <v>orang</v>
      </c>
      <c r="N21" s="53">
        <f t="shared" si="0"/>
        <v>596</v>
      </c>
      <c r="O21" s="53" t="str">
        <f t="shared" si="4"/>
        <v>orang</v>
      </c>
      <c r="P21" s="60">
        <v>3</v>
      </c>
      <c r="Q21" s="54" t="s">
        <v>23</v>
      </c>
      <c r="R21" s="54"/>
      <c r="S21" s="54"/>
      <c r="T21" s="60">
        <v>21</v>
      </c>
      <c r="U21" s="54" t="s">
        <v>23</v>
      </c>
      <c r="V21" s="55"/>
      <c r="W21" s="55"/>
      <c r="X21" s="56">
        <f t="shared" si="1"/>
        <v>24</v>
      </c>
      <c r="Y21" s="54" t="s">
        <v>23</v>
      </c>
      <c r="Z21" s="61">
        <v>3</v>
      </c>
      <c r="AA21" s="75" t="str">
        <f t="shared" ref="AA21:AA35" si="5">AA20</f>
        <v>orang</v>
      </c>
      <c r="AB21" s="61"/>
      <c r="AC21" s="65"/>
      <c r="AD21" s="61"/>
      <c r="AE21" s="57"/>
      <c r="AF21" s="61"/>
      <c r="AG21" s="57"/>
      <c r="AH21" s="61"/>
      <c r="AI21" s="57"/>
      <c r="AJ21" s="57">
        <f t="shared" si="2"/>
        <v>3</v>
      </c>
      <c r="AK21" s="76" t="str">
        <f t="shared" ref="AK21:AK35" si="6">AK20</f>
        <v>orang</v>
      </c>
    </row>
    <row r="22" spans="1:37" ht="15.75" x14ac:dyDescent="0.25">
      <c r="A22" s="69">
        <v>25</v>
      </c>
      <c r="B22" s="49" t="s">
        <v>25</v>
      </c>
      <c r="C22" s="71">
        <v>43938</v>
      </c>
      <c r="D22" s="72"/>
      <c r="E22" s="72"/>
      <c r="F22" s="72"/>
      <c r="G22" s="72"/>
      <c r="H22" s="72"/>
      <c r="I22" s="72"/>
      <c r="J22" s="77">
        <v>134</v>
      </c>
      <c r="K22" s="53" t="str">
        <f t="shared" si="3"/>
        <v>orang</v>
      </c>
      <c r="L22" s="77">
        <v>466</v>
      </c>
      <c r="M22" s="53" t="str">
        <f t="shared" si="4"/>
        <v>orang</v>
      </c>
      <c r="N22" s="53">
        <f t="shared" si="0"/>
        <v>600</v>
      </c>
      <c r="O22" s="53" t="str">
        <f t="shared" si="4"/>
        <v>orang</v>
      </c>
      <c r="P22" s="78">
        <v>3</v>
      </c>
      <c r="Q22" s="56" t="str">
        <f t="shared" ref="Q22:Q35" si="7">Q21</f>
        <v>orang</v>
      </c>
      <c r="R22" s="56"/>
      <c r="S22" s="56"/>
      <c r="T22" s="79">
        <v>21</v>
      </c>
      <c r="U22" s="56" t="str">
        <f t="shared" ref="U22:U35" si="8">U21</f>
        <v>orang</v>
      </c>
      <c r="V22" s="55"/>
      <c r="W22" s="55"/>
      <c r="X22" s="56">
        <f t="shared" si="1"/>
        <v>24</v>
      </c>
      <c r="Y22" s="56" t="str">
        <f t="shared" ref="Y22:Y35" si="9">Y21</f>
        <v>orang</v>
      </c>
      <c r="Z22" s="61">
        <v>3</v>
      </c>
      <c r="AA22" s="75" t="str">
        <f t="shared" si="5"/>
        <v>orang</v>
      </c>
      <c r="AB22" s="61"/>
      <c r="AC22" s="65"/>
      <c r="AD22" s="61"/>
      <c r="AE22" s="57"/>
      <c r="AF22" s="61"/>
      <c r="AG22" s="57"/>
      <c r="AH22" s="61"/>
      <c r="AI22" s="57"/>
      <c r="AJ22" s="57">
        <f t="shared" si="2"/>
        <v>3</v>
      </c>
      <c r="AK22" s="76" t="str">
        <f t="shared" si="6"/>
        <v>orang</v>
      </c>
    </row>
    <row r="23" spans="1:37" ht="15.75" x14ac:dyDescent="0.25">
      <c r="A23" s="69">
        <v>26</v>
      </c>
      <c r="B23" s="70" t="s">
        <v>26</v>
      </c>
      <c r="C23" s="71">
        <v>43939</v>
      </c>
      <c r="D23" s="72"/>
      <c r="E23" s="72"/>
      <c r="F23" s="72"/>
      <c r="G23" s="72"/>
      <c r="H23" s="72"/>
      <c r="I23" s="72"/>
      <c r="J23" s="77">
        <v>134</v>
      </c>
      <c r="K23" s="53" t="str">
        <f t="shared" si="3"/>
        <v>orang</v>
      </c>
      <c r="L23" s="77">
        <v>437</v>
      </c>
      <c r="M23" s="53" t="str">
        <f t="shared" si="4"/>
        <v>orang</v>
      </c>
      <c r="N23" s="53">
        <f t="shared" si="0"/>
        <v>571</v>
      </c>
      <c r="O23" s="53" t="str">
        <f t="shared" si="4"/>
        <v>orang</v>
      </c>
      <c r="P23" s="78">
        <v>3</v>
      </c>
      <c r="Q23" s="56" t="str">
        <f t="shared" si="7"/>
        <v>orang</v>
      </c>
      <c r="R23" s="56"/>
      <c r="S23" s="56"/>
      <c r="T23" s="78">
        <v>21</v>
      </c>
      <c r="U23" s="56" t="str">
        <f t="shared" si="8"/>
        <v>orang</v>
      </c>
      <c r="V23" s="55"/>
      <c r="W23" s="55"/>
      <c r="X23" s="56">
        <f t="shared" si="1"/>
        <v>24</v>
      </c>
      <c r="Y23" s="56" t="str">
        <f t="shared" si="9"/>
        <v>orang</v>
      </c>
      <c r="Z23" s="61">
        <v>3</v>
      </c>
      <c r="AA23" s="75" t="str">
        <f t="shared" si="5"/>
        <v>orang</v>
      </c>
      <c r="AB23" s="61"/>
      <c r="AC23" s="65"/>
      <c r="AD23" s="61"/>
      <c r="AE23" s="57"/>
      <c r="AF23" s="61"/>
      <c r="AG23" s="57"/>
      <c r="AH23" s="61"/>
      <c r="AI23" s="57"/>
      <c r="AJ23" s="57">
        <f t="shared" si="2"/>
        <v>3</v>
      </c>
      <c r="AK23" s="76" t="str">
        <f t="shared" si="6"/>
        <v>orang</v>
      </c>
    </row>
    <row r="24" spans="1:37" ht="15.75" x14ac:dyDescent="0.25">
      <c r="A24" s="69">
        <v>27</v>
      </c>
      <c r="B24" s="70" t="s">
        <v>27</v>
      </c>
      <c r="C24" s="71">
        <v>43940</v>
      </c>
      <c r="D24" s="72"/>
      <c r="E24" s="72"/>
      <c r="F24" s="72"/>
      <c r="G24" s="72"/>
      <c r="H24" s="72"/>
      <c r="I24" s="72"/>
      <c r="J24" s="77">
        <v>125</v>
      </c>
      <c r="K24" s="53" t="str">
        <f t="shared" si="3"/>
        <v>orang</v>
      </c>
      <c r="L24" s="77">
        <v>491</v>
      </c>
      <c r="M24" s="53" t="str">
        <f t="shared" si="4"/>
        <v>orang</v>
      </c>
      <c r="N24" s="53">
        <f t="shared" si="0"/>
        <v>616</v>
      </c>
      <c r="O24" s="53" t="str">
        <f t="shared" si="4"/>
        <v>orang</v>
      </c>
      <c r="P24" s="78">
        <v>5</v>
      </c>
      <c r="Q24" s="56" t="str">
        <f t="shared" si="7"/>
        <v>orang</v>
      </c>
      <c r="R24" s="56"/>
      <c r="S24" s="56"/>
      <c r="T24" s="78">
        <v>21</v>
      </c>
      <c r="U24" s="56" t="str">
        <f t="shared" si="8"/>
        <v>orang</v>
      </c>
      <c r="V24" s="55"/>
      <c r="W24" s="55"/>
      <c r="X24" s="56">
        <f t="shared" si="1"/>
        <v>26</v>
      </c>
      <c r="Y24" s="56" t="str">
        <f t="shared" si="9"/>
        <v>orang</v>
      </c>
      <c r="Z24" s="61">
        <v>5</v>
      </c>
      <c r="AA24" s="75" t="str">
        <f t="shared" si="5"/>
        <v>orang</v>
      </c>
      <c r="AB24" s="61"/>
      <c r="AC24" s="65"/>
      <c r="AD24" s="61"/>
      <c r="AE24" s="57"/>
      <c r="AF24" s="61"/>
      <c r="AG24" s="57"/>
      <c r="AH24" s="61"/>
      <c r="AI24" s="57"/>
      <c r="AJ24" s="57">
        <f t="shared" si="2"/>
        <v>5</v>
      </c>
      <c r="AK24" s="76" t="str">
        <f t="shared" si="6"/>
        <v>orang</v>
      </c>
    </row>
    <row r="25" spans="1:37" ht="15.75" x14ac:dyDescent="0.25">
      <c r="A25" s="69">
        <v>28</v>
      </c>
      <c r="B25" s="70" t="s">
        <v>28</v>
      </c>
      <c r="C25" s="71">
        <v>43941</v>
      </c>
      <c r="D25" s="72"/>
      <c r="E25" s="72"/>
      <c r="F25" s="72"/>
      <c r="G25" s="72"/>
      <c r="H25" s="72"/>
      <c r="I25" s="72"/>
      <c r="J25" s="77">
        <v>125</v>
      </c>
      <c r="K25" s="53" t="str">
        <f t="shared" si="3"/>
        <v>orang</v>
      </c>
      <c r="L25" s="77">
        <v>491</v>
      </c>
      <c r="M25" s="53" t="str">
        <f t="shared" si="4"/>
        <v>orang</v>
      </c>
      <c r="N25" s="53">
        <f t="shared" si="0"/>
        <v>616</v>
      </c>
      <c r="O25" s="53" t="str">
        <f t="shared" si="4"/>
        <v>orang</v>
      </c>
      <c r="P25" s="78">
        <v>5</v>
      </c>
      <c r="Q25" s="56" t="str">
        <f t="shared" si="7"/>
        <v>orang</v>
      </c>
      <c r="R25" s="56"/>
      <c r="S25" s="56"/>
      <c r="T25" s="78">
        <v>21</v>
      </c>
      <c r="U25" s="56" t="str">
        <f t="shared" si="8"/>
        <v>orang</v>
      </c>
      <c r="V25" s="55"/>
      <c r="W25" s="55"/>
      <c r="X25" s="56">
        <f t="shared" si="1"/>
        <v>26</v>
      </c>
      <c r="Y25" s="56" t="str">
        <f t="shared" si="9"/>
        <v>orang</v>
      </c>
      <c r="Z25" s="61">
        <v>5</v>
      </c>
      <c r="AA25" s="75" t="str">
        <f t="shared" si="5"/>
        <v>orang</v>
      </c>
      <c r="AB25" s="61"/>
      <c r="AC25" s="65"/>
      <c r="AD25" s="61"/>
      <c r="AE25" s="57"/>
      <c r="AF25" s="61"/>
      <c r="AG25" s="57"/>
      <c r="AH25" s="61"/>
      <c r="AI25" s="57"/>
      <c r="AJ25" s="57">
        <f t="shared" si="2"/>
        <v>5</v>
      </c>
      <c r="AK25" s="76" t="str">
        <f t="shared" si="6"/>
        <v>orang</v>
      </c>
    </row>
    <row r="26" spans="1:37" ht="15.75" x14ac:dyDescent="0.25">
      <c r="A26" s="69">
        <v>29</v>
      </c>
      <c r="B26" s="70" t="s">
        <v>29</v>
      </c>
      <c r="C26" s="71">
        <v>43942</v>
      </c>
      <c r="D26" s="72"/>
      <c r="E26" s="72"/>
      <c r="F26" s="72"/>
      <c r="G26" s="72"/>
      <c r="H26" s="72"/>
      <c r="I26" s="72"/>
      <c r="J26" s="77">
        <v>115</v>
      </c>
      <c r="K26" s="53" t="str">
        <f t="shared" si="3"/>
        <v>orang</v>
      </c>
      <c r="L26" s="77">
        <v>506</v>
      </c>
      <c r="M26" s="53" t="str">
        <f t="shared" si="4"/>
        <v>orang</v>
      </c>
      <c r="N26" s="53">
        <f t="shared" si="0"/>
        <v>621</v>
      </c>
      <c r="O26" s="53" t="str">
        <f t="shared" si="4"/>
        <v>orang</v>
      </c>
      <c r="P26" s="78">
        <v>5</v>
      </c>
      <c r="Q26" s="56" t="str">
        <f t="shared" si="7"/>
        <v>orang</v>
      </c>
      <c r="R26" s="56"/>
      <c r="S26" s="56"/>
      <c r="T26" s="78">
        <v>21</v>
      </c>
      <c r="U26" s="56" t="str">
        <f t="shared" si="8"/>
        <v>orang</v>
      </c>
      <c r="V26" s="55"/>
      <c r="W26" s="55"/>
      <c r="X26" s="56">
        <f t="shared" si="1"/>
        <v>26</v>
      </c>
      <c r="Y26" s="56" t="str">
        <f t="shared" si="9"/>
        <v>orang</v>
      </c>
      <c r="Z26" s="61">
        <v>5</v>
      </c>
      <c r="AA26" s="75" t="str">
        <f t="shared" si="5"/>
        <v>orang</v>
      </c>
      <c r="AB26" s="61"/>
      <c r="AC26" s="65"/>
      <c r="AD26" s="61"/>
      <c r="AE26" s="57"/>
      <c r="AF26" s="61"/>
      <c r="AG26" s="57"/>
      <c r="AH26" s="61"/>
      <c r="AI26" s="57"/>
      <c r="AJ26" s="57">
        <f t="shared" si="2"/>
        <v>5</v>
      </c>
      <c r="AK26" s="76" t="str">
        <f t="shared" si="6"/>
        <v>orang</v>
      </c>
    </row>
    <row r="27" spans="1:37" ht="15.75" x14ac:dyDescent="0.25">
      <c r="A27" s="69">
        <v>30</v>
      </c>
      <c r="B27" s="70" t="s">
        <v>22</v>
      </c>
      <c r="C27" s="71">
        <v>43943</v>
      </c>
      <c r="D27" s="72"/>
      <c r="E27" s="72"/>
      <c r="F27" s="72"/>
      <c r="G27" s="72"/>
      <c r="H27" s="72"/>
      <c r="I27" s="72"/>
      <c r="J27" s="77">
        <v>121</v>
      </c>
      <c r="K27" s="53" t="str">
        <f t="shared" si="3"/>
        <v>orang</v>
      </c>
      <c r="L27" s="77">
        <v>508</v>
      </c>
      <c r="M27" s="53" t="str">
        <f t="shared" si="4"/>
        <v>orang</v>
      </c>
      <c r="N27" s="53">
        <f t="shared" si="0"/>
        <v>629</v>
      </c>
      <c r="O27" s="53" t="str">
        <f t="shared" si="4"/>
        <v>orang</v>
      </c>
      <c r="P27" s="78">
        <v>5</v>
      </c>
      <c r="Q27" s="56" t="str">
        <f t="shared" si="7"/>
        <v>orang</v>
      </c>
      <c r="R27" s="56"/>
      <c r="S27" s="56"/>
      <c r="T27" s="78">
        <v>21</v>
      </c>
      <c r="U27" s="56" t="str">
        <f t="shared" si="8"/>
        <v>orang</v>
      </c>
      <c r="V27" s="55"/>
      <c r="W27" s="55"/>
      <c r="X27" s="56">
        <f t="shared" si="1"/>
        <v>26</v>
      </c>
      <c r="Y27" s="56" t="str">
        <f t="shared" si="9"/>
        <v>orang</v>
      </c>
      <c r="Z27" s="61">
        <v>5</v>
      </c>
      <c r="AA27" s="75" t="str">
        <f t="shared" si="5"/>
        <v>orang</v>
      </c>
      <c r="AB27" s="61"/>
      <c r="AC27" s="65"/>
      <c r="AD27" s="61"/>
      <c r="AE27" s="57"/>
      <c r="AF27" s="61"/>
      <c r="AG27" s="57"/>
      <c r="AH27" s="61"/>
      <c r="AI27" s="57"/>
      <c r="AJ27" s="57">
        <f t="shared" si="2"/>
        <v>5</v>
      </c>
      <c r="AK27" s="76" t="str">
        <f t="shared" si="6"/>
        <v>orang</v>
      </c>
    </row>
    <row r="28" spans="1:37" ht="15.75" x14ac:dyDescent="0.25">
      <c r="A28" s="69">
        <v>31</v>
      </c>
      <c r="B28" s="70" t="s">
        <v>24</v>
      </c>
      <c r="C28" s="71">
        <v>43944</v>
      </c>
      <c r="D28" s="72"/>
      <c r="E28" s="72"/>
      <c r="F28" s="72"/>
      <c r="G28" s="72"/>
      <c r="H28" s="72"/>
      <c r="I28" s="72"/>
      <c r="J28" s="77">
        <v>72</v>
      </c>
      <c r="K28" s="80" t="str">
        <f t="shared" si="3"/>
        <v>orang</v>
      </c>
      <c r="L28" s="77">
        <v>560</v>
      </c>
      <c r="M28" s="80" t="str">
        <f t="shared" si="4"/>
        <v>orang</v>
      </c>
      <c r="N28" s="53">
        <f t="shared" si="0"/>
        <v>632</v>
      </c>
      <c r="O28" s="80" t="str">
        <f t="shared" si="4"/>
        <v>orang</v>
      </c>
      <c r="P28" s="78">
        <v>5</v>
      </c>
      <c r="Q28" s="81" t="str">
        <f t="shared" si="7"/>
        <v>orang</v>
      </c>
      <c r="R28" s="81"/>
      <c r="S28" s="81"/>
      <c r="T28" s="78">
        <v>21</v>
      </c>
      <c r="U28" s="81" t="str">
        <f t="shared" si="8"/>
        <v>orang</v>
      </c>
      <c r="V28" s="55"/>
      <c r="W28" s="55"/>
      <c r="X28" s="56">
        <f t="shared" si="1"/>
        <v>26</v>
      </c>
      <c r="Y28" s="81" t="str">
        <f t="shared" si="9"/>
        <v>orang</v>
      </c>
      <c r="Z28" s="61">
        <v>5</v>
      </c>
      <c r="AA28" s="75" t="str">
        <f t="shared" si="5"/>
        <v>orang</v>
      </c>
      <c r="AB28" s="61"/>
      <c r="AC28" s="65"/>
      <c r="AD28" s="61"/>
      <c r="AE28" s="57"/>
      <c r="AF28" s="61"/>
      <c r="AG28" s="57"/>
      <c r="AH28" s="61"/>
      <c r="AI28" s="57"/>
      <c r="AJ28" s="57">
        <f t="shared" si="2"/>
        <v>5</v>
      </c>
      <c r="AK28" s="76" t="str">
        <f t="shared" si="6"/>
        <v>orang</v>
      </c>
    </row>
    <row r="29" spans="1:37" ht="15.75" x14ac:dyDescent="0.25">
      <c r="A29" s="69">
        <v>32</v>
      </c>
      <c r="B29" s="70" t="s">
        <v>25</v>
      </c>
      <c r="C29" s="71">
        <v>43945</v>
      </c>
      <c r="D29" s="72"/>
      <c r="E29" s="72"/>
      <c r="F29" s="72"/>
      <c r="G29" s="72"/>
      <c r="H29" s="72"/>
      <c r="I29" s="72"/>
      <c r="J29" s="77">
        <v>71</v>
      </c>
      <c r="K29" s="80" t="str">
        <f t="shared" si="3"/>
        <v>orang</v>
      </c>
      <c r="L29" s="77">
        <v>564</v>
      </c>
      <c r="M29" s="80" t="str">
        <f t="shared" si="4"/>
        <v>orang</v>
      </c>
      <c r="N29" s="53">
        <f t="shared" si="0"/>
        <v>635</v>
      </c>
      <c r="O29" s="80" t="str">
        <f t="shared" si="4"/>
        <v>orang</v>
      </c>
      <c r="P29" s="78">
        <v>5</v>
      </c>
      <c r="Q29" s="81" t="str">
        <f t="shared" si="7"/>
        <v>orang</v>
      </c>
      <c r="R29" s="81"/>
      <c r="S29" s="81"/>
      <c r="T29" s="78">
        <v>22</v>
      </c>
      <c r="U29" s="81" t="str">
        <f t="shared" si="8"/>
        <v>orang</v>
      </c>
      <c r="V29" s="55"/>
      <c r="W29" s="55"/>
      <c r="X29" s="56">
        <f t="shared" si="1"/>
        <v>27</v>
      </c>
      <c r="Y29" s="81" t="str">
        <f t="shared" si="9"/>
        <v>orang</v>
      </c>
      <c r="Z29" s="61">
        <v>4</v>
      </c>
      <c r="AA29" s="75" t="str">
        <f t="shared" si="5"/>
        <v>orang</v>
      </c>
      <c r="AB29" s="61"/>
      <c r="AC29" s="75"/>
      <c r="AD29" s="61">
        <v>1</v>
      </c>
      <c r="AE29" s="57" t="s">
        <v>30</v>
      </c>
      <c r="AF29" s="61"/>
      <c r="AG29" s="57"/>
      <c r="AH29" s="61"/>
      <c r="AI29" s="57"/>
      <c r="AJ29" s="57">
        <f t="shared" si="2"/>
        <v>5</v>
      </c>
      <c r="AK29" s="76" t="str">
        <f t="shared" si="6"/>
        <v>orang</v>
      </c>
    </row>
    <row r="30" spans="1:37" ht="15.75" x14ac:dyDescent="0.25">
      <c r="A30" s="69">
        <v>33</v>
      </c>
      <c r="B30" s="70" t="s">
        <v>26</v>
      </c>
      <c r="C30" s="71">
        <v>43946</v>
      </c>
      <c r="D30" s="72"/>
      <c r="E30" s="72"/>
      <c r="F30" s="72"/>
      <c r="G30" s="72"/>
      <c r="H30" s="72"/>
      <c r="I30" s="72"/>
      <c r="J30" s="77">
        <v>69</v>
      </c>
      <c r="K30" s="53" t="str">
        <f t="shared" si="3"/>
        <v>orang</v>
      </c>
      <c r="L30" s="77">
        <v>569</v>
      </c>
      <c r="M30" s="53" t="str">
        <f t="shared" si="3"/>
        <v>orang</v>
      </c>
      <c r="N30" s="53">
        <f t="shared" si="0"/>
        <v>638</v>
      </c>
      <c r="O30" s="53" t="str">
        <f t="shared" si="4"/>
        <v>orang</v>
      </c>
      <c r="P30" s="78">
        <v>5</v>
      </c>
      <c r="Q30" s="56" t="str">
        <f t="shared" si="7"/>
        <v>orang</v>
      </c>
      <c r="R30" s="56"/>
      <c r="S30" s="56"/>
      <c r="T30" s="78">
        <v>22</v>
      </c>
      <c r="U30" s="56" t="str">
        <f t="shared" si="8"/>
        <v>orang</v>
      </c>
      <c r="V30" s="55"/>
      <c r="W30" s="55"/>
      <c r="X30" s="56">
        <f t="shared" si="1"/>
        <v>27</v>
      </c>
      <c r="Y30" s="56" t="str">
        <f t="shared" si="9"/>
        <v>orang</v>
      </c>
      <c r="Z30" s="61">
        <v>2</v>
      </c>
      <c r="AA30" s="82" t="str">
        <f t="shared" si="5"/>
        <v>orang</v>
      </c>
      <c r="AB30" s="61">
        <v>5</v>
      </c>
      <c r="AC30" s="82" t="s">
        <v>23</v>
      </c>
      <c r="AD30" s="61">
        <v>1</v>
      </c>
      <c r="AE30" s="57" t="s">
        <v>30</v>
      </c>
      <c r="AF30" s="61"/>
      <c r="AG30" s="57"/>
      <c r="AH30" s="61"/>
      <c r="AI30" s="57"/>
      <c r="AJ30" s="57">
        <f t="shared" si="2"/>
        <v>8</v>
      </c>
      <c r="AK30" s="76" t="str">
        <f t="shared" si="6"/>
        <v>orang</v>
      </c>
    </row>
    <row r="31" spans="1:37" ht="15.75" x14ac:dyDescent="0.25">
      <c r="A31" s="69">
        <v>34</v>
      </c>
      <c r="B31" s="70" t="s">
        <v>27</v>
      </c>
      <c r="C31" s="71">
        <v>43947</v>
      </c>
      <c r="D31" s="72"/>
      <c r="E31" s="72"/>
      <c r="F31" s="72"/>
      <c r="G31" s="72"/>
      <c r="H31" s="72"/>
      <c r="I31" s="72"/>
      <c r="J31" s="77">
        <v>69</v>
      </c>
      <c r="K31" s="53" t="str">
        <f t="shared" si="3"/>
        <v>orang</v>
      </c>
      <c r="L31" s="77">
        <v>573</v>
      </c>
      <c r="M31" s="53" t="str">
        <f t="shared" si="3"/>
        <v>orang</v>
      </c>
      <c r="N31" s="53">
        <f t="shared" si="0"/>
        <v>642</v>
      </c>
      <c r="O31" s="53" t="str">
        <f t="shared" si="3"/>
        <v>orang</v>
      </c>
      <c r="P31" s="78">
        <v>5</v>
      </c>
      <c r="Q31" s="56" t="str">
        <f t="shared" si="7"/>
        <v>orang</v>
      </c>
      <c r="R31" s="56"/>
      <c r="S31" s="56"/>
      <c r="T31" s="78">
        <v>22</v>
      </c>
      <c r="U31" s="56" t="str">
        <f t="shared" si="8"/>
        <v>orang</v>
      </c>
      <c r="V31" s="55"/>
      <c r="W31" s="55"/>
      <c r="X31" s="56">
        <f t="shared" si="1"/>
        <v>27</v>
      </c>
      <c r="Y31" s="56" t="str">
        <f t="shared" si="9"/>
        <v>orang</v>
      </c>
      <c r="Z31" s="61">
        <v>2</v>
      </c>
      <c r="AA31" s="82" t="str">
        <f t="shared" si="5"/>
        <v>orang</v>
      </c>
      <c r="AB31" s="61">
        <v>6</v>
      </c>
      <c r="AC31" s="82" t="str">
        <f t="shared" ref="AC31:AC35" si="10">AC30</f>
        <v>orang</v>
      </c>
      <c r="AD31" s="61">
        <v>1</v>
      </c>
      <c r="AE31" s="57" t="s">
        <v>30</v>
      </c>
      <c r="AF31" s="61">
        <v>6</v>
      </c>
      <c r="AG31" s="57" t="s">
        <v>30</v>
      </c>
      <c r="AH31" s="61"/>
      <c r="AI31" s="57"/>
      <c r="AJ31" s="57">
        <f t="shared" si="2"/>
        <v>15</v>
      </c>
      <c r="AK31" s="76" t="str">
        <f t="shared" si="6"/>
        <v>orang</v>
      </c>
    </row>
    <row r="32" spans="1:37" ht="15.75" x14ac:dyDescent="0.25">
      <c r="A32" s="69">
        <v>35</v>
      </c>
      <c r="B32" s="70" t="s">
        <v>28</v>
      </c>
      <c r="C32" s="71">
        <v>43948</v>
      </c>
      <c r="D32" s="72"/>
      <c r="E32" s="72"/>
      <c r="F32" s="72"/>
      <c r="G32" s="72"/>
      <c r="H32" s="72"/>
      <c r="I32" s="72"/>
      <c r="J32" s="77">
        <v>66</v>
      </c>
      <c r="K32" s="53" t="str">
        <f t="shared" si="3"/>
        <v>orang</v>
      </c>
      <c r="L32" s="77">
        <v>576</v>
      </c>
      <c r="M32" s="53" t="str">
        <f t="shared" si="3"/>
        <v>orang</v>
      </c>
      <c r="N32" s="53">
        <f t="shared" si="0"/>
        <v>642</v>
      </c>
      <c r="O32" s="53" t="str">
        <f t="shared" si="3"/>
        <v>orang</v>
      </c>
      <c r="P32" s="78">
        <v>5</v>
      </c>
      <c r="Q32" s="56" t="str">
        <f t="shared" si="7"/>
        <v>orang</v>
      </c>
      <c r="R32" s="56"/>
      <c r="S32" s="56"/>
      <c r="T32" s="78">
        <v>22</v>
      </c>
      <c r="U32" s="56" t="str">
        <f t="shared" si="8"/>
        <v>orang</v>
      </c>
      <c r="V32" s="55"/>
      <c r="W32" s="55"/>
      <c r="X32" s="56">
        <f t="shared" si="1"/>
        <v>27</v>
      </c>
      <c r="Y32" s="56" t="str">
        <f t="shared" si="9"/>
        <v>orang</v>
      </c>
      <c r="Z32" s="61">
        <v>2</v>
      </c>
      <c r="AA32" s="82" t="str">
        <f t="shared" si="5"/>
        <v>orang</v>
      </c>
      <c r="AB32" s="61">
        <v>4</v>
      </c>
      <c r="AC32" s="82" t="str">
        <f t="shared" si="10"/>
        <v>orang</v>
      </c>
      <c r="AD32" s="61">
        <v>1</v>
      </c>
      <c r="AE32" s="57" t="s">
        <v>30</v>
      </c>
      <c r="AF32" s="61">
        <v>6</v>
      </c>
      <c r="AG32" s="57" t="s">
        <v>30</v>
      </c>
      <c r="AH32" s="61"/>
      <c r="AI32" s="57"/>
      <c r="AJ32" s="57">
        <f t="shared" si="2"/>
        <v>13</v>
      </c>
      <c r="AK32" s="76" t="str">
        <f t="shared" si="6"/>
        <v>orang</v>
      </c>
    </row>
    <row r="33" spans="1:37" ht="15.75" x14ac:dyDescent="0.25">
      <c r="A33" s="69">
        <v>36</v>
      </c>
      <c r="B33" s="70" t="s">
        <v>29</v>
      </c>
      <c r="C33" s="71">
        <v>43949</v>
      </c>
      <c r="D33" s="72"/>
      <c r="E33" s="72"/>
      <c r="F33" s="72"/>
      <c r="G33" s="72"/>
      <c r="H33" s="72"/>
      <c r="I33" s="72"/>
      <c r="J33" s="77">
        <v>66</v>
      </c>
      <c r="K33" s="53" t="str">
        <f t="shared" si="3"/>
        <v>orang</v>
      </c>
      <c r="L33" s="77">
        <v>581</v>
      </c>
      <c r="M33" s="53" t="str">
        <f t="shared" si="3"/>
        <v>orang</v>
      </c>
      <c r="N33" s="53">
        <f t="shared" si="0"/>
        <v>647</v>
      </c>
      <c r="O33" s="53" t="str">
        <f t="shared" si="3"/>
        <v>orang</v>
      </c>
      <c r="P33" s="78">
        <v>5</v>
      </c>
      <c r="Q33" s="56" t="str">
        <f t="shared" si="7"/>
        <v>orang</v>
      </c>
      <c r="R33" s="56"/>
      <c r="S33" s="56"/>
      <c r="T33" s="78">
        <v>22</v>
      </c>
      <c r="U33" s="56" t="str">
        <f t="shared" si="8"/>
        <v>orang</v>
      </c>
      <c r="V33" s="55"/>
      <c r="W33" s="55"/>
      <c r="X33" s="56">
        <f t="shared" si="1"/>
        <v>27</v>
      </c>
      <c r="Y33" s="56" t="str">
        <f t="shared" si="9"/>
        <v>orang</v>
      </c>
      <c r="Z33" s="61">
        <v>2</v>
      </c>
      <c r="AA33" s="82" t="str">
        <f t="shared" si="5"/>
        <v>orang</v>
      </c>
      <c r="AB33" s="61">
        <v>5</v>
      </c>
      <c r="AC33" s="82" t="str">
        <f t="shared" si="10"/>
        <v>orang</v>
      </c>
      <c r="AD33" s="61">
        <v>2</v>
      </c>
      <c r="AE33" s="57" t="s">
        <v>30</v>
      </c>
      <c r="AF33" s="61">
        <v>7</v>
      </c>
      <c r="AG33" s="57" t="s">
        <v>30</v>
      </c>
      <c r="AH33" s="61">
        <v>1</v>
      </c>
      <c r="AI33" s="57" t="s">
        <v>30</v>
      </c>
      <c r="AJ33" s="57">
        <f t="shared" si="2"/>
        <v>17</v>
      </c>
      <c r="AK33" s="76" t="str">
        <f t="shared" si="6"/>
        <v>orang</v>
      </c>
    </row>
    <row r="34" spans="1:37" ht="15.75" x14ac:dyDescent="0.25">
      <c r="A34" s="83">
        <v>37</v>
      </c>
      <c r="B34" s="84" t="s">
        <v>22</v>
      </c>
      <c r="C34" s="85">
        <v>43950</v>
      </c>
      <c r="D34" s="72"/>
      <c r="E34" s="72"/>
      <c r="F34" s="72"/>
      <c r="G34" s="72"/>
      <c r="H34" s="72"/>
      <c r="I34" s="72"/>
      <c r="J34" s="77">
        <v>59</v>
      </c>
      <c r="K34" s="53" t="str">
        <f t="shared" si="3"/>
        <v>orang</v>
      </c>
      <c r="L34" s="77">
        <v>594</v>
      </c>
      <c r="M34" s="53" t="str">
        <f t="shared" si="3"/>
        <v>orang</v>
      </c>
      <c r="N34" s="53">
        <f t="shared" si="0"/>
        <v>653</v>
      </c>
      <c r="O34" s="53" t="str">
        <f t="shared" si="3"/>
        <v>orang</v>
      </c>
      <c r="P34" s="78">
        <v>4</v>
      </c>
      <c r="Q34" s="56" t="str">
        <f t="shared" si="7"/>
        <v>orang</v>
      </c>
      <c r="R34" s="56"/>
      <c r="S34" s="56"/>
      <c r="T34" s="78">
        <v>24</v>
      </c>
      <c r="U34" s="56" t="str">
        <f t="shared" si="8"/>
        <v>orang</v>
      </c>
      <c r="V34" s="55"/>
      <c r="W34" s="55"/>
      <c r="X34" s="56">
        <f t="shared" si="1"/>
        <v>28</v>
      </c>
      <c r="Y34" s="56" t="str">
        <f t="shared" si="9"/>
        <v>orang</v>
      </c>
      <c r="Z34" s="61">
        <v>2</v>
      </c>
      <c r="AA34" s="82" t="str">
        <f t="shared" si="5"/>
        <v>orang</v>
      </c>
      <c r="AB34" s="61">
        <v>5</v>
      </c>
      <c r="AC34" s="82" t="str">
        <f t="shared" si="10"/>
        <v>orang</v>
      </c>
      <c r="AD34" s="61">
        <v>2</v>
      </c>
      <c r="AE34" s="57" t="s">
        <v>30</v>
      </c>
      <c r="AF34" s="61">
        <v>7</v>
      </c>
      <c r="AG34" s="57" t="s">
        <v>30</v>
      </c>
      <c r="AH34" s="61">
        <v>1</v>
      </c>
      <c r="AI34" s="57" t="s">
        <v>30</v>
      </c>
      <c r="AJ34" s="57">
        <f t="shared" si="2"/>
        <v>17</v>
      </c>
      <c r="AK34" s="76" t="str">
        <f t="shared" si="6"/>
        <v>orang</v>
      </c>
    </row>
    <row r="35" spans="1:37" ht="15.75" x14ac:dyDescent="0.25">
      <c r="A35" s="69">
        <v>38</v>
      </c>
      <c r="B35" s="70" t="s">
        <v>24</v>
      </c>
      <c r="C35" s="71">
        <v>43951</v>
      </c>
      <c r="D35" s="72"/>
      <c r="E35" s="72"/>
      <c r="F35" s="72"/>
      <c r="G35" s="72"/>
      <c r="H35" s="72"/>
      <c r="I35" s="72"/>
      <c r="J35" s="77">
        <v>53</v>
      </c>
      <c r="K35" s="80" t="str">
        <f t="shared" si="3"/>
        <v>orang</v>
      </c>
      <c r="L35" s="77">
        <v>604</v>
      </c>
      <c r="M35" s="80" t="str">
        <f t="shared" si="3"/>
        <v>orang</v>
      </c>
      <c r="N35" s="53">
        <f t="shared" si="0"/>
        <v>657</v>
      </c>
      <c r="O35" s="80" t="str">
        <f t="shared" si="3"/>
        <v>orang</v>
      </c>
      <c r="P35" s="78">
        <v>5</v>
      </c>
      <c r="Q35" s="81" t="str">
        <f t="shared" si="7"/>
        <v>orang</v>
      </c>
      <c r="R35" s="81"/>
      <c r="S35" s="81"/>
      <c r="T35" s="78">
        <v>25</v>
      </c>
      <c r="U35" s="81" t="str">
        <f t="shared" si="8"/>
        <v>orang</v>
      </c>
      <c r="V35" s="55"/>
      <c r="W35" s="55"/>
      <c r="X35" s="56">
        <f t="shared" si="1"/>
        <v>30</v>
      </c>
      <c r="Y35" s="81" t="str">
        <f t="shared" si="9"/>
        <v>orang</v>
      </c>
      <c r="Z35" s="61">
        <v>2</v>
      </c>
      <c r="AA35" s="75" t="str">
        <f t="shared" si="5"/>
        <v>orang</v>
      </c>
      <c r="AB35" s="61">
        <v>2</v>
      </c>
      <c r="AC35" s="75" t="str">
        <f t="shared" si="10"/>
        <v>orang</v>
      </c>
      <c r="AD35" s="61">
        <v>2</v>
      </c>
      <c r="AE35" s="57" t="s">
        <v>30</v>
      </c>
      <c r="AF35" s="61">
        <v>10</v>
      </c>
      <c r="AG35" s="57" t="s">
        <v>30</v>
      </c>
      <c r="AH35" s="61">
        <v>1</v>
      </c>
      <c r="AI35" s="57" t="s">
        <v>30</v>
      </c>
      <c r="AJ35" s="57">
        <f t="shared" si="2"/>
        <v>17</v>
      </c>
      <c r="AK35" s="76" t="str">
        <f t="shared" si="6"/>
        <v>orang</v>
      </c>
    </row>
    <row r="36" spans="1:37" ht="15.75" thickBot="1" x14ac:dyDescent="0.3">
      <c r="A36" s="1"/>
      <c r="B36" s="2"/>
      <c r="C36" s="3"/>
      <c r="D36" s="4"/>
      <c r="E36" s="4"/>
      <c r="F36" s="4"/>
      <c r="G36" s="4"/>
      <c r="H36" s="4"/>
      <c r="I36" s="4"/>
      <c r="J36" s="5"/>
      <c r="K36" s="6"/>
      <c r="L36" s="5"/>
      <c r="M36" s="6"/>
      <c r="N36" s="7"/>
      <c r="O36" s="6"/>
      <c r="P36" s="8"/>
      <c r="Q36" s="9"/>
      <c r="R36" s="9"/>
      <c r="S36" s="9"/>
      <c r="T36" s="8"/>
      <c r="U36" s="9"/>
      <c r="V36" s="10"/>
      <c r="W36" s="10"/>
      <c r="X36" s="11"/>
      <c r="Y36" s="9"/>
      <c r="Z36" s="12"/>
      <c r="AA36" s="13"/>
      <c r="AB36" s="12"/>
      <c r="AC36" s="13"/>
      <c r="AD36" s="12"/>
      <c r="AE36" s="14"/>
      <c r="AF36" s="12"/>
      <c r="AG36" s="14"/>
      <c r="AH36" s="12"/>
      <c r="AI36" s="14"/>
      <c r="AJ36" s="14"/>
      <c r="AK36" s="15"/>
    </row>
    <row r="38" spans="1:37" ht="15.75" x14ac:dyDescent="0.25">
      <c r="A38" s="86" t="s">
        <v>33</v>
      </c>
      <c r="B38" s="86" t="s">
        <v>34</v>
      </c>
    </row>
  </sheetData>
  <mergeCells count="25">
    <mergeCell ref="B4:C5"/>
    <mergeCell ref="D4:I4"/>
    <mergeCell ref="J4:O4"/>
    <mergeCell ref="P4:Y4"/>
    <mergeCell ref="Z4:AK4"/>
    <mergeCell ref="D5:E5"/>
    <mergeCell ref="F5:G5"/>
    <mergeCell ref="H5:I5"/>
    <mergeCell ref="J5:K5"/>
    <mergeCell ref="AJ5:AK5"/>
    <mergeCell ref="A1:AK1"/>
    <mergeCell ref="O2:W2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2020-06-16T01:59:36Z</dcterms:created>
  <dcterms:modified xsi:type="dcterms:W3CDTF">2020-06-16T02:18:52Z</dcterms:modified>
</cp:coreProperties>
</file>