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48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L61" i="1" l="1"/>
  <c r="K61" i="1"/>
  <c r="M61" i="1" s="1"/>
  <c r="J61" i="1"/>
  <c r="I61" i="1"/>
  <c r="H61" i="1"/>
  <c r="G61" i="1"/>
  <c r="F61" i="1"/>
  <c r="E61" i="1"/>
  <c r="D61" i="1"/>
  <c r="C61" i="1"/>
  <c r="N58" i="1"/>
  <c r="M58" i="1"/>
  <c r="N57" i="1"/>
  <c r="M57" i="1"/>
  <c r="N56" i="1"/>
  <c r="M56" i="1"/>
  <c r="N55" i="1"/>
  <c r="M55" i="1"/>
  <c r="N54" i="1"/>
  <c r="M54" i="1"/>
  <c r="N53" i="1"/>
  <c r="M53" i="1"/>
  <c r="N52" i="1"/>
  <c r="M52" i="1"/>
  <c r="N51" i="1"/>
  <c r="M51" i="1"/>
  <c r="N50" i="1"/>
  <c r="M50" i="1"/>
  <c r="N49" i="1"/>
  <c r="M49" i="1"/>
  <c r="N48" i="1"/>
  <c r="M48" i="1"/>
  <c r="N47" i="1"/>
  <c r="M47" i="1"/>
  <c r="N46" i="1"/>
  <c r="M46" i="1"/>
  <c r="N45" i="1"/>
  <c r="M45" i="1"/>
  <c r="N44" i="1"/>
  <c r="M44" i="1"/>
  <c r="N43" i="1"/>
  <c r="N61" i="1" s="1"/>
  <c r="M43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</calcChain>
</file>

<file path=xl/sharedStrings.xml><?xml version="1.0" encoding="utf-8"?>
<sst xmlns="http://schemas.openxmlformats.org/spreadsheetml/2006/main" count="82" uniqueCount="38">
  <si>
    <t>PRODUKSI DAN NILAI PRODUKSI TPI MORODEMAK</t>
  </si>
  <si>
    <t>PERBULAN MENURUT JENIS IKAN</t>
  </si>
  <si>
    <t>KABUPATEN DEMAK</t>
  </si>
  <si>
    <t>TAHUN 2016</t>
  </si>
  <si>
    <t xml:space="preserve">PRODUKSI IKAN BASAH BERDASARKAN JENIS IKAN </t>
  </si>
  <si>
    <t>NO</t>
  </si>
  <si>
    <t>BULAN</t>
  </si>
  <si>
    <t>JANUARI</t>
  </si>
  <si>
    <t>PEBRUARI</t>
  </si>
  <si>
    <t xml:space="preserve">MARET </t>
  </si>
  <si>
    <t>APRIL</t>
  </si>
  <si>
    <t>MEI</t>
  </si>
  <si>
    <t>JUNI</t>
  </si>
  <si>
    <t>JULI</t>
  </si>
  <si>
    <t>Kg</t>
  </si>
  <si>
    <t>Rp</t>
  </si>
  <si>
    <t>Bawal</t>
  </si>
  <si>
    <t>Kembung</t>
  </si>
  <si>
    <t>Udang</t>
  </si>
  <si>
    <t>Layur</t>
  </si>
  <si>
    <t>Teri</t>
  </si>
  <si>
    <t>Tiga Waja</t>
  </si>
  <si>
    <t>Petek</t>
  </si>
  <si>
    <t>Tongkol</t>
  </si>
  <si>
    <t>Tengiri</t>
  </si>
  <si>
    <t>Kakap</t>
  </si>
  <si>
    <t>Cumi-Cumi</t>
  </si>
  <si>
    <t>Belanak</t>
  </si>
  <si>
    <t>Selar</t>
  </si>
  <si>
    <t>Pari/peh</t>
  </si>
  <si>
    <t>Manyung</t>
  </si>
  <si>
    <t>lain-lain</t>
  </si>
  <si>
    <t>JUMLAH</t>
  </si>
  <si>
    <t>AGUSTUS</t>
  </si>
  <si>
    <t>SEPTEMBER</t>
  </si>
  <si>
    <t>OKTOBER</t>
  </si>
  <si>
    <t>NOPEMBER</t>
  </si>
  <si>
    <t>DESEMBER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</si>
</sst>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64" formatCode="_(* #,##0.00_);_(* \(#,##0.00\);_(* &quot;-&quot;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2" xfId="0" applyFont="1" applyBorder="1" applyAlignment="1">
      <alignment horizontal="left"/>
    </xf>
    <xf numFmtId="0" fontId="0" fillId="0" borderId="2" xfId="0" applyBorder="1"/>
    <xf numFmtId="0" fontId="0" fillId="0" borderId="3" xfId="0" applyBorder="1" applyAlignment="1">
      <alignment horizontal="center"/>
    </xf>
    <xf numFmtId="0" fontId="4" fillId="0" borderId="3" xfId="0" applyFont="1" applyBorder="1" applyAlignment="1">
      <alignment horizontal="left"/>
    </xf>
    <xf numFmtId="164" fontId="0" fillId="0" borderId="3" xfId="1" applyNumberFormat="1" applyFont="1" applyBorder="1"/>
    <xf numFmtId="0" fontId="0" fillId="0" borderId="3" xfId="0" applyBorder="1"/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64" fontId="5" fillId="0" borderId="3" xfId="1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1" fontId="4" fillId="0" borderId="1" xfId="1" applyNumberFormat="1" applyFont="1" applyBorder="1" applyAlignment="1">
      <alignment horizontal="center"/>
    </xf>
    <xf numFmtId="41" fontId="4" fillId="0" borderId="6" xfId="1" applyNumberFormat="1" applyFont="1" applyBorder="1" applyAlignment="1">
      <alignment horizontal="center"/>
    </xf>
    <xf numFmtId="164" fontId="4" fillId="0" borderId="0" xfId="1" applyNumberFormat="1" applyFont="1" applyBorder="1" applyAlignment="1">
      <alignment horizontal="center"/>
    </xf>
    <xf numFmtId="0" fontId="0" fillId="0" borderId="7" xfId="0" applyBorder="1"/>
    <xf numFmtId="0" fontId="0" fillId="0" borderId="0" xfId="0" applyBorder="1"/>
    <xf numFmtId="164" fontId="0" fillId="0" borderId="4" xfId="1" applyNumberFormat="1" applyFont="1" applyBorder="1"/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164" fontId="0" fillId="0" borderId="3" xfId="1" applyNumberFormat="1" applyFont="1" applyBorder="1" applyAlignment="1">
      <alignment horizontal="center"/>
    </xf>
    <xf numFmtId="164" fontId="6" fillId="0" borderId="3" xfId="1" applyNumberFormat="1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1"/>
  <sheetViews>
    <sheetView tabSelected="1" topLeftCell="C5" workbookViewId="0">
      <selection activeCell="C6" sqref="C1:C1048576"/>
    </sheetView>
  </sheetViews>
  <sheetFormatPr defaultRowHeight="15" x14ac:dyDescent="0.25"/>
  <cols>
    <col min="2" max="2" width="11" bestFit="1" customWidth="1"/>
    <col min="3" max="3" width="11.5703125" bestFit="1" customWidth="1"/>
    <col min="4" max="4" width="16.85546875" bestFit="1" customWidth="1"/>
    <col min="5" max="5" width="11.5703125" bestFit="1" customWidth="1"/>
    <col min="6" max="6" width="16.85546875" bestFit="1" customWidth="1"/>
    <col min="7" max="7" width="11.5703125" bestFit="1" customWidth="1"/>
    <col min="8" max="8" width="16.85546875" bestFit="1" customWidth="1"/>
    <col min="9" max="9" width="11.5703125" bestFit="1" customWidth="1"/>
    <col min="10" max="10" width="16.85546875" bestFit="1" customWidth="1"/>
    <col min="11" max="11" width="11.5703125" bestFit="1" customWidth="1"/>
    <col min="12" max="12" width="16.85546875" bestFit="1" customWidth="1"/>
    <col min="13" max="13" width="13.28515625" bestFit="1" customWidth="1"/>
    <col min="14" max="14" width="17.7109375" bestFit="1" customWidth="1"/>
    <col min="15" max="15" width="10.5703125" bestFit="1" customWidth="1"/>
    <col min="16" max="16" width="15.28515625" bestFit="1" customWidth="1"/>
  </cols>
  <sheetData>
    <row r="1" spans="1:16" ht="20.2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20.25" x14ac:dyDescent="0.3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20.25" x14ac:dyDescent="0.3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20.25" x14ac:dyDescent="0.3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20.25" x14ac:dyDescent="0.3">
      <c r="A5" s="2" t="s">
        <v>4</v>
      </c>
      <c r="B5" s="2"/>
      <c r="C5" s="2"/>
      <c r="D5" s="2"/>
      <c r="E5" s="2"/>
      <c r="F5" s="2"/>
      <c r="G5" s="2"/>
      <c r="H5" s="2"/>
      <c r="I5" s="3"/>
      <c r="J5" s="3"/>
      <c r="K5" s="3"/>
      <c r="L5" s="3"/>
      <c r="M5" s="3"/>
      <c r="N5" s="3"/>
      <c r="O5" s="3"/>
      <c r="P5" s="3"/>
    </row>
    <row r="6" spans="1:16" ht="15.75" thickBot="1" x14ac:dyDescent="0.3"/>
    <row r="7" spans="1:16" ht="17.25" thickTop="1" thickBot="1" x14ac:dyDescent="0.3">
      <c r="A7" s="4" t="s">
        <v>5</v>
      </c>
      <c r="B7" s="4" t="s">
        <v>6</v>
      </c>
      <c r="C7" s="5" t="s">
        <v>7</v>
      </c>
      <c r="D7" s="5"/>
      <c r="E7" s="5" t="s">
        <v>8</v>
      </c>
      <c r="F7" s="5"/>
      <c r="G7" s="5" t="s">
        <v>9</v>
      </c>
      <c r="H7" s="5"/>
      <c r="I7" s="5" t="s">
        <v>10</v>
      </c>
      <c r="J7" s="5"/>
      <c r="K7" s="5" t="s">
        <v>11</v>
      </c>
      <c r="L7" s="5"/>
      <c r="M7" s="5" t="s">
        <v>12</v>
      </c>
      <c r="N7" s="5"/>
      <c r="O7" s="5" t="s">
        <v>13</v>
      </c>
      <c r="P7" s="5"/>
    </row>
    <row r="8" spans="1:16" ht="17.25" thickTop="1" thickBot="1" x14ac:dyDescent="0.3">
      <c r="A8" s="4"/>
      <c r="B8" s="4"/>
      <c r="C8" s="6" t="s">
        <v>14</v>
      </c>
      <c r="D8" s="6" t="s">
        <v>15</v>
      </c>
      <c r="E8" s="6" t="s">
        <v>14</v>
      </c>
      <c r="F8" s="6" t="s">
        <v>15</v>
      </c>
      <c r="G8" s="6" t="s">
        <v>14</v>
      </c>
      <c r="H8" s="6" t="s">
        <v>15</v>
      </c>
      <c r="I8" s="6" t="s">
        <v>14</v>
      </c>
      <c r="J8" s="6" t="s">
        <v>15</v>
      </c>
      <c r="K8" s="6" t="s">
        <v>14</v>
      </c>
      <c r="L8" s="6" t="s">
        <v>15</v>
      </c>
      <c r="M8" s="6" t="s">
        <v>14</v>
      </c>
      <c r="N8" s="6" t="s">
        <v>15</v>
      </c>
      <c r="O8" s="6" t="s">
        <v>14</v>
      </c>
      <c r="P8" s="6" t="s">
        <v>15</v>
      </c>
    </row>
    <row r="9" spans="1:16" ht="17.25" thickTop="1" thickBot="1" x14ac:dyDescent="0.3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  <c r="J9" s="7">
        <v>10</v>
      </c>
      <c r="K9" s="7">
        <v>11</v>
      </c>
      <c r="L9" s="7">
        <v>12</v>
      </c>
      <c r="M9" s="7">
        <v>13</v>
      </c>
      <c r="N9" s="7">
        <v>14</v>
      </c>
      <c r="O9" s="7">
        <v>15</v>
      </c>
      <c r="P9" s="7">
        <v>16</v>
      </c>
    </row>
    <row r="10" spans="1:16" ht="16.5" thickTop="1" x14ac:dyDescent="0.25">
      <c r="A10" s="8"/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</row>
    <row r="11" spans="1:16" ht="15.75" x14ac:dyDescent="0.25">
      <c r="A11" s="11">
        <v>1</v>
      </c>
      <c r="B11" s="12" t="s">
        <v>16</v>
      </c>
      <c r="C11" s="13">
        <v>1625</v>
      </c>
      <c r="D11" s="13">
        <v>32500000</v>
      </c>
      <c r="E11" s="13">
        <v>323</v>
      </c>
      <c r="F11" s="13">
        <v>6460000</v>
      </c>
      <c r="G11" s="13">
        <v>2181</v>
      </c>
      <c r="H11" s="13">
        <v>43620000</v>
      </c>
      <c r="I11" s="13"/>
      <c r="J11" s="13"/>
      <c r="K11" s="13"/>
      <c r="L11" s="13"/>
      <c r="M11" s="13">
        <v>618</v>
      </c>
      <c r="N11" s="13">
        <v>12360000</v>
      </c>
      <c r="O11" s="13"/>
      <c r="P11" s="13"/>
    </row>
    <row r="12" spans="1:16" ht="15.75" x14ac:dyDescent="0.25">
      <c r="A12" s="8">
        <v>2</v>
      </c>
      <c r="B12" s="12" t="s">
        <v>17</v>
      </c>
      <c r="C12" s="13">
        <v>8123</v>
      </c>
      <c r="D12" s="13">
        <v>105599000</v>
      </c>
      <c r="E12" s="13">
        <v>24223</v>
      </c>
      <c r="F12" s="13">
        <v>314899000</v>
      </c>
      <c r="G12" s="13">
        <v>19554</v>
      </c>
      <c r="H12" s="13">
        <v>254202000</v>
      </c>
      <c r="I12" s="13"/>
      <c r="J12" s="13"/>
      <c r="K12" s="13"/>
      <c r="L12" s="13"/>
      <c r="M12" s="13">
        <v>68341</v>
      </c>
      <c r="N12" s="13">
        <v>888433000</v>
      </c>
      <c r="O12" s="13"/>
      <c r="P12" s="13"/>
    </row>
    <row r="13" spans="1:16" ht="15.75" x14ac:dyDescent="0.25">
      <c r="A13" s="11">
        <v>3</v>
      </c>
      <c r="B13" s="12" t="s">
        <v>18</v>
      </c>
      <c r="C13" s="13">
        <v>230</v>
      </c>
      <c r="D13" s="13">
        <v>9200000</v>
      </c>
      <c r="E13" s="13">
        <v>1956</v>
      </c>
      <c r="F13" s="13">
        <v>78240000</v>
      </c>
      <c r="G13" s="13">
        <v>32872</v>
      </c>
      <c r="H13" s="13">
        <v>1314880000</v>
      </c>
      <c r="I13" s="13"/>
      <c r="J13" s="13"/>
      <c r="K13" s="13"/>
      <c r="L13" s="13"/>
      <c r="M13" s="13"/>
      <c r="N13" s="13"/>
      <c r="O13" s="13"/>
      <c r="P13" s="13"/>
    </row>
    <row r="14" spans="1:16" ht="15.75" x14ac:dyDescent="0.25">
      <c r="A14" s="11">
        <v>4</v>
      </c>
      <c r="B14" s="12" t="s">
        <v>19</v>
      </c>
      <c r="C14" s="13">
        <v>0</v>
      </c>
      <c r="D14" s="13">
        <v>0</v>
      </c>
      <c r="E14" s="13">
        <v>1056</v>
      </c>
      <c r="F14" s="13">
        <v>15840000</v>
      </c>
      <c r="G14" s="13">
        <v>16157</v>
      </c>
      <c r="H14" s="13">
        <v>242355000</v>
      </c>
      <c r="I14" s="13"/>
      <c r="J14" s="13"/>
      <c r="K14" s="13"/>
      <c r="L14" s="13"/>
      <c r="M14" s="13">
        <v>261</v>
      </c>
      <c r="N14" s="13">
        <v>3915000</v>
      </c>
      <c r="O14" s="13"/>
      <c r="P14" s="13"/>
    </row>
    <row r="15" spans="1:16" ht="15.75" x14ac:dyDescent="0.25">
      <c r="A15" s="8">
        <v>5</v>
      </c>
      <c r="B15" s="12" t="s">
        <v>20</v>
      </c>
      <c r="C15" s="13">
        <v>28558</v>
      </c>
      <c r="D15" s="13">
        <v>285604000</v>
      </c>
      <c r="E15" s="13">
        <v>0</v>
      </c>
      <c r="F15" s="13">
        <v>0</v>
      </c>
      <c r="G15" s="13">
        <v>0</v>
      </c>
      <c r="H15" s="13">
        <v>0</v>
      </c>
      <c r="I15" s="13">
        <v>225113</v>
      </c>
      <c r="J15" s="13">
        <v>2251221000</v>
      </c>
      <c r="K15" s="13">
        <v>249713</v>
      </c>
      <c r="L15" s="13">
        <v>2497136000</v>
      </c>
      <c r="M15" s="13">
        <v>111394</v>
      </c>
      <c r="N15" s="13">
        <v>1113940000</v>
      </c>
      <c r="O15" s="13">
        <v>69926</v>
      </c>
      <c r="P15" s="13">
        <v>699282000</v>
      </c>
    </row>
    <row r="16" spans="1:16" ht="15.75" x14ac:dyDescent="0.25">
      <c r="A16" s="11">
        <v>6</v>
      </c>
      <c r="B16" s="12" t="s">
        <v>21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/>
      <c r="J16" s="13"/>
      <c r="K16" s="13"/>
      <c r="L16" s="13"/>
      <c r="M16" s="13"/>
      <c r="N16" s="13"/>
      <c r="O16" s="13"/>
      <c r="P16" s="13"/>
    </row>
    <row r="17" spans="1:16" ht="15.75" x14ac:dyDescent="0.25">
      <c r="A17" s="8">
        <v>7</v>
      </c>
      <c r="B17" s="12" t="s">
        <v>22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/>
      <c r="J17" s="13"/>
      <c r="K17" s="13"/>
      <c r="L17" s="13"/>
      <c r="M17" s="13"/>
      <c r="N17" s="13"/>
      <c r="O17" s="13"/>
      <c r="P17" s="13"/>
    </row>
    <row r="18" spans="1:16" ht="15.75" x14ac:dyDescent="0.25">
      <c r="A18" s="11">
        <v>8</v>
      </c>
      <c r="B18" s="12" t="s">
        <v>23</v>
      </c>
      <c r="C18" s="13">
        <v>1312</v>
      </c>
      <c r="D18" s="13">
        <v>13120000</v>
      </c>
      <c r="E18" s="13">
        <v>3611</v>
      </c>
      <c r="F18" s="13">
        <v>36110000</v>
      </c>
      <c r="G18" s="13">
        <v>7525</v>
      </c>
      <c r="H18" s="13">
        <v>75250000</v>
      </c>
      <c r="I18" s="13"/>
      <c r="J18" s="13"/>
      <c r="K18" s="13"/>
      <c r="L18" s="13"/>
      <c r="M18" s="13"/>
      <c r="N18" s="13"/>
      <c r="O18" s="13"/>
      <c r="P18" s="13"/>
    </row>
    <row r="19" spans="1:16" ht="15.75" x14ac:dyDescent="0.25">
      <c r="A19" s="11">
        <v>9</v>
      </c>
      <c r="B19" s="12" t="s">
        <v>24</v>
      </c>
      <c r="C19" s="13">
        <v>157</v>
      </c>
      <c r="D19" s="13">
        <v>3611000</v>
      </c>
      <c r="E19" s="13">
        <v>330</v>
      </c>
      <c r="F19" s="13">
        <v>7590000</v>
      </c>
      <c r="G19" s="13">
        <v>4173</v>
      </c>
      <c r="H19" s="13">
        <v>45979000</v>
      </c>
      <c r="I19" s="13"/>
      <c r="J19" s="13"/>
      <c r="K19" s="13"/>
      <c r="L19" s="13"/>
      <c r="M19" s="13">
        <v>1599</v>
      </c>
      <c r="N19" s="13">
        <v>36777000</v>
      </c>
      <c r="O19" s="13"/>
      <c r="P19" s="13"/>
    </row>
    <row r="20" spans="1:16" ht="15.75" x14ac:dyDescent="0.25">
      <c r="A20" s="8">
        <v>10</v>
      </c>
      <c r="B20" s="12" t="s">
        <v>25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/>
      <c r="J20" s="13"/>
      <c r="K20" s="13"/>
      <c r="L20" s="13"/>
      <c r="M20" s="13"/>
      <c r="N20" s="13"/>
      <c r="O20" s="13"/>
      <c r="P20" s="13"/>
    </row>
    <row r="21" spans="1:16" ht="15.75" x14ac:dyDescent="0.25">
      <c r="A21" s="11">
        <v>11</v>
      </c>
      <c r="B21" s="12" t="s">
        <v>26</v>
      </c>
      <c r="C21" s="13">
        <v>8220</v>
      </c>
      <c r="D21" s="13">
        <v>170263000</v>
      </c>
      <c r="E21" s="13">
        <v>2406</v>
      </c>
      <c r="F21" s="13">
        <v>48153000</v>
      </c>
      <c r="G21" s="13">
        <v>25662</v>
      </c>
      <c r="H21" s="13">
        <v>547440000</v>
      </c>
      <c r="I21" s="13"/>
      <c r="J21" s="13"/>
      <c r="K21" s="13"/>
      <c r="L21" s="13"/>
      <c r="M21" s="13">
        <v>3852</v>
      </c>
      <c r="N21" s="13">
        <v>76563000</v>
      </c>
      <c r="O21" s="13"/>
      <c r="P21" s="13"/>
    </row>
    <row r="22" spans="1:16" ht="15.75" x14ac:dyDescent="0.25">
      <c r="A22" s="8">
        <v>12</v>
      </c>
      <c r="B22" s="12" t="s">
        <v>27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/>
      <c r="J22" s="13"/>
      <c r="K22" s="13"/>
      <c r="L22" s="13"/>
      <c r="M22" s="13"/>
      <c r="N22" s="13"/>
      <c r="O22" s="13"/>
      <c r="P22" s="13"/>
    </row>
    <row r="23" spans="1:16" ht="15.75" x14ac:dyDescent="0.25">
      <c r="A23" s="8">
        <v>13</v>
      </c>
      <c r="B23" s="12" t="s">
        <v>28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/>
      <c r="J23" s="13"/>
      <c r="K23" s="13"/>
      <c r="L23" s="13"/>
      <c r="M23" s="13"/>
      <c r="N23" s="13"/>
      <c r="O23" s="13"/>
      <c r="P23" s="13"/>
    </row>
    <row r="24" spans="1:16" ht="15.75" x14ac:dyDescent="0.25">
      <c r="A24" s="8">
        <v>14</v>
      </c>
      <c r="B24" s="12" t="s">
        <v>29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/>
      <c r="J24" s="13"/>
      <c r="K24" s="13"/>
      <c r="L24" s="13"/>
      <c r="M24" s="13"/>
      <c r="N24" s="13"/>
      <c r="O24" s="13"/>
      <c r="P24" s="13"/>
    </row>
    <row r="25" spans="1:16" ht="15.75" x14ac:dyDescent="0.25">
      <c r="A25" s="8">
        <v>15</v>
      </c>
      <c r="B25" s="12" t="s">
        <v>30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/>
      <c r="J25" s="13"/>
      <c r="K25" s="13"/>
      <c r="L25" s="13"/>
      <c r="M25" s="13"/>
      <c r="N25" s="13"/>
      <c r="O25" s="13"/>
      <c r="P25" s="13"/>
    </row>
    <row r="26" spans="1:16" ht="15.75" x14ac:dyDescent="0.25">
      <c r="A26" s="11">
        <v>16</v>
      </c>
      <c r="B26" s="12" t="s">
        <v>31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/>
      <c r="J26" s="13"/>
      <c r="K26" s="13"/>
      <c r="L26" s="13"/>
      <c r="M26" s="13"/>
      <c r="N26" s="13"/>
      <c r="O26" s="13"/>
      <c r="P26" s="13"/>
    </row>
    <row r="27" spans="1:16" ht="15.75" x14ac:dyDescent="0.25">
      <c r="A27" s="11"/>
      <c r="B27" s="12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</row>
    <row r="28" spans="1:16" ht="15.75" x14ac:dyDescent="0.25">
      <c r="A28" s="11"/>
      <c r="B28" s="12"/>
      <c r="C28" s="14"/>
      <c r="D28" s="14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</row>
    <row r="29" spans="1:16" ht="15.75" x14ac:dyDescent="0.25">
      <c r="A29" s="15" t="s">
        <v>32</v>
      </c>
      <c r="B29" s="16"/>
      <c r="C29" s="17">
        <f t="shared" ref="C29:L29" si="0">SUM(C11:C28)</f>
        <v>48225</v>
      </c>
      <c r="D29" s="17">
        <f t="shared" si="0"/>
        <v>619897000</v>
      </c>
      <c r="E29" s="17">
        <f t="shared" si="0"/>
        <v>33905</v>
      </c>
      <c r="F29" s="17">
        <f t="shared" si="0"/>
        <v>507292000</v>
      </c>
      <c r="G29" s="17">
        <f t="shared" si="0"/>
        <v>108124</v>
      </c>
      <c r="H29" s="17">
        <f t="shared" si="0"/>
        <v>2523726000</v>
      </c>
      <c r="I29" s="17">
        <f t="shared" si="0"/>
        <v>225113</v>
      </c>
      <c r="J29" s="17">
        <f t="shared" si="0"/>
        <v>2251221000</v>
      </c>
      <c r="K29" s="17">
        <f t="shared" si="0"/>
        <v>249713</v>
      </c>
      <c r="L29" s="17">
        <f t="shared" si="0"/>
        <v>2497136000</v>
      </c>
      <c r="M29" s="17">
        <f>SUM(M11:M28)</f>
        <v>186065</v>
      </c>
      <c r="N29" s="17">
        <f>SUM(N11:N28)</f>
        <v>2131988000</v>
      </c>
      <c r="O29" s="17">
        <f>SUM(O11:O28)</f>
        <v>69926</v>
      </c>
      <c r="P29" s="17">
        <f>SUM(P11:P28)</f>
        <v>699282000</v>
      </c>
    </row>
    <row r="38" spans="1:16" ht="15.75" thickBot="1" x14ac:dyDescent="0.3"/>
    <row r="39" spans="1:16" ht="17.25" thickTop="1" thickBot="1" x14ac:dyDescent="0.3">
      <c r="A39" s="4" t="s">
        <v>5</v>
      </c>
      <c r="B39" s="4" t="s">
        <v>6</v>
      </c>
      <c r="C39" s="5" t="s">
        <v>33</v>
      </c>
      <c r="D39" s="5"/>
      <c r="E39" s="5" t="s">
        <v>34</v>
      </c>
      <c r="F39" s="5"/>
      <c r="G39" s="5" t="s">
        <v>35</v>
      </c>
      <c r="H39" s="5"/>
      <c r="I39" s="5" t="s">
        <v>36</v>
      </c>
      <c r="J39" s="5"/>
      <c r="K39" s="5" t="s">
        <v>37</v>
      </c>
      <c r="L39" s="18"/>
      <c r="M39" s="5" t="s">
        <v>32</v>
      </c>
      <c r="N39" s="5"/>
      <c r="O39" s="19"/>
      <c r="P39" s="19"/>
    </row>
    <row r="40" spans="1:16" ht="17.25" thickTop="1" thickBot="1" x14ac:dyDescent="0.3">
      <c r="A40" s="4"/>
      <c r="B40" s="4"/>
      <c r="C40" s="6" t="s">
        <v>14</v>
      </c>
      <c r="D40" s="6" t="s">
        <v>15</v>
      </c>
      <c r="E40" s="6" t="s">
        <v>14</v>
      </c>
      <c r="F40" s="6" t="s">
        <v>15</v>
      </c>
      <c r="G40" s="6" t="s">
        <v>14</v>
      </c>
      <c r="H40" s="6" t="s">
        <v>15</v>
      </c>
      <c r="I40" s="6" t="s">
        <v>14</v>
      </c>
      <c r="J40" s="6" t="s">
        <v>15</v>
      </c>
      <c r="K40" s="6" t="s">
        <v>14</v>
      </c>
      <c r="L40" s="20" t="s">
        <v>15</v>
      </c>
      <c r="M40" s="6" t="s">
        <v>14</v>
      </c>
      <c r="N40" s="6" t="s">
        <v>15</v>
      </c>
      <c r="O40" s="21"/>
      <c r="P40" s="21"/>
    </row>
    <row r="41" spans="1:16" ht="17.25" thickTop="1" thickBot="1" x14ac:dyDescent="0.3">
      <c r="A41" s="7">
        <v>1</v>
      </c>
      <c r="B41" s="7">
        <v>2</v>
      </c>
      <c r="C41" s="22">
        <v>17</v>
      </c>
      <c r="D41" s="22">
        <v>18</v>
      </c>
      <c r="E41" s="22">
        <v>19</v>
      </c>
      <c r="F41" s="22">
        <v>20</v>
      </c>
      <c r="G41" s="22">
        <v>21</v>
      </c>
      <c r="H41" s="22">
        <v>22</v>
      </c>
      <c r="I41" s="22">
        <v>23</v>
      </c>
      <c r="J41" s="22">
        <v>24</v>
      </c>
      <c r="K41" s="22">
        <v>25</v>
      </c>
      <c r="L41" s="23">
        <v>26</v>
      </c>
      <c r="M41" s="22">
        <v>27</v>
      </c>
      <c r="N41" s="22">
        <v>28</v>
      </c>
      <c r="O41" s="24"/>
      <c r="P41" s="24"/>
    </row>
    <row r="42" spans="1:16" ht="16.5" thickTop="1" x14ac:dyDescent="0.25">
      <c r="A42" s="8"/>
      <c r="B42" s="9"/>
      <c r="C42" s="10"/>
      <c r="D42" s="10"/>
      <c r="E42" s="10"/>
      <c r="F42" s="10"/>
      <c r="G42" s="10"/>
      <c r="H42" s="10"/>
      <c r="I42" s="10"/>
      <c r="J42" s="10"/>
      <c r="K42" s="10"/>
      <c r="L42" s="25"/>
      <c r="M42" s="10"/>
      <c r="N42" s="10"/>
      <c r="O42" s="26"/>
      <c r="P42" s="26"/>
    </row>
    <row r="43" spans="1:16" ht="15.75" x14ac:dyDescent="0.25">
      <c r="A43" s="11">
        <v>1</v>
      </c>
      <c r="B43" s="12" t="s">
        <v>16</v>
      </c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>
        <f t="shared" ref="M43:M58" si="1">SUM(K43+I43+G43+E43+C43+O11+M11+K11+G11+E11+C11+I11)</f>
        <v>4747</v>
      </c>
      <c r="N43" s="13">
        <f>SUM(L43+J43+H43+F43+D43+P11+N11+L11+J11+H11+F11+D11)</f>
        <v>94940000</v>
      </c>
      <c r="O43" s="26"/>
      <c r="P43" s="26"/>
    </row>
    <row r="44" spans="1:16" ht="15.75" x14ac:dyDescent="0.25">
      <c r="A44" s="8">
        <v>2</v>
      </c>
      <c r="B44" s="12" t="s">
        <v>17</v>
      </c>
      <c r="C44" s="13">
        <v>180675</v>
      </c>
      <c r="D44" s="13">
        <v>2349432000</v>
      </c>
      <c r="E44" s="13">
        <v>119754</v>
      </c>
      <c r="F44" s="13">
        <v>1556873000</v>
      </c>
      <c r="G44" s="13">
        <v>130785</v>
      </c>
      <c r="H44" s="13">
        <v>1700264000</v>
      </c>
      <c r="I44" s="13">
        <v>151584</v>
      </c>
      <c r="J44" s="13">
        <v>1970702000</v>
      </c>
      <c r="K44" s="13">
        <v>16143</v>
      </c>
      <c r="L44" s="13">
        <v>209878000</v>
      </c>
      <c r="M44" s="13">
        <f t="shared" si="1"/>
        <v>719182</v>
      </c>
      <c r="N44" s="13">
        <f>SUM(L44+J44+H44+F44+D44+P12+N12+L12+J12+H12+F12+D12)</f>
        <v>9350282000</v>
      </c>
      <c r="O44" s="26"/>
      <c r="P44" s="26"/>
    </row>
    <row r="45" spans="1:16" ht="15.75" x14ac:dyDescent="0.25">
      <c r="A45" s="11">
        <v>3</v>
      </c>
      <c r="B45" s="12" t="s">
        <v>18</v>
      </c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>
        <f t="shared" si="1"/>
        <v>35058</v>
      </c>
      <c r="N45" s="13">
        <f t="shared" ref="N45:N58" si="2">SUM(L45+J45+H45+F45+D45+P13+N13+L13+J13+H13+F13+D13)</f>
        <v>1402320000</v>
      </c>
      <c r="O45" s="26"/>
      <c r="P45" s="26"/>
    </row>
    <row r="46" spans="1:16" ht="15.75" x14ac:dyDescent="0.25">
      <c r="A46" s="11">
        <v>4</v>
      </c>
      <c r="B46" s="12" t="s">
        <v>19</v>
      </c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>
        <f t="shared" si="1"/>
        <v>17474</v>
      </c>
      <c r="N46" s="13">
        <f t="shared" si="2"/>
        <v>262110000</v>
      </c>
      <c r="O46" s="26"/>
      <c r="P46" s="26"/>
    </row>
    <row r="47" spans="1:16" ht="15.75" x14ac:dyDescent="0.25">
      <c r="A47" s="8">
        <v>5</v>
      </c>
      <c r="B47" s="12" t="s">
        <v>20</v>
      </c>
      <c r="C47" s="13"/>
      <c r="D47" s="13"/>
      <c r="E47" s="13"/>
      <c r="F47" s="13"/>
      <c r="G47" s="13"/>
      <c r="H47" s="13"/>
      <c r="I47" s="13">
        <v>69618</v>
      </c>
      <c r="J47" s="13">
        <v>686256000</v>
      </c>
      <c r="K47" s="13">
        <v>38714</v>
      </c>
      <c r="L47" s="13">
        <v>387176000</v>
      </c>
      <c r="M47" s="13">
        <f t="shared" si="1"/>
        <v>793036</v>
      </c>
      <c r="N47" s="13">
        <f t="shared" si="2"/>
        <v>7920615000</v>
      </c>
      <c r="O47" s="26"/>
      <c r="P47" s="26"/>
    </row>
    <row r="48" spans="1:16" ht="15.75" x14ac:dyDescent="0.25">
      <c r="A48" s="11">
        <v>6</v>
      </c>
      <c r="B48" s="12" t="s">
        <v>21</v>
      </c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>
        <f t="shared" si="1"/>
        <v>0</v>
      </c>
      <c r="N48" s="13">
        <f t="shared" si="2"/>
        <v>0</v>
      </c>
      <c r="O48" s="26"/>
      <c r="P48" s="26"/>
    </row>
    <row r="49" spans="1:16" ht="15.75" x14ac:dyDescent="0.25">
      <c r="A49" s="8">
        <v>7</v>
      </c>
      <c r="B49" s="12" t="s">
        <v>22</v>
      </c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>
        <f t="shared" si="1"/>
        <v>0</v>
      </c>
      <c r="N49" s="13">
        <f t="shared" si="2"/>
        <v>0</v>
      </c>
      <c r="O49" s="26"/>
      <c r="P49" s="26"/>
    </row>
    <row r="50" spans="1:16" ht="15.75" x14ac:dyDescent="0.25">
      <c r="A50" s="11">
        <v>8</v>
      </c>
      <c r="B50" s="12" t="s">
        <v>23</v>
      </c>
      <c r="C50" s="13">
        <v>105821</v>
      </c>
      <c r="D50" s="13">
        <v>1058245000</v>
      </c>
      <c r="E50" s="13">
        <v>72953</v>
      </c>
      <c r="F50" s="13">
        <v>729062000</v>
      </c>
      <c r="G50" s="13">
        <v>82656</v>
      </c>
      <c r="H50" s="13">
        <v>895954000</v>
      </c>
      <c r="I50" s="13"/>
      <c r="J50" s="13"/>
      <c r="K50" s="13"/>
      <c r="L50" s="13"/>
      <c r="M50" s="13">
        <f t="shared" si="1"/>
        <v>273878</v>
      </c>
      <c r="N50" s="13">
        <f t="shared" si="2"/>
        <v>2807741000</v>
      </c>
      <c r="O50" s="26"/>
      <c r="P50" s="26"/>
    </row>
    <row r="51" spans="1:16" ht="15.75" x14ac:dyDescent="0.25">
      <c r="A51" s="11">
        <v>9</v>
      </c>
      <c r="B51" s="12" t="s">
        <v>24</v>
      </c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>
        <f t="shared" si="1"/>
        <v>6259</v>
      </c>
      <c r="N51" s="13">
        <f t="shared" si="2"/>
        <v>93957000</v>
      </c>
      <c r="O51" s="26"/>
      <c r="P51" s="26"/>
    </row>
    <row r="52" spans="1:16" ht="15.75" x14ac:dyDescent="0.25">
      <c r="A52" s="8">
        <v>10</v>
      </c>
      <c r="B52" s="12" t="s">
        <v>25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>
        <f t="shared" si="1"/>
        <v>0</v>
      </c>
      <c r="N52" s="13">
        <f t="shared" si="2"/>
        <v>0</v>
      </c>
      <c r="O52" s="26"/>
      <c r="P52" s="26"/>
    </row>
    <row r="53" spans="1:16" ht="15.75" x14ac:dyDescent="0.25">
      <c r="A53" s="11">
        <v>11</v>
      </c>
      <c r="B53" s="12" t="s">
        <v>26</v>
      </c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>
        <f t="shared" si="1"/>
        <v>40140</v>
      </c>
      <c r="N53" s="13">
        <f t="shared" si="2"/>
        <v>842419000</v>
      </c>
      <c r="O53" s="26"/>
      <c r="P53" s="26"/>
    </row>
    <row r="54" spans="1:16" ht="15.75" x14ac:dyDescent="0.25">
      <c r="A54" s="8">
        <v>12</v>
      </c>
      <c r="B54" s="12" t="s">
        <v>27</v>
      </c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>
        <f t="shared" si="1"/>
        <v>0</v>
      </c>
      <c r="N54" s="13">
        <f t="shared" si="2"/>
        <v>0</v>
      </c>
      <c r="O54" s="26"/>
      <c r="P54" s="26"/>
    </row>
    <row r="55" spans="1:16" ht="15.75" x14ac:dyDescent="0.25">
      <c r="A55" s="11">
        <v>13</v>
      </c>
      <c r="B55" s="12" t="s">
        <v>28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>
        <f t="shared" si="1"/>
        <v>0</v>
      </c>
      <c r="N55" s="13">
        <f t="shared" si="2"/>
        <v>0</v>
      </c>
      <c r="O55" s="26"/>
      <c r="P55" s="26"/>
    </row>
    <row r="56" spans="1:16" ht="15.75" x14ac:dyDescent="0.25">
      <c r="A56" s="8">
        <v>14</v>
      </c>
      <c r="B56" s="12" t="s">
        <v>29</v>
      </c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>
        <f t="shared" si="1"/>
        <v>0</v>
      </c>
      <c r="N56" s="13">
        <f t="shared" si="2"/>
        <v>0</v>
      </c>
      <c r="O56" s="26"/>
      <c r="P56" s="26"/>
    </row>
    <row r="57" spans="1:16" ht="15.75" x14ac:dyDescent="0.25">
      <c r="A57" s="11">
        <v>15</v>
      </c>
      <c r="B57" s="12" t="s">
        <v>30</v>
      </c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>
        <f t="shared" si="1"/>
        <v>0</v>
      </c>
      <c r="N57" s="13">
        <f t="shared" si="2"/>
        <v>0</v>
      </c>
      <c r="O57" s="26"/>
      <c r="P57" s="26"/>
    </row>
    <row r="58" spans="1:16" ht="15.75" x14ac:dyDescent="0.25">
      <c r="A58" s="11">
        <v>16</v>
      </c>
      <c r="B58" s="12" t="s">
        <v>31</v>
      </c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>
        <f t="shared" si="1"/>
        <v>0</v>
      </c>
      <c r="N58" s="13">
        <f t="shared" si="2"/>
        <v>0</v>
      </c>
      <c r="O58" s="26"/>
      <c r="P58" s="26"/>
    </row>
    <row r="59" spans="1:16" ht="15.75" x14ac:dyDescent="0.25">
      <c r="A59" s="8"/>
      <c r="B59" s="12"/>
      <c r="C59" s="13"/>
      <c r="D59" s="13"/>
      <c r="E59" s="13"/>
      <c r="F59" s="13"/>
      <c r="G59" s="13"/>
      <c r="H59" s="13"/>
      <c r="I59" s="13"/>
      <c r="J59" s="13"/>
      <c r="K59" s="13"/>
      <c r="L59" s="27"/>
      <c r="M59" s="13"/>
      <c r="N59" s="13"/>
      <c r="O59" s="26"/>
      <c r="P59" s="26"/>
    </row>
    <row r="60" spans="1:16" ht="15.75" x14ac:dyDescent="0.25">
      <c r="A60" s="11"/>
      <c r="B60" s="12"/>
      <c r="C60" s="13"/>
      <c r="D60" s="13"/>
      <c r="E60" s="13"/>
      <c r="F60" s="13"/>
      <c r="G60" s="13"/>
      <c r="H60" s="13"/>
      <c r="I60" s="13"/>
      <c r="J60" s="13"/>
      <c r="K60" s="13"/>
      <c r="L60" s="27"/>
      <c r="M60" s="13"/>
      <c r="N60" s="13"/>
      <c r="O60" s="26"/>
      <c r="P60" s="26"/>
    </row>
    <row r="61" spans="1:16" ht="15.75" x14ac:dyDescent="0.25">
      <c r="A61" s="28" t="s">
        <v>32</v>
      </c>
      <c r="B61" s="29"/>
      <c r="C61" s="30">
        <f>SUM(C43:C58)</f>
        <v>286496</v>
      </c>
      <c r="D61" s="30">
        <f t="shared" ref="D61:L61" si="3">SUM(D43:D58)</f>
        <v>3407677000</v>
      </c>
      <c r="E61" s="30">
        <f t="shared" si="3"/>
        <v>192707</v>
      </c>
      <c r="F61" s="30">
        <f t="shared" si="3"/>
        <v>2285935000</v>
      </c>
      <c r="G61" s="30">
        <f t="shared" si="3"/>
        <v>213441</v>
      </c>
      <c r="H61" s="30">
        <f t="shared" si="3"/>
        <v>2596218000</v>
      </c>
      <c r="I61" s="30">
        <f t="shared" si="3"/>
        <v>221202</v>
      </c>
      <c r="J61" s="30">
        <f t="shared" si="3"/>
        <v>2656958000</v>
      </c>
      <c r="K61" s="30">
        <f t="shared" si="3"/>
        <v>54857</v>
      </c>
      <c r="L61" s="30">
        <f t="shared" si="3"/>
        <v>597054000</v>
      </c>
      <c r="M61" s="13">
        <f>SUM(K61+I61+G61+E61+C61+O29+M29+K29+G29+E29+C29+I29)</f>
        <v>1889774</v>
      </c>
      <c r="N61" s="31">
        <f>SUM(N43:N58)</f>
        <v>22774384000</v>
      </c>
      <c r="O61" s="32"/>
      <c r="P61" s="32"/>
    </row>
  </sheetData>
  <mergeCells count="25">
    <mergeCell ref="I39:J39"/>
    <mergeCell ref="K39:L39"/>
    <mergeCell ref="M39:N39"/>
    <mergeCell ref="O39:P39"/>
    <mergeCell ref="A61:B61"/>
    <mergeCell ref="I7:J7"/>
    <mergeCell ref="K7:L7"/>
    <mergeCell ref="M7:N7"/>
    <mergeCell ref="O7:P7"/>
    <mergeCell ref="A29:B29"/>
    <mergeCell ref="A39:A40"/>
    <mergeCell ref="B39:B40"/>
    <mergeCell ref="C39:D39"/>
    <mergeCell ref="E39:F39"/>
    <mergeCell ref="G39:H39"/>
    <mergeCell ref="A1:P1"/>
    <mergeCell ref="A2:P2"/>
    <mergeCell ref="A3:P3"/>
    <mergeCell ref="A4:P4"/>
    <mergeCell ref="A5:H5"/>
    <mergeCell ref="A7:A8"/>
    <mergeCell ref="B7:B8"/>
    <mergeCell ref="C7:D7"/>
    <mergeCell ref="E7:F7"/>
    <mergeCell ref="G7:H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teddy</dc:creator>
  <cp:lastModifiedBy>teddy</cp:lastModifiedBy>
  <dcterms:created xsi:type="dcterms:W3CDTF">2019-09-08T12:38:26Z</dcterms:created>
  <dcterms:modified xsi:type="dcterms:W3CDTF">2019-09-08T12:39:28Z</dcterms:modified>
</cp:coreProperties>
</file>