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4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<sst xmlns="http://schemas.openxmlformats.org/spreadsheetml/2006/main" count="148" uniqueCount="111">
  <si>
    <t>ANALISA SITUASI PROGRAM PEMBERANTASAN PENYAKIT KUSTA</t>
  </si>
  <si>
    <t>PROVINSI               :</t>
  </si>
  <si>
    <t>JAWA TENGAH</t>
  </si>
  <si>
    <t>KABUPATEN / KOTA :</t>
  </si>
  <si>
    <t>DEMAK</t>
  </si>
  <si>
    <t>TAHUN                    :</t>
  </si>
  <si>
    <t>No</t>
  </si>
  <si>
    <t>Puskesmas / UPK</t>
  </si>
  <si>
    <t>Penduduk</t>
  </si>
  <si>
    <t xml:space="preserve">Penderita Terdaftar Pada </t>
  </si>
  <si>
    <t>P/D</t>
  </si>
  <si>
    <t>Januari s/d Desember</t>
  </si>
  <si>
    <t>PB</t>
  </si>
  <si>
    <t>MB</t>
  </si>
  <si>
    <t>Tot</t>
  </si>
  <si>
    <t>PR / 10.000</t>
  </si>
  <si>
    <t>Total</t>
  </si>
  <si>
    <t>CDR / 100.000</t>
  </si>
  <si>
    <t>% Penemuan px baru</t>
  </si>
  <si>
    <t>Jml kontak per IC</t>
  </si>
  <si>
    <t>% Kontak diperiksa</t>
  </si>
  <si>
    <t>Prop. MB</t>
  </si>
  <si>
    <t>Pend. Wanita</t>
  </si>
  <si>
    <t>Penderita Anak</t>
  </si>
  <si>
    <t>Cacat 0</t>
  </si>
  <si>
    <t>Cacat I</t>
  </si>
  <si>
    <t>Cacat II</t>
  </si>
  <si>
    <t>L</t>
  </si>
  <si>
    <t>P</t>
  </si>
  <si>
    <t>Jml</t>
  </si>
  <si>
    <t>%</t>
  </si>
  <si>
    <t>per 1 jt penddk</t>
  </si>
  <si>
    <t>A</t>
  </si>
  <si>
    <t>D</t>
  </si>
  <si>
    <t>S</t>
  </si>
  <si>
    <t>K</t>
  </si>
  <si>
    <t>AS</t>
  </si>
  <si>
    <t xml:space="preserve">1 </t>
  </si>
  <si>
    <t xml:space="preserve">2 </t>
  </si>
  <si>
    <t xml:space="preserve">3 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</si>
  <si>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</si>
  <si>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</si>
  <si>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</si>
  <si>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</si>
  <si>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</si>
  <si>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</si>
  <si>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</si>
  <si>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</si>
  <si>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</si>
  <si>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</si>
  <si>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</si>
  <si>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</si>
  <si>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</si>
  <si>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</si>
  <si>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</si>
  <si>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</si>
  <si>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</si>
  <si>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</si>
  <si>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</si>
  <si>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</si>
  <si>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</si>
  <si>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</si>
  <si>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</si>
  <si>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</si>
  <si>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</si>
  <si>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</si>
  <si>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</si>
  <si>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</si>
  <si>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</si>
  <si>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</si>
  <si>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</si>
  <si>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</si>
  <si>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</si>
  <si>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</si>
  <si>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</si>
  <si>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</si>
  <si>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</si>
  <si>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</si>
  <si>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</si>
  <si>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</si>
  <si>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</si>
  <si>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</si>
  <si>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</si>
  <si>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MRANGGEN 1</t>
  </si>
  <si>
    <t>MRANGGEN 2</t>
  </si>
  <si>
    <t>MRANGGEN 3</t>
  </si>
  <si>
    <t>KARANGAWEN 1</t>
  </si>
  <si>
    <t>KARANGAWEN 2</t>
  </si>
  <si>
    <t>SAYUNG 1</t>
  </si>
  <si>
    <t>SAYUNG 2</t>
  </si>
  <si>
    <t>GUNTUR 1</t>
  </si>
  <si>
    <t>GUNTUR 2</t>
  </si>
  <si>
    <t>KARANGTENGAH</t>
  </si>
  <si>
    <t>WONOSALAM 1</t>
  </si>
  <si>
    <t>WONOSALAM 2</t>
  </si>
  <si>
    <t>DEMPET</t>
  </si>
  <si>
    <t>KEBONAGUNG</t>
  </si>
  <si>
    <t>GAJAH 1</t>
  </si>
  <si>
    <t>GAJAH 2</t>
  </si>
  <si>
    <t>KARANGANYAR 1</t>
  </si>
  <si>
    <t>KARANGANYAR 2</t>
  </si>
  <si>
    <t>DEMAK 1</t>
  </si>
  <si>
    <t>DEMAK 2</t>
  </si>
  <si>
    <t>DEMAK 3</t>
  </si>
  <si>
    <t>MIJEN 1</t>
  </si>
  <si>
    <t>MIJEN 2</t>
  </si>
  <si>
    <t>BONANG 1</t>
  </si>
  <si>
    <t>BONANG 2</t>
  </si>
  <si>
    <t>WEDUNG 1</t>
  </si>
  <si>
    <t>WEDUNG 2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</si>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</sst>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64" formatCode="0_)"/>
    <numFmt numFmtId="165" formatCode="_(* #,##0.00_);_(* \(#,##0.00\);_(* &quot;-&quot;??_);_(@_)"/>
    <numFmt numFmtId="166" formatCode="_(* #,##0_);_(* \(#,##0\);_(* &quot;-&quot;??_);_(@_)"/>
    <numFmt numFmtId="167" formatCode="_(* #,##0_);_(* \(#,##0\);_(* &quot;-&quot;_);_(@_)"/>
    <numFmt numFmtId="168" formatCode="_(* #,##0.00_);_(* \(#,##0.00\);_(* &quot;-&quot;_);_(@_)"/>
    <numFmt numFmtId="169" formatCode="_(* #,##0.0_);_(* \(#,##0.0\);_(* &quot;-&quot;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indexed="15"/>
        <bgColor theme="0"/>
      </patternFill>
    </fill>
    <fill>
      <patternFill patternType="solid">
        <fgColor indexed="43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81">
    <xf numFmtId="0" fontId="0" fillId="0" borderId="0" xfId="0"/>
    <xf numFmtId="164" fontId="3" fillId="2" borderId="0" xfId="3" applyNumberFormat="1" applyFont="1" applyFill="1" applyProtection="1">
      <protection hidden="1"/>
    </xf>
    <xf numFmtId="164" fontId="4" fillId="2" borderId="0" xfId="3" applyNumberFormat="1" applyFont="1" applyFill="1" applyProtection="1">
      <protection hidden="1"/>
    </xf>
    <xf numFmtId="164" fontId="5" fillId="2" borderId="0" xfId="3" applyNumberFormat="1" applyFont="1" applyFill="1" applyProtection="1">
      <protection hidden="1"/>
    </xf>
    <xf numFmtId="164" fontId="5" fillId="2" borderId="0" xfId="3" applyNumberFormat="1" applyFont="1" applyFill="1" applyAlignment="1" applyProtection="1">
      <alignment horizontal="left"/>
      <protection hidden="1"/>
    </xf>
    <xf numFmtId="164" fontId="4" fillId="2" borderId="0" xfId="3" applyNumberFormat="1" applyFont="1" applyFill="1" applyAlignment="1" applyProtection="1">
      <alignment horizontal="center"/>
      <protection hidden="1"/>
    </xf>
    <xf numFmtId="164" fontId="5" fillId="2" borderId="0" xfId="3" applyNumberFormat="1" applyFont="1" applyFill="1" applyAlignment="1" applyProtection="1">
      <alignment horizontal="left"/>
      <protection locked="0"/>
    </xf>
    <xf numFmtId="164" fontId="6" fillId="2" borderId="0" xfId="3" applyNumberFormat="1" applyFont="1" applyFill="1" applyAlignment="1" applyProtection="1">
      <alignment horizontal="left"/>
      <protection hidden="1"/>
    </xf>
    <xf numFmtId="164" fontId="6" fillId="2" borderId="0" xfId="3" applyNumberFormat="1" applyFont="1" applyFill="1" applyProtection="1">
      <protection hidden="1"/>
    </xf>
    <xf numFmtId="164" fontId="5" fillId="2" borderId="0" xfId="3" applyNumberFormat="1" applyFont="1" applyFill="1" applyAlignment="1" applyProtection="1">
      <alignment horizontal="left"/>
      <protection hidden="1"/>
    </xf>
    <xf numFmtId="164" fontId="6" fillId="2" borderId="0" xfId="3" applyNumberFormat="1" applyFont="1" applyFill="1" applyAlignment="1" applyProtection="1">
      <alignment horizontal="left"/>
      <protection hidden="1"/>
    </xf>
    <xf numFmtId="164" fontId="7" fillId="3" borderId="1" xfId="3" applyNumberFormat="1" applyFont="1" applyFill="1" applyBorder="1" applyAlignment="1" applyProtection="1">
      <alignment horizontal="center" vertical="center" wrapText="1"/>
      <protection hidden="1"/>
    </xf>
    <xf numFmtId="164" fontId="7" fillId="3" borderId="2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3" xfId="3" applyNumberFormat="1" applyFont="1" applyFill="1" applyBorder="1" applyAlignment="1" applyProtection="1">
      <alignment horizontal="center" wrapText="1"/>
      <protection hidden="1"/>
    </xf>
    <xf numFmtId="164" fontId="5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0" fillId="0" borderId="6" xfId="0" applyBorder="1"/>
    <xf numFmtId="164" fontId="5" fillId="4" borderId="2" xfId="3" applyNumberFormat="1" applyFont="1" applyFill="1" applyBorder="1" applyAlignment="1" applyProtection="1">
      <alignment horizontal="center"/>
      <protection locked="0"/>
    </xf>
    <xf numFmtId="164" fontId="5" fillId="4" borderId="5" xfId="3" applyNumberFormat="1" applyFont="1" applyFill="1" applyBorder="1" applyAlignment="1" applyProtection="1">
      <alignment horizontal="center"/>
      <protection locked="0"/>
    </xf>
    <xf numFmtId="164" fontId="5" fillId="4" borderId="6" xfId="3" applyNumberFormat="1" applyFont="1" applyFill="1" applyBorder="1" applyAlignment="1" applyProtection="1">
      <alignment horizontal="center"/>
      <protection locked="0"/>
    </xf>
    <xf numFmtId="164" fontId="5" fillId="3" borderId="7" xfId="3" applyNumberFormat="1" applyFont="1" applyFill="1" applyBorder="1" applyAlignment="1" applyProtection="1">
      <alignment horizontal="center" wrapText="1"/>
      <protection hidden="1"/>
    </xf>
    <xf numFmtId="164" fontId="6" fillId="3" borderId="1" xfId="3" applyNumberFormat="1" applyFont="1" applyFill="1" applyBorder="1" applyAlignment="1" applyProtection="1">
      <alignment horizontal="center"/>
      <protection hidden="1"/>
    </xf>
    <xf numFmtId="164" fontId="6" fillId="3" borderId="3" xfId="3" applyNumberFormat="1" applyFont="1" applyFill="1" applyBorder="1" applyAlignment="1" applyProtection="1">
      <alignment horizontal="center" vertical="center" wrapText="1"/>
      <protection hidden="1"/>
    </xf>
    <xf numFmtId="164" fontId="8" fillId="3" borderId="1" xfId="3" applyNumberFormat="1" applyFont="1" applyFill="1" applyBorder="1" applyAlignment="1" applyProtection="1">
      <alignment horizontal="center" vertical="center" wrapText="1"/>
      <protection hidden="1"/>
    </xf>
    <xf numFmtId="164" fontId="6" fillId="3" borderId="8" xfId="3" applyNumberFormat="1" applyFont="1" applyFill="1" applyBorder="1" applyAlignment="1" applyProtection="1">
      <alignment horizontal="center"/>
      <protection hidden="1"/>
    </xf>
    <xf numFmtId="164" fontId="6" fillId="3" borderId="8" xfId="3" applyNumberFormat="1" applyFont="1" applyFill="1" applyBorder="1" applyAlignment="1" applyProtection="1">
      <alignment horizontal="center" vertical="center"/>
      <protection hidden="1"/>
    </xf>
    <xf numFmtId="164" fontId="9" fillId="3" borderId="7" xfId="3" applyNumberFormat="1" applyFont="1" applyFill="1" applyBorder="1" applyAlignment="1" applyProtection="1">
      <alignment horizontal="center" vertical="center" wrapText="1"/>
      <protection hidden="1"/>
    </xf>
    <xf numFmtId="164" fontId="6" fillId="3" borderId="3" xfId="3" applyNumberFormat="1" applyFont="1" applyFill="1" applyBorder="1" applyAlignment="1" applyProtection="1">
      <alignment horizontal="center" vertical="top" wrapText="1"/>
      <protection hidden="1"/>
    </xf>
    <xf numFmtId="164" fontId="8" fillId="3" borderId="8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8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9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10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11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9" xfId="3" applyNumberFormat="1" applyFont="1" applyFill="1" applyBorder="1" applyAlignment="1" applyProtection="1">
      <alignment horizontal="center" vertical="center"/>
      <protection hidden="1"/>
    </xf>
    <xf numFmtId="164" fontId="5" fillId="3" borderId="10" xfId="3" applyNumberFormat="1" applyFont="1" applyFill="1" applyBorder="1" applyAlignment="1" applyProtection="1">
      <alignment horizontal="center" vertical="center"/>
      <protection hidden="1"/>
    </xf>
    <xf numFmtId="164" fontId="5" fillId="3" borderId="11" xfId="3" applyNumberFormat="1" applyFont="1" applyFill="1" applyBorder="1" applyAlignment="1" applyProtection="1">
      <alignment horizontal="center" vertical="center"/>
      <protection hidden="1"/>
    </xf>
    <xf numFmtId="164" fontId="5" fillId="3" borderId="8" xfId="3" applyNumberFormat="1" applyFont="1" applyFill="1" applyBorder="1" applyAlignment="1" applyProtection="1">
      <alignment horizontal="center" vertical="center"/>
      <protection hidden="1"/>
    </xf>
    <xf numFmtId="164" fontId="5" fillId="3" borderId="2" xfId="3" applyNumberFormat="1" applyFont="1" applyFill="1" applyBorder="1" applyAlignment="1" applyProtection="1">
      <alignment horizontal="center" vertical="center"/>
      <protection hidden="1"/>
    </xf>
    <xf numFmtId="164" fontId="5" fillId="3" borderId="5" xfId="3" applyNumberFormat="1" applyFont="1" applyFill="1" applyBorder="1" applyAlignment="1" applyProtection="1">
      <alignment horizontal="center" vertical="center"/>
      <protection hidden="1"/>
    </xf>
    <xf numFmtId="164" fontId="5" fillId="3" borderId="6" xfId="3" applyNumberFormat="1" applyFont="1" applyFill="1" applyBorder="1" applyAlignment="1" applyProtection="1">
      <alignment horizontal="center" vertical="center"/>
      <protection hidden="1"/>
    </xf>
    <xf numFmtId="164" fontId="5" fillId="3" borderId="7" xfId="3" applyNumberFormat="1" applyFont="1" applyFill="1" applyBorder="1" applyAlignment="1" applyProtection="1">
      <alignment horizontal="center" vertical="center" wrapText="1"/>
      <protection locked="0"/>
    </xf>
    <xf numFmtId="164" fontId="6" fillId="3" borderId="7" xfId="3" applyNumberFormat="1" applyFont="1" applyFill="1" applyBorder="1" applyAlignment="1" applyProtection="1">
      <alignment horizontal="center" vertical="center" wrapText="1"/>
      <protection hidden="1"/>
    </xf>
    <xf numFmtId="164" fontId="6" fillId="3" borderId="1" xfId="3" applyNumberFormat="1" applyFont="1" applyFill="1" applyBorder="1" applyAlignment="1" applyProtection="1">
      <alignment horizontal="center" vertical="center"/>
      <protection hidden="1"/>
    </xf>
    <xf numFmtId="164" fontId="6" fillId="3" borderId="7" xfId="3" applyNumberFormat="1" applyFont="1" applyFill="1" applyBorder="1" applyAlignment="1" applyProtection="1">
      <alignment horizontal="center" vertical="top" wrapText="1"/>
      <protection hidden="1"/>
    </xf>
    <xf numFmtId="164" fontId="5" fillId="3" borderId="1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3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1" xfId="3" applyNumberFormat="1" applyFont="1" applyFill="1" applyBorder="1" applyAlignment="1" applyProtection="1">
      <alignment horizontal="center" vertical="top" wrapText="1"/>
      <protection hidden="1"/>
    </xf>
    <xf numFmtId="164" fontId="6" fillId="3" borderId="1" xfId="3" applyNumberFormat="1" applyFont="1" applyFill="1" applyBorder="1" applyAlignment="1" applyProtection="1">
      <alignment horizontal="center" vertical="center" wrapText="1"/>
      <protection hidden="1"/>
    </xf>
    <xf numFmtId="164" fontId="5" fillId="3" borderId="4" xfId="3" applyNumberFormat="1" applyFont="1" applyFill="1" applyBorder="1" applyAlignment="1" applyProtection="1">
      <alignment horizontal="center" vertical="top" wrapText="1"/>
      <protection hidden="1"/>
    </xf>
    <xf numFmtId="164" fontId="5" fillId="3" borderId="12" xfId="3" applyNumberFormat="1" applyFont="1" applyFill="1" applyBorder="1" applyAlignment="1" applyProtection="1">
      <alignment horizontal="center" vertical="top" wrapText="1"/>
      <protection hidden="1"/>
    </xf>
    <xf numFmtId="164" fontId="5" fillId="3" borderId="8" xfId="3" applyNumberFormat="1" applyFont="1" applyFill="1" applyBorder="1" applyAlignment="1" applyProtection="1">
      <alignment vertical="center" wrapText="1"/>
      <protection hidden="1"/>
    </xf>
    <xf numFmtId="164" fontId="8" fillId="3" borderId="1" xfId="3" applyNumberFormat="1" applyFont="1" applyFill="1" applyBorder="1" applyAlignment="1" applyProtection="1">
      <alignment horizontal="center" vertical="center" wrapText="1"/>
      <protection hidden="1"/>
    </xf>
    <xf numFmtId="164" fontId="6" fillId="3" borderId="8" xfId="3" applyNumberFormat="1" applyFont="1" applyFill="1" applyBorder="1" applyAlignment="1" applyProtection="1">
      <alignment horizontal="center" vertical="center" wrapText="1"/>
      <protection hidden="1"/>
    </xf>
    <xf numFmtId="164" fontId="9" fillId="3" borderId="8" xfId="3" applyNumberFormat="1" applyFont="1" applyFill="1" applyBorder="1" applyAlignment="1" applyProtection="1">
      <alignment horizontal="center" vertical="center" wrapText="1"/>
      <protection hidden="1"/>
    </xf>
    <xf numFmtId="164" fontId="6" fillId="3" borderId="1" xfId="3" applyNumberFormat="1" applyFont="1" applyFill="1" applyBorder="1" applyAlignment="1" applyProtection="1">
      <alignment horizontal="center" vertical="center"/>
      <protection hidden="1"/>
    </xf>
    <xf numFmtId="164" fontId="6" fillId="3" borderId="8" xfId="3" applyNumberFormat="1" applyFont="1" applyFill="1" applyBorder="1" applyAlignment="1" applyProtection="1">
      <alignment horizontal="center" vertical="top" wrapText="1"/>
      <protection hidden="1"/>
    </xf>
    <xf numFmtId="164" fontId="5" fillId="3" borderId="1" xfId="3" applyNumberFormat="1" applyFont="1" applyFill="1" applyBorder="1" applyAlignment="1" applyProtection="1">
      <alignment horizontal="center" vertical="top" wrapText="1"/>
      <protection hidden="1"/>
    </xf>
    <xf numFmtId="164" fontId="10" fillId="5" borderId="1" xfId="3" applyNumberFormat="1" applyFont="1" applyFill="1" applyBorder="1" applyAlignment="1" applyProtection="1">
      <alignment horizontal="center" vertical="center" wrapText="1"/>
      <protection hidden="1"/>
    </xf>
    <xf numFmtId="164" fontId="10" fillId="5" borderId="8" xfId="3" applyNumberFormat="1" applyFont="1" applyFill="1" applyBorder="1" applyAlignment="1" applyProtection="1">
      <alignment horizontal="center" vertical="center" wrapText="1"/>
      <protection hidden="1"/>
    </xf>
    <xf numFmtId="164" fontId="11" fillId="2" borderId="1" xfId="3" applyNumberFormat="1" applyFont="1" applyFill="1" applyBorder="1" applyAlignment="1" applyProtection="1">
      <alignment horizontal="center"/>
      <protection hidden="1"/>
    </xf>
    <xf numFmtId="164" fontId="11" fillId="2" borderId="1" xfId="3" applyNumberFormat="1" applyFont="1" applyFill="1" applyBorder="1" applyAlignment="1" applyProtection="1">
      <alignment horizontal="left"/>
      <protection hidden="1"/>
    </xf>
    <xf numFmtId="166" fontId="2" fillId="6" borderId="1" xfId="4" applyNumberFormat="1" applyFont="1" applyFill="1" applyBorder="1" applyAlignment="1" applyProtection="1">
      <alignment horizontal="left" indent="2"/>
      <protection hidden="1"/>
    </xf>
    <xf numFmtId="166" fontId="11" fillId="2" borderId="1" xfId="5" applyNumberFormat="1" applyFont="1" applyFill="1" applyBorder="1" applyProtection="1">
      <protection hidden="1"/>
    </xf>
    <xf numFmtId="165" fontId="11" fillId="2" borderId="1" xfId="5" applyFont="1" applyFill="1" applyBorder="1" applyProtection="1">
      <protection hidden="1"/>
    </xf>
    <xf numFmtId="166" fontId="12" fillId="7" borderId="1" xfId="1" applyNumberFormat="1" applyFont="1" applyFill="1" applyBorder="1" applyAlignment="1" applyProtection="1">
      <alignment horizontal="right" vertical="top" wrapText="1"/>
      <protection hidden="1"/>
    </xf>
    <xf numFmtId="168" fontId="11" fillId="2" borderId="1" xfId="2" applyNumberFormat="1" applyFont="1" applyFill="1" applyBorder="1" applyProtection="1">
      <protection hidden="1"/>
    </xf>
    <xf numFmtId="167" fontId="0" fillId="6" borderId="1" xfId="0" applyNumberFormat="1" applyFill="1" applyBorder="1" applyProtection="1">
      <protection hidden="1"/>
    </xf>
    <xf numFmtId="41" fontId="11" fillId="2" borderId="1" xfId="2" applyFont="1" applyFill="1" applyBorder="1" applyProtection="1">
      <protection hidden="1"/>
    </xf>
    <xf numFmtId="0" fontId="11" fillId="2" borderId="1" xfId="5" applyNumberFormat="1" applyFont="1" applyFill="1" applyBorder="1" applyProtection="1">
      <protection hidden="1"/>
    </xf>
    <xf numFmtId="167" fontId="11" fillId="2" borderId="1" xfId="5" applyNumberFormat="1" applyFont="1" applyFill="1" applyBorder="1" applyProtection="1">
      <protection hidden="1"/>
    </xf>
    <xf numFmtId="43" fontId="11" fillId="2" borderId="1" xfId="1" applyFont="1" applyFill="1" applyBorder="1" applyProtection="1">
      <protection hidden="1"/>
    </xf>
    <xf numFmtId="1" fontId="11" fillId="2" borderId="1" xfId="5" applyNumberFormat="1" applyFont="1" applyFill="1" applyBorder="1" applyProtection="1">
      <protection hidden="1"/>
    </xf>
    <xf numFmtId="164" fontId="8" fillId="2" borderId="1" xfId="3" applyNumberFormat="1" applyFont="1" applyFill="1" applyBorder="1" applyProtection="1">
      <protection hidden="1"/>
    </xf>
    <xf numFmtId="164" fontId="8" fillId="2" borderId="1" xfId="3" applyNumberFormat="1" applyFont="1" applyFill="1" applyBorder="1" applyAlignment="1" applyProtection="1">
      <alignment horizontal="center"/>
      <protection hidden="1"/>
    </xf>
    <xf numFmtId="166" fontId="8" fillId="2" borderId="1" xfId="5" applyNumberFormat="1" applyFont="1" applyFill="1" applyBorder="1" applyAlignment="1" applyProtection="1">
      <protection hidden="1"/>
    </xf>
    <xf numFmtId="165" fontId="8" fillId="2" borderId="1" xfId="5" applyFont="1" applyFill="1" applyBorder="1" applyProtection="1">
      <protection hidden="1"/>
    </xf>
    <xf numFmtId="168" fontId="8" fillId="2" borderId="1" xfId="2" applyNumberFormat="1" applyFont="1" applyFill="1" applyBorder="1" applyProtection="1">
      <protection hidden="1"/>
    </xf>
    <xf numFmtId="169" fontId="8" fillId="2" borderId="1" xfId="2" applyNumberFormat="1" applyFont="1" applyFill="1" applyBorder="1" applyProtection="1">
      <protection hidden="1"/>
    </xf>
    <xf numFmtId="41" fontId="8" fillId="2" borderId="1" xfId="2" applyFont="1" applyFill="1" applyBorder="1" applyProtection="1">
      <protection hidden="1"/>
    </xf>
    <xf numFmtId="1" fontId="8" fillId="2" borderId="1" xfId="5" applyNumberFormat="1" applyFont="1" applyFill="1" applyBorder="1" applyProtection="1">
      <protection hidden="1"/>
    </xf>
    <xf numFmtId="166" fontId="8" fillId="2" borderId="1" xfId="5" applyNumberFormat="1" applyFont="1" applyFill="1" applyBorder="1" applyProtection="1">
      <protection hidden="1"/>
    </xf>
  </cellXfs>
  <cellStyles count="6">
    <cellStyle name="Comma" xfId="1" builtinId="3"/>
    <cellStyle name="Comma [0]" xfId="2" builtinId="6"/>
    <cellStyle name="Comma 10" xfId="4"/>
    <cellStyle name="Comma 3" xfId="5"/>
    <cellStyle name="Normal" xfId="0" builtinId="0"/>
    <cellStyle name="Normal 2" xfId="3"/>
  </cellStyles>
  <dxfs count="8">
    <dxf>
      <fill>
        <patternFill patternType="solid">
          <bgColor rgb="FFFF0000"/>
        </patternFill>
      </fill>
    </dxf>
    <dxf>
      <font>
        <color rgb="FF9C0006"/>
      </font>
    </dxf>
    <dxf>
      <font>
        <color auto="1"/>
      </font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ont>
        <color rgb="FF9C0006"/>
      </font>
    </dxf>
    <dxf>
      <font>
        <color auto="1"/>
      </font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PETUNJUK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214313</xdr:colOff>
      <xdr:row>1</xdr:row>
      <xdr:rowOff>47624</xdr:rowOff>
    </xdr:from>
    <xdr:to>
      <xdr:col>13</xdr:col>
      <xdr:colOff>33338</xdr:colOff>
      <xdr:row>2</xdr:row>
      <xdr:rowOff>214312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>
          <a:off x="6948488" y="304799"/>
          <a:ext cx="914400" cy="423863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id-ID" sz="18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Back ...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APORAN%20KUSTA%2023\SIPK%20KABUPATEN%20DEMAK%20TW%204%20TAHUN%20%202025%20BARUTW1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UNJUK"/>
      <sheetName val="Data Dasar"/>
      <sheetName val="PB"/>
      <sheetName val="MB"/>
      <sheetName val="Case Finding"/>
      <sheetName val="Case Holding"/>
      <sheetName val="Analisa"/>
      <sheetName val="Lap3bl"/>
      <sheetName val="Kohort"/>
      <sheetName val="GRAFIK"/>
      <sheetName val="MDT"/>
    </sheetNames>
    <sheetDataSet>
      <sheetData sheetId="0"/>
      <sheetData sheetId="1">
        <row r="5">
          <cell r="C5">
            <v>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"/>
  <sheetViews>
    <sheetView tabSelected="1" workbookViewId="0">
      <selection activeCell="E10" sqref="E10"/>
    </sheetView>
  </sheetViews>
  <sheetFormatPr defaultRowHeight="15" x14ac:dyDescent="0.25"/>
  <cols>
    <col min="1" max="1" width="7.5703125" customWidth="1"/>
    <col min="2" max="2" width="25.5703125" customWidth="1"/>
    <col min="3" max="3" width="13.42578125" customWidth="1"/>
  </cols>
  <sheetData>
    <row r="1" spans="1:46" ht="20.25" x14ac:dyDescent="0.3">
      <c r="A1" s="2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0.25" x14ac:dyDescent="0.3">
      <c r="A2" s="2"/>
      <c r="B2" s="3" t="s">
        <v>1</v>
      </c>
      <c r="C2" s="4" t="s">
        <v>2</v>
      </c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20.25" x14ac:dyDescent="0.3">
      <c r="A3" s="5"/>
      <c r="B3" s="6" t="s">
        <v>3</v>
      </c>
      <c r="C3" s="7" t="s">
        <v>4</v>
      </c>
      <c r="D3" s="7"/>
      <c r="E3" s="7"/>
      <c r="F3" s="7"/>
      <c r="G3" s="7"/>
      <c r="H3" s="7"/>
      <c r="I3" s="7"/>
      <c r="J3" s="8"/>
      <c r="K3" s="8"/>
      <c r="L3" s="8"/>
      <c r="M3" s="8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15.75" x14ac:dyDescent="0.25">
      <c r="A4" s="1"/>
      <c r="B4" s="9" t="s">
        <v>5</v>
      </c>
      <c r="C4" s="10">
        <v>2025</v>
      </c>
      <c r="D4" s="10"/>
      <c r="E4" s="10"/>
      <c r="F4" s="10"/>
      <c r="G4" s="10"/>
      <c r="H4" s="8"/>
      <c r="I4" s="8"/>
      <c r="J4" s="8"/>
      <c r="K4" s="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75" x14ac:dyDescent="0.25">
      <c r="A5" s="11" t="s">
        <v>6</v>
      </c>
      <c r="B5" s="12" t="s">
        <v>7</v>
      </c>
      <c r="C5" s="13" t="s">
        <v>8</v>
      </c>
      <c r="D5" s="14" t="s">
        <v>9</v>
      </c>
      <c r="E5" s="15"/>
      <c r="F5" s="15"/>
      <c r="G5" s="15"/>
      <c r="H5" s="15"/>
      <c r="I5" s="15"/>
      <c r="J5" s="15"/>
      <c r="K5" s="15"/>
      <c r="L5" s="15"/>
      <c r="M5" s="16"/>
      <c r="N5" s="11" t="s">
        <v>10</v>
      </c>
      <c r="O5" s="17" t="s">
        <v>11</v>
      </c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</row>
    <row r="6" spans="1:46" ht="15.75" x14ac:dyDescent="0.25">
      <c r="A6" s="11"/>
      <c r="B6" s="12"/>
      <c r="C6" s="20"/>
      <c r="D6" s="21" t="s">
        <v>12</v>
      </c>
      <c r="E6" s="21"/>
      <c r="F6" s="21"/>
      <c r="G6" s="21"/>
      <c r="H6" s="21" t="s">
        <v>13</v>
      </c>
      <c r="I6" s="21"/>
      <c r="J6" s="21"/>
      <c r="K6" s="21"/>
      <c r="L6" s="22" t="s">
        <v>14</v>
      </c>
      <c r="M6" s="23" t="s">
        <v>15</v>
      </c>
      <c r="N6" s="11"/>
      <c r="O6" s="24" t="s">
        <v>12</v>
      </c>
      <c r="P6" s="24"/>
      <c r="Q6" s="24"/>
      <c r="R6" s="24"/>
      <c r="S6" s="24" t="s">
        <v>13</v>
      </c>
      <c r="T6" s="24"/>
      <c r="U6" s="24"/>
      <c r="V6" s="24"/>
      <c r="W6" s="25" t="s">
        <v>16</v>
      </c>
      <c r="X6" s="26" t="s">
        <v>17</v>
      </c>
      <c r="Y6" s="25" t="s">
        <v>18</v>
      </c>
      <c r="Z6" s="25"/>
      <c r="AA6" s="25"/>
      <c r="AB6" s="25"/>
      <c r="AC6" s="27" t="s">
        <v>19</v>
      </c>
      <c r="AD6" s="28" t="s">
        <v>20</v>
      </c>
      <c r="AE6" s="29" t="s">
        <v>21</v>
      </c>
      <c r="AF6" s="30" t="s">
        <v>22</v>
      </c>
      <c r="AG6" s="31"/>
      <c r="AH6" s="31"/>
      <c r="AI6" s="32"/>
      <c r="AJ6" s="33" t="s">
        <v>23</v>
      </c>
      <c r="AK6" s="34"/>
      <c r="AL6" s="34"/>
      <c r="AM6" s="35"/>
      <c r="AN6" s="36" t="s">
        <v>24</v>
      </c>
      <c r="AO6" s="36"/>
      <c r="AP6" s="36" t="s">
        <v>25</v>
      </c>
      <c r="AQ6" s="36"/>
      <c r="AR6" s="37" t="s">
        <v>26</v>
      </c>
      <c r="AS6" s="38"/>
      <c r="AT6" s="39"/>
    </row>
    <row r="7" spans="1:46" ht="15.75" x14ac:dyDescent="0.25">
      <c r="A7" s="11"/>
      <c r="B7" s="12"/>
      <c r="C7" s="40">
        <f>'[1]Data Dasar'!C5</f>
        <v>2025</v>
      </c>
      <c r="D7" s="21" t="s">
        <v>27</v>
      </c>
      <c r="E7" s="21"/>
      <c r="F7" s="21" t="s">
        <v>28</v>
      </c>
      <c r="G7" s="21"/>
      <c r="H7" s="21" t="s">
        <v>27</v>
      </c>
      <c r="I7" s="21"/>
      <c r="J7" s="21" t="s">
        <v>28</v>
      </c>
      <c r="K7" s="21"/>
      <c r="L7" s="41"/>
      <c r="M7" s="23"/>
      <c r="N7" s="11"/>
      <c r="O7" s="21" t="s">
        <v>27</v>
      </c>
      <c r="P7" s="21"/>
      <c r="Q7" s="21" t="s">
        <v>28</v>
      </c>
      <c r="R7" s="21"/>
      <c r="S7" s="21" t="s">
        <v>27</v>
      </c>
      <c r="T7" s="21"/>
      <c r="U7" s="21" t="s">
        <v>28</v>
      </c>
      <c r="V7" s="21"/>
      <c r="W7" s="42"/>
      <c r="X7" s="26"/>
      <c r="Y7" s="42"/>
      <c r="Z7" s="42"/>
      <c r="AA7" s="42"/>
      <c r="AB7" s="42"/>
      <c r="AC7" s="43"/>
      <c r="AD7" s="23"/>
      <c r="AE7" s="44"/>
      <c r="AF7" s="45" t="s">
        <v>29</v>
      </c>
      <c r="AG7" s="44" t="s">
        <v>30</v>
      </c>
      <c r="AH7" s="46" t="s">
        <v>26</v>
      </c>
      <c r="AI7" s="46"/>
      <c r="AJ7" s="47" t="s">
        <v>29</v>
      </c>
      <c r="AK7" s="47" t="s">
        <v>30</v>
      </c>
      <c r="AL7" s="48" t="s">
        <v>26</v>
      </c>
      <c r="AM7" s="49"/>
      <c r="AN7" s="47" t="s">
        <v>29</v>
      </c>
      <c r="AO7" s="47" t="s">
        <v>30</v>
      </c>
      <c r="AP7" s="47" t="s">
        <v>29</v>
      </c>
      <c r="AQ7" s="47" t="s">
        <v>30</v>
      </c>
      <c r="AR7" s="47" t="s">
        <v>29</v>
      </c>
      <c r="AS7" s="47" t="s">
        <v>30</v>
      </c>
      <c r="AT7" s="22" t="s">
        <v>31</v>
      </c>
    </row>
    <row r="8" spans="1:46" ht="15.75" x14ac:dyDescent="0.25">
      <c r="A8" s="11"/>
      <c r="B8" s="12"/>
      <c r="C8" s="50"/>
      <c r="D8" s="51" t="s">
        <v>32</v>
      </c>
      <c r="E8" s="51" t="s">
        <v>33</v>
      </c>
      <c r="F8" s="51" t="s">
        <v>32</v>
      </c>
      <c r="G8" s="51" t="s">
        <v>33</v>
      </c>
      <c r="H8" s="51" t="s">
        <v>32</v>
      </c>
      <c r="I8" s="51" t="s">
        <v>33</v>
      </c>
      <c r="J8" s="51" t="s">
        <v>32</v>
      </c>
      <c r="K8" s="51" t="s">
        <v>33</v>
      </c>
      <c r="L8" s="52"/>
      <c r="M8" s="23"/>
      <c r="N8" s="11"/>
      <c r="O8" s="51" t="s">
        <v>32</v>
      </c>
      <c r="P8" s="51" t="s">
        <v>33</v>
      </c>
      <c r="Q8" s="51" t="s">
        <v>32</v>
      </c>
      <c r="R8" s="51" t="s">
        <v>33</v>
      </c>
      <c r="S8" s="51" t="s">
        <v>32</v>
      </c>
      <c r="T8" s="51" t="s">
        <v>33</v>
      </c>
      <c r="U8" s="51" t="s">
        <v>32</v>
      </c>
      <c r="V8" s="51" t="s">
        <v>33</v>
      </c>
      <c r="W8" s="42"/>
      <c r="X8" s="53"/>
      <c r="Y8" s="54" t="s">
        <v>34</v>
      </c>
      <c r="Z8" s="54" t="s">
        <v>35</v>
      </c>
      <c r="AA8" s="54" t="s">
        <v>36</v>
      </c>
      <c r="AB8" s="54" t="s">
        <v>32</v>
      </c>
      <c r="AC8" s="55"/>
      <c r="AD8" s="23"/>
      <c r="AE8" s="44"/>
      <c r="AF8" s="29"/>
      <c r="AG8" s="44"/>
      <c r="AH8" s="56" t="s">
        <v>29</v>
      </c>
      <c r="AI8" s="56" t="s">
        <v>30</v>
      </c>
      <c r="AJ8" s="47"/>
      <c r="AK8" s="47"/>
      <c r="AL8" s="56" t="s">
        <v>29</v>
      </c>
      <c r="AM8" s="56" t="s">
        <v>30</v>
      </c>
      <c r="AN8" s="47"/>
      <c r="AO8" s="47"/>
      <c r="AP8" s="47"/>
      <c r="AQ8" s="47"/>
      <c r="AR8" s="47"/>
      <c r="AS8" s="47"/>
      <c r="AT8" s="52"/>
    </row>
    <row r="9" spans="1:46" x14ac:dyDescent="0.25">
      <c r="A9" s="57" t="s">
        <v>37</v>
      </c>
      <c r="B9" s="57" t="s">
        <v>38</v>
      </c>
      <c r="C9" s="58" t="s">
        <v>39</v>
      </c>
      <c r="D9" s="57" t="s">
        <v>40</v>
      </c>
      <c r="E9" s="57" t="s">
        <v>41</v>
      </c>
      <c r="F9" s="58" t="s">
        <v>42</v>
      </c>
      <c r="G9" s="57" t="s">
        <v>43</v>
      </c>
      <c r="H9" s="57" t="s">
        <v>44</v>
      </c>
      <c r="I9" s="57" t="s">
        <v>45</v>
      </c>
      <c r="J9" s="58" t="s">
        <v>46</v>
      </c>
      <c r="K9" s="57" t="s">
        <v>47</v>
      </c>
      <c r="L9" s="57" t="s">
        <v>48</v>
      </c>
      <c r="M9" s="58" t="s">
        <v>49</v>
      </c>
      <c r="N9" s="57" t="s">
        <v>50</v>
      </c>
      <c r="O9" s="57" t="s">
        <v>51</v>
      </c>
      <c r="P9" s="57" t="s">
        <v>52</v>
      </c>
      <c r="Q9" s="58" t="s">
        <v>53</v>
      </c>
      <c r="R9" s="57" t="s">
        <v>54</v>
      </c>
      <c r="S9" s="57" t="s">
        <v>55</v>
      </c>
      <c r="T9" s="58" t="s">
        <v>56</v>
      </c>
      <c r="U9" s="57" t="s">
        <v>57</v>
      </c>
      <c r="V9" s="57" t="s">
        <v>58</v>
      </c>
      <c r="W9" s="57" t="s">
        <v>59</v>
      </c>
      <c r="X9" s="58" t="s">
        <v>60</v>
      </c>
      <c r="Y9" s="57" t="s">
        <v>61</v>
      </c>
      <c r="Z9" s="57" t="s">
        <v>62</v>
      </c>
      <c r="AA9" s="58" t="s">
        <v>63</v>
      </c>
      <c r="AB9" s="57" t="s">
        <v>64</v>
      </c>
      <c r="AC9" s="58" t="s">
        <v>65</v>
      </c>
      <c r="AD9" s="57" t="s">
        <v>66</v>
      </c>
      <c r="AE9" s="57" t="s">
        <v>67</v>
      </c>
      <c r="AF9" s="58" t="s">
        <v>68</v>
      </c>
      <c r="AG9" s="57" t="s">
        <v>69</v>
      </c>
      <c r="AH9" s="58" t="s">
        <v>70</v>
      </c>
      <c r="AI9" s="57" t="s">
        <v>71</v>
      </c>
      <c r="AJ9" s="57" t="s">
        <v>72</v>
      </c>
      <c r="AK9" s="58" t="s">
        <v>73</v>
      </c>
      <c r="AL9" s="57" t="s">
        <v>74</v>
      </c>
      <c r="AM9" s="58" t="s">
        <v>75</v>
      </c>
      <c r="AN9" s="57" t="s">
        <v>76</v>
      </c>
      <c r="AO9" s="57" t="s">
        <v>77</v>
      </c>
      <c r="AP9" s="58" t="s">
        <v>78</v>
      </c>
      <c r="AQ9" s="57" t="s">
        <v>79</v>
      </c>
      <c r="AR9" s="58" t="s">
        <v>80</v>
      </c>
      <c r="AS9" s="57" t="s">
        <v>81</v>
      </c>
      <c r="AT9" s="57" t="s">
        <v>82</v>
      </c>
    </row>
    <row r="10" spans="1:46" x14ac:dyDescent="0.25">
      <c r="A10" s="59">
        <v>1</v>
      </c>
      <c r="B10" s="60" t="s">
        <v>83</v>
      </c>
      <c r="C10" s="61">
        <v>61366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1</v>
      </c>
      <c r="J10" s="62">
        <v>0</v>
      </c>
      <c r="K10" s="62">
        <v>1</v>
      </c>
      <c r="L10" s="62">
        <v>2</v>
      </c>
      <c r="M10" s="63">
        <v>0.32591337222566241</v>
      </c>
      <c r="N10" s="63">
        <v>1</v>
      </c>
      <c r="O10" s="64">
        <v>0</v>
      </c>
      <c r="P10" s="64">
        <v>0</v>
      </c>
      <c r="Q10" s="64">
        <v>0</v>
      </c>
      <c r="R10" s="64">
        <v>0</v>
      </c>
      <c r="S10" s="64">
        <v>0</v>
      </c>
      <c r="T10" s="64">
        <v>1</v>
      </c>
      <c r="U10" s="64">
        <v>0</v>
      </c>
      <c r="V10" s="64">
        <v>1</v>
      </c>
      <c r="W10" s="62">
        <v>2</v>
      </c>
      <c r="X10" s="65">
        <v>3.2591337222566246</v>
      </c>
      <c r="Y10" s="65">
        <v>100</v>
      </c>
      <c r="Z10" s="65">
        <v>0</v>
      </c>
      <c r="AA10" s="65">
        <v>0</v>
      </c>
      <c r="AB10" s="65">
        <v>0</v>
      </c>
      <c r="AC10" s="65">
        <v>0</v>
      </c>
      <c r="AD10" s="66" t="e">
        <v>#DIV/0!</v>
      </c>
      <c r="AE10" s="67">
        <v>100</v>
      </c>
      <c r="AF10" s="67">
        <v>1</v>
      </c>
      <c r="AG10" s="68">
        <v>50</v>
      </c>
      <c r="AH10" s="69">
        <v>0</v>
      </c>
      <c r="AI10" s="69">
        <v>0</v>
      </c>
      <c r="AJ10" s="67">
        <v>0</v>
      </c>
      <c r="AK10" s="67">
        <v>0</v>
      </c>
      <c r="AL10" s="67">
        <v>0</v>
      </c>
      <c r="AM10" s="67" t="e">
        <v>#DIV/0!</v>
      </c>
      <c r="AN10" s="64">
        <v>2</v>
      </c>
      <c r="AO10" s="62">
        <v>100</v>
      </c>
      <c r="AP10" s="64">
        <v>0</v>
      </c>
      <c r="AQ10" s="62">
        <v>0</v>
      </c>
      <c r="AR10" s="62">
        <v>0</v>
      </c>
      <c r="AS10" s="62">
        <v>0</v>
      </c>
      <c r="AT10" s="70">
        <v>0</v>
      </c>
    </row>
    <row r="11" spans="1:46" x14ac:dyDescent="0.25">
      <c r="A11" s="59">
        <v>2</v>
      </c>
      <c r="B11" s="60" t="s">
        <v>84</v>
      </c>
      <c r="C11" s="61">
        <v>48624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1</v>
      </c>
      <c r="J11" s="62">
        <v>0</v>
      </c>
      <c r="K11" s="62">
        <v>1</v>
      </c>
      <c r="L11" s="62">
        <v>2</v>
      </c>
      <c r="M11" s="63">
        <v>0.41131951299769659</v>
      </c>
      <c r="N11" s="63">
        <v>0.66666666666666663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1</v>
      </c>
      <c r="U11" s="64">
        <v>0</v>
      </c>
      <c r="V11" s="64">
        <v>2</v>
      </c>
      <c r="W11" s="62">
        <v>3</v>
      </c>
      <c r="X11" s="65">
        <v>6.1697926949654489</v>
      </c>
      <c r="Y11" s="65">
        <v>100</v>
      </c>
      <c r="Z11" s="65">
        <v>0</v>
      </c>
      <c r="AA11" s="65">
        <v>0</v>
      </c>
      <c r="AB11" s="65">
        <v>0</v>
      </c>
      <c r="AC11" s="65">
        <v>0</v>
      </c>
      <c r="AD11" s="66" t="e">
        <v>#DIV/0!</v>
      </c>
      <c r="AE11" s="67">
        <v>100</v>
      </c>
      <c r="AF11" s="67">
        <v>2</v>
      </c>
      <c r="AG11" s="68">
        <v>66.666666666666657</v>
      </c>
      <c r="AH11" s="69">
        <v>0</v>
      </c>
      <c r="AI11" s="69">
        <v>0</v>
      </c>
      <c r="AJ11" s="67">
        <v>0</v>
      </c>
      <c r="AK11" s="67">
        <v>0</v>
      </c>
      <c r="AL11" s="67">
        <v>0</v>
      </c>
      <c r="AM11" s="67" t="e">
        <v>#DIV/0!</v>
      </c>
      <c r="AN11" s="64">
        <v>3</v>
      </c>
      <c r="AO11" s="62">
        <v>100</v>
      </c>
      <c r="AP11" s="64">
        <v>0</v>
      </c>
      <c r="AQ11" s="62">
        <v>0</v>
      </c>
      <c r="AR11" s="62">
        <v>0</v>
      </c>
      <c r="AS11" s="62">
        <v>0</v>
      </c>
      <c r="AT11" s="70">
        <v>0</v>
      </c>
    </row>
    <row r="12" spans="1:46" x14ac:dyDescent="0.25">
      <c r="A12" s="59">
        <v>3</v>
      </c>
      <c r="B12" s="60" t="s">
        <v>85</v>
      </c>
      <c r="C12" s="61">
        <v>59513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2</v>
      </c>
      <c r="L12" s="62">
        <v>2</v>
      </c>
      <c r="M12" s="63">
        <v>0.33606102868280879</v>
      </c>
      <c r="N12" s="63">
        <v>1</v>
      </c>
      <c r="O12" s="64">
        <v>0</v>
      </c>
      <c r="P12" s="64">
        <v>0</v>
      </c>
      <c r="Q12" s="64">
        <v>0</v>
      </c>
      <c r="R12" s="64">
        <v>0</v>
      </c>
      <c r="S12" s="64">
        <v>0</v>
      </c>
      <c r="T12" s="64">
        <v>0</v>
      </c>
      <c r="U12" s="64">
        <v>0</v>
      </c>
      <c r="V12" s="64">
        <v>2</v>
      </c>
      <c r="W12" s="62">
        <v>2</v>
      </c>
      <c r="X12" s="65">
        <v>3.3606102868280878</v>
      </c>
      <c r="Y12" s="65">
        <v>100</v>
      </c>
      <c r="Z12" s="65">
        <v>0</v>
      </c>
      <c r="AA12" s="65">
        <v>0</v>
      </c>
      <c r="AB12" s="65">
        <v>0</v>
      </c>
      <c r="AC12" s="65">
        <v>0</v>
      </c>
      <c r="AD12" s="66" t="e">
        <v>#DIV/0!</v>
      </c>
      <c r="AE12" s="67">
        <v>100</v>
      </c>
      <c r="AF12" s="67">
        <v>2</v>
      </c>
      <c r="AG12" s="68">
        <v>100</v>
      </c>
      <c r="AH12" s="69">
        <v>0</v>
      </c>
      <c r="AI12" s="69">
        <v>0</v>
      </c>
      <c r="AJ12" s="67">
        <v>0</v>
      </c>
      <c r="AK12" s="67">
        <v>0</v>
      </c>
      <c r="AL12" s="67">
        <v>0</v>
      </c>
      <c r="AM12" s="67" t="e">
        <v>#DIV/0!</v>
      </c>
      <c r="AN12" s="64">
        <v>2</v>
      </c>
      <c r="AO12" s="62">
        <v>100</v>
      </c>
      <c r="AP12" s="64">
        <v>0</v>
      </c>
      <c r="AQ12" s="62">
        <v>0</v>
      </c>
      <c r="AR12" s="62">
        <v>0</v>
      </c>
      <c r="AS12" s="62">
        <v>0</v>
      </c>
      <c r="AT12" s="70">
        <v>0</v>
      </c>
    </row>
    <row r="13" spans="1:46" x14ac:dyDescent="0.25">
      <c r="A13" s="59">
        <v>4</v>
      </c>
      <c r="B13" s="60" t="s">
        <v>86</v>
      </c>
      <c r="C13" s="61">
        <v>44661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2</v>
      </c>
      <c r="J13" s="62">
        <v>0</v>
      </c>
      <c r="K13" s="62">
        <v>0</v>
      </c>
      <c r="L13" s="62">
        <v>2</v>
      </c>
      <c r="M13" s="63">
        <v>0.44781800676205191</v>
      </c>
      <c r="N13" s="63">
        <v>1</v>
      </c>
      <c r="O13" s="64">
        <v>0</v>
      </c>
      <c r="P13" s="64">
        <v>0</v>
      </c>
      <c r="Q13" s="64">
        <v>0</v>
      </c>
      <c r="R13" s="64">
        <v>0</v>
      </c>
      <c r="S13" s="64">
        <v>0</v>
      </c>
      <c r="T13" s="64">
        <v>2</v>
      </c>
      <c r="U13" s="64">
        <v>0</v>
      </c>
      <c r="V13" s="64">
        <v>0</v>
      </c>
      <c r="W13" s="62">
        <v>2</v>
      </c>
      <c r="X13" s="65">
        <v>4.478180067620519</v>
      </c>
      <c r="Y13" s="65">
        <v>100</v>
      </c>
      <c r="Z13" s="65">
        <v>0</v>
      </c>
      <c r="AA13" s="65">
        <v>0</v>
      </c>
      <c r="AB13" s="65">
        <v>0</v>
      </c>
      <c r="AC13" s="65">
        <v>0</v>
      </c>
      <c r="AD13" s="66" t="e">
        <v>#DIV/0!</v>
      </c>
      <c r="AE13" s="67">
        <v>100</v>
      </c>
      <c r="AF13" s="67">
        <v>0</v>
      </c>
      <c r="AG13" s="71">
        <v>0</v>
      </c>
      <c r="AH13" s="69">
        <v>0</v>
      </c>
      <c r="AI13" s="69" t="e">
        <v>#DIV/0!</v>
      </c>
      <c r="AJ13" s="67">
        <v>0</v>
      </c>
      <c r="AK13" s="67">
        <v>0</v>
      </c>
      <c r="AL13" s="67">
        <v>0</v>
      </c>
      <c r="AM13" s="67" t="e">
        <v>#DIV/0!</v>
      </c>
      <c r="AN13" s="64">
        <v>2</v>
      </c>
      <c r="AO13" s="62">
        <v>100</v>
      </c>
      <c r="AP13" s="64">
        <v>0</v>
      </c>
      <c r="AQ13" s="62">
        <v>0</v>
      </c>
      <c r="AR13" s="62">
        <v>0</v>
      </c>
      <c r="AS13" s="62">
        <v>0</v>
      </c>
      <c r="AT13" s="70">
        <v>0</v>
      </c>
    </row>
    <row r="14" spans="1:46" x14ac:dyDescent="0.25">
      <c r="A14" s="59">
        <v>5</v>
      </c>
      <c r="B14" s="60" t="s">
        <v>87</v>
      </c>
      <c r="C14" s="61">
        <v>53592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3">
        <v>0</v>
      </c>
      <c r="N14" s="63" t="e">
        <v>#DIV/0!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2">
        <v>0</v>
      </c>
      <c r="X14" s="65">
        <v>0</v>
      </c>
      <c r="Y14" s="65" t="e">
        <v>#DIV/0!</v>
      </c>
      <c r="Z14" s="65" t="e">
        <v>#DIV/0!</v>
      </c>
      <c r="AA14" s="65" t="e">
        <v>#DIV/0!</v>
      </c>
      <c r="AB14" s="65" t="e">
        <v>#DIV/0!</v>
      </c>
      <c r="AC14" s="65" t="e">
        <v>#DIV/0!</v>
      </c>
      <c r="AD14" s="66" t="e">
        <v>#DIV/0!</v>
      </c>
      <c r="AE14" s="67" t="e">
        <v>#DIV/0!</v>
      </c>
      <c r="AF14" s="67">
        <v>0</v>
      </c>
      <c r="AG14" s="71" t="e">
        <v>#DIV/0!</v>
      </c>
      <c r="AH14" s="69">
        <v>0</v>
      </c>
      <c r="AI14" s="69" t="e">
        <v>#DIV/0!</v>
      </c>
      <c r="AJ14" s="67">
        <v>0</v>
      </c>
      <c r="AK14" s="67" t="e">
        <v>#DIV/0!</v>
      </c>
      <c r="AL14" s="67">
        <v>0</v>
      </c>
      <c r="AM14" s="67" t="e">
        <v>#DIV/0!</v>
      </c>
      <c r="AN14" s="64">
        <v>0</v>
      </c>
      <c r="AO14" s="62" t="e">
        <v>#DIV/0!</v>
      </c>
      <c r="AP14" s="64">
        <v>0</v>
      </c>
      <c r="AQ14" s="62" t="e">
        <v>#DIV/0!</v>
      </c>
      <c r="AR14" s="62">
        <v>0</v>
      </c>
      <c r="AS14" s="62" t="e">
        <v>#DIV/0!</v>
      </c>
      <c r="AT14" s="70">
        <v>0</v>
      </c>
    </row>
    <row r="15" spans="1:46" x14ac:dyDescent="0.25">
      <c r="A15" s="59">
        <v>6</v>
      </c>
      <c r="B15" s="60" t="s">
        <v>88</v>
      </c>
      <c r="C15" s="61">
        <v>51914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3">
        <v>0</v>
      </c>
      <c r="N15" s="63" t="e">
        <v>#DIV/0!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</v>
      </c>
      <c r="V15" s="64">
        <v>0</v>
      </c>
      <c r="W15" s="62">
        <v>0</v>
      </c>
      <c r="X15" s="65">
        <v>0</v>
      </c>
      <c r="Y15" s="65" t="e">
        <v>#DIV/0!</v>
      </c>
      <c r="Z15" s="65" t="e">
        <v>#DIV/0!</v>
      </c>
      <c r="AA15" s="65" t="e">
        <v>#DIV/0!</v>
      </c>
      <c r="AB15" s="65" t="e">
        <v>#DIV/0!</v>
      </c>
      <c r="AC15" s="65" t="e">
        <v>#DIV/0!</v>
      </c>
      <c r="AD15" s="66" t="e">
        <v>#DIV/0!</v>
      </c>
      <c r="AE15" s="67" t="e">
        <v>#DIV/0!</v>
      </c>
      <c r="AF15" s="67">
        <v>0</v>
      </c>
      <c r="AG15" s="71" t="e">
        <v>#DIV/0!</v>
      </c>
      <c r="AH15" s="69">
        <v>0</v>
      </c>
      <c r="AI15" s="69" t="e">
        <v>#DIV/0!</v>
      </c>
      <c r="AJ15" s="67">
        <v>0</v>
      </c>
      <c r="AK15" s="67" t="e">
        <v>#DIV/0!</v>
      </c>
      <c r="AL15" s="67">
        <v>0</v>
      </c>
      <c r="AM15" s="67" t="e">
        <v>#DIV/0!</v>
      </c>
      <c r="AN15" s="64">
        <v>0</v>
      </c>
      <c r="AO15" s="62" t="e">
        <v>#DIV/0!</v>
      </c>
      <c r="AP15" s="64">
        <v>0</v>
      </c>
      <c r="AQ15" s="62" t="e">
        <v>#DIV/0!</v>
      </c>
      <c r="AR15" s="62">
        <v>0</v>
      </c>
      <c r="AS15" s="62" t="e">
        <v>#DIV/0!</v>
      </c>
      <c r="AT15" s="70">
        <v>0</v>
      </c>
    </row>
    <row r="16" spans="1:46" x14ac:dyDescent="0.25">
      <c r="A16" s="59">
        <v>7</v>
      </c>
      <c r="B16" s="60" t="s">
        <v>89</v>
      </c>
      <c r="C16" s="61">
        <v>55847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2</v>
      </c>
      <c r="J16" s="62">
        <v>0</v>
      </c>
      <c r="K16" s="62">
        <v>0</v>
      </c>
      <c r="L16" s="62">
        <v>2</v>
      </c>
      <c r="M16" s="63">
        <v>0.35812129568284778</v>
      </c>
      <c r="N16" s="63">
        <v>1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2</v>
      </c>
      <c r="U16" s="64">
        <v>0</v>
      </c>
      <c r="V16" s="64">
        <v>0</v>
      </c>
      <c r="W16" s="62">
        <v>2</v>
      </c>
      <c r="X16" s="65">
        <v>3.5812129568284781</v>
      </c>
      <c r="Y16" s="65">
        <v>100</v>
      </c>
      <c r="Z16" s="65">
        <v>0</v>
      </c>
      <c r="AA16" s="65">
        <v>0</v>
      </c>
      <c r="AB16" s="65">
        <v>0</v>
      </c>
      <c r="AC16" s="65">
        <v>0</v>
      </c>
      <c r="AD16" s="66" t="e">
        <v>#DIV/0!</v>
      </c>
      <c r="AE16" s="67">
        <v>100</v>
      </c>
      <c r="AF16" s="67">
        <v>0</v>
      </c>
      <c r="AG16" s="71">
        <v>0</v>
      </c>
      <c r="AH16" s="69">
        <v>0</v>
      </c>
      <c r="AI16" s="69" t="e">
        <v>#DIV/0!</v>
      </c>
      <c r="AJ16" s="67">
        <v>0</v>
      </c>
      <c r="AK16" s="67">
        <v>0</v>
      </c>
      <c r="AL16" s="67">
        <v>0</v>
      </c>
      <c r="AM16" s="67" t="e">
        <v>#DIV/0!</v>
      </c>
      <c r="AN16" s="64">
        <v>2</v>
      </c>
      <c r="AO16" s="62">
        <v>100</v>
      </c>
      <c r="AP16" s="64">
        <v>0</v>
      </c>
      <c r="AQ16" s="62">
        <v>0</v>
      </c>
      <c r="AR16" s="62">
        <v>0</v>
      </c>
      <c r="AS16" s="62">
        <v>0</v>
      </c>
      <c r="AT16" s="70">
        <v>0</v>
      </c>
    </row>
    <row r="17" spans="1:46" x14ac:dyDescent="0.25">
      <c r="A17" s="59">
        <v>8</v>
      </c>
      <c r="B17" s="60" t="s">
        <v>90</v>
      </c>
      <c r="C17" s="61">
        <v>47713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3">
        <v>0</v>
      </c>
      <c r="N17" s="63" t="e">
        <v>#DIV/0!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2">
        <v>0</v>
      </c>
      <c r="X17" s="65">
        <v>0</v>
      </c>
      <c r="Y17" s="65" t="e">
        <v>#DIV/0!</v>
      </c>
      <c r="Z17" s="65" t="e">
        <v>#DIV/0!</v>
      </c>
      <c r="AA17" s="65" t="e">
        <v>#DIV/0!</v>
      </c>
      <c r="AB17" s="65" t="e">
        <v>#DIV/0!</v>
      </c>
      <c r="AC17" s="65" t="e">
        <v>#DIV/0!</v>
      </c>
      <c r="AD17" s="66" t="e">
        <v>#DIV/0!</v>
      </c>
      <c r="AE17" s="67" t="e">
        <v>#DIV/0!</v>
      </c>
      <c r="AF17" s="67">
        <v>0</v>
      </c>
      <c r="AG17" s="71" t="e">
        <v>#DIV/0!</v>
      </c>
      <c r="AH17" s="69">
        <v>0</v>
      </c>
      <c r="AI17" s="69" t="e">
        <v>#DIV/0!</v>
      </c>
      <c r="AJ17" s="67">
        <v>0</v>
      </c>
      <c r="AK17" s="67" t="e">
        <v>#DIV/0!</v>
      </c>
      <c r="AL17" s="67">
        <v>0</v>
      </c>
      <c r="AM17" s="67" t="e">
        <v>#DIV/0!</v>
      </c>
      <c r="AN17" s="64">
        <v>0</v>
      </c>
      <c r="AO17" s="62" t="e">
        <v>#DIV/0!</v>
      </c>
      <c r="AP17" s="64">
        <v>0</v>
      </c>
      <c r="AQ17" s="62" t="e">
        <v>#DIV/0!</v>
      </c>
      <c r="AR17" s="62">
        <v>0</v>
      </c>
      <c r="AS17" s="62" t="e">
        <v>#DIV/0!</v>
      </c>
      <c r="AT17" s="70">
        <v>0</v>
      </c>
    </row>
    <row r="18" spans="1:46" x14ac:dyDescent="0.25">
      <c r="A18" s="59">
        <v>9</v>
      </c>
      <c r="B18" s="60" t="s">
        <v>91</v>
      </c>
      <c r="C18" s="61">
        <v>42082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2</v>
      </c>
      <c r="J18" s="62">
        <v>0</v>
      </c>
      <c r="K18" s="62">
        <v>0</v>
      </c>
      <c r="L18" s="62">
        <v>2</v>
      </c>
      <c r="M18" s="63">
        <v>0.4752625825768737</v>
      </c>
      <c r="N18" s="63" t="e">
        <v>#DIV/0!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2">
        <v>0</v>
      </c>
      <c r="X18" s="65">
        <v>0</v>
      </c>
      <c r="Y18" s="65" t="e">
        <v>#DIV/0!</v>
      </c>
      <c r="Z18" s="65" t="e">
        <v>#DIV/0!</v>
      </c>
      <c r="AA18" s="65" t="e">
        <v>#DIV/0!</v>
      </c>
      <c r="AB18" s="65" t="e">
        <v>#DIV/0!</v>
      </c>
      <c r="AC18" s="65" t="e">
        <v>#DIV/0!</v>
      </c>
      <c r="AD18" s="66" t="e">
        <v>#DIV/0!</v>
      </c>
      <c r="AE18" s="67" t="e">
        <v>#DIV/0!</v>
      </c>
      <c r="AF18" s="67">
        <v>0</v>
      </c>
      <c r="AG18" s="71" t="e">
        <v>#DIV/0!</v>
      </c>
      <c r="AH18" s="69">
        <v>0</v>
      </c>
      <c r="AI18" s="69" t="e">
        <v>#DIV/0!</v>
      </c>
      <c r="AJ18" s="67">
        <v>0</v>
      </c>
      <c r="AK18" s="67" t="e">
        <v>#DIV/0!</v>
      </c>
      <c r="AL18" s="67">
        <v>0</v>
      </c>
      <c r="AM18" s="67" t="e">
        <v>#DIV/0!</v>
      </c>
      <c r="AN18" s="64">
        <v>0</v>
      </c>
      <c r="AO18" s="62" t="e">
        <v>#DIV/0!</v>
      </c>
      <c r="AP18" s="64">
        <v>0</v>
      </c>
      <c r="AQ18" s="62" t="e">
        <v>#DIV/0!</v>
      </c>
      <c r="AR18" s="62">
        <v>0</v>
      </c>
      <c r="AS18" s="62" t="e">
        <v>#DIV/0!</v>
      </c>
      <c r="AT18" s="70">
        <v>0</v>
      </c>
    </row>
    <row r="19" spans="1:46" x14ac:dyDescent="0.25">
      <c r="A19" s="59">
        <v>10</v>
      </c>
      <c r="B19" s="60" t="s">
        <v>92</v>
      </c>
      <c r="C19" s="61">
        <v>71808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1</v>
      </c>
      <c r="L19" s="62">
        <v>1</v>
      </c>
      <c r="M19" s="63">
        <v>0.13926024955436719</v>
      </c>
      <c r="N19" s="63">
        <v>1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0</v>
      </c>
      <c r="V19" s="64">
        <v>1</v>
      </c>
      <c r="W19" s="62">
        <v>1</v>
      </c>
      <c r="X19" s="65">
        <v>1.392602495543672</v>
      </c>
      <c r="Y19" s="65">
        <v>100</v>
      </c>
      <c r="Z19" s="65">
        <v>0</v>
      </c>
      <c r="AA19" s="65">
        <v>0</v>
      </c>
      <c r="AB19" s="65">
        <v>0</v>
      </c>
      <c r="AC19" s="65">
        <v>0</v>
      </c>
      <c r="AD19" s="66" t="e">
        <v>#DIV/0!</v>
      </c>
      <c r="AE19" s="67">
        <v>100</v>
      </c>
      <c r="AF19" s="67">
        <v>1</v>
      </c>
      <c r="AG19" s="71">
        <v>100</v>
      </c>
      <c r="AH19" s="69">
        <v>0</v>
      </c>
      <c r="AI19" s="69">
        <v>0</v>
      </c>
      <c r="AJ19" s="67">
        <v>0</v>
      </c>
      <c r="AK19" s="67">
        <v>0</v>
      </c>
      <c r="AL19" s="67">
        <v>0</v>
      </c>
      <c r="AM19" s="67" t="e">
        <v>#DIV/0!</v>
      </c>
      <c r="AN19" s="64">
        <v>1</v>
      </c>
      <c r="AO19" s="62">
        <v>100</v>
      </c>
      <c r="AP19" s="64">
        <v>0</v>
      </c>
      <c r="AQ19" s="62">
        <v>0</v>
      </c>
      <c r="AR19" s="62">
        <v>0</v>
      </c>
      <c r="AS19" s="62">
        <v>0</v>
      </c>
      <c r="AT19" s="70">
        <v>0</v>
      </c>
    </row>
    <row r="20" spans="1:46" x14ac:dyDescent="0.25">
      <c r="A20" s="59">
        <v>11</v>
      </c>
      <c r="B20" s="60" t="s">
        <v>93</v>
      </c>
      <c r="C20" s="61">
        <v>50656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3">
        <v>0</v>
      </c>
      <c r="N20" s="63" t="e">
        <v>#DIV/0!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2">
        <v>0</v>
      </c>
      <c r="X20" s="65">
        <v>0</v>
      </c>
      <c r="Y20" s="65" t="e">
        <v>#DIV/0!</v>
      </c>
      <c r="Z20" s="65" t="e">
        <v>#DIV/0!</v>
      </c>
      <c r="AA20" s="65" t="e">
        <v>#DIV/0!</v>
      </c>
      <c r="AB20" s="65" t="e">
        <v>#DIV/0!</v>
      </c>
      <c r="AC20" s="65" t="e">
        <v>#DIV/0!</v>
      </c>
      <c r="AD20" s="66" t="e">
        <v>#DIV/0!</v>
      </c>
      <c r="AE20" s="67" t="e">
        <v>#DIV/0!</v>
      </c>
      <c r="AF20" s="67">
        <v>0</v>
      </c>
      <c r="AG20" s="71" t="e">
        <v>#DIV/0!</v>
      </c>
      <c r="AH20" s="69">
        <v>0</v>
      </c>
      <c r="AI20" s="69" t="e">
        <v>#DIV/0!</v>
      </c>
      <c r="AJ20" s="67">
        <v>0</v>
      </c>
      <c r="AK20" s="67" t="e">
        <v>#DIV/0!</v>
      </c>
      <c r="AL20" s="67">
        <v>0</v>
      </c>
      <c r="AM20" s="67" t="e">
        <v>#DIV/0!</v>
      </c>
      <c r="AN20" s="64">
        <v>0</v>
      </c>
      <c r="AO20" s="62" t="e">
        <v>#DIV/0!</v>
      </c>
      <c r="AP20" s="64">
        <v>0</v>
      </c>
      <c r="AQ20" s="62" t="e">
        <v>#DIV/0!</v>
      </c>
      <c r="AR20" s="62">
        <v>0</v>
      </c>
      <c r="AS20" s="62" t="e">
        <v>#DIV/0!</v>
      </c>
      <c r="AT20" s="70">
        <v>0</v>
      </c>
    </row>
    <row r="21" spans="1:46" x14ac:dyDescent="0.25">
      <c r="A21" s="59">
        <v>12</v>
      </c>
      <c r="B21" s="60" t="s">
        <v>94</v>
      </c>
      <c r="C21" s="61">
        <v>36939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3">
        <v>0</v>
      </c>
      <c r="N21" s="63" t="e">
        <v>#DIV/0!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2">
        <v>0</v>
      </c>
      <c r="X21" s="65">
        <v>0</v>
      </c>
      <c r="Y21" s="65" t="e">
        <v>#DIV/0!</v>
      </c>
      <c r="Z21" s="65" t="e">
        <v>#DIV/0!</v>
      </c>
      <c r="AA21" s="65" t="e">
        <v>#DIV/0!</v>
      </c>
      <c r="AB21" s="65" t="e">
        <v>#DIV/0!</v>
      </c>
      <c r="AC21" s="65" t="e">
        <v>#DIV/0!</v>
      </c>
      <c r="AD21" s="66" t="e">
        <v>#DIV/0!</v>
      </c>
      <c r="AE21" s="67" t="e">
        <v>#DIV/0!</v>
      </c>
      <c r="AF21" s="67">
        <v>0</v>
      </c>
      <c r="AG21" s="71" t="e">
        <v>#DIV/0!</v>
      </c>
      <c r="AH21" s="69">
        <v>0</v>
      </c>
      <c r="AI21" s="69" t="e">
        <v>#DIV/0!</v>
      </c>
      <c r="AJ21" s="67">
        <v>0</v>
      </c>
      <c r="AK21" s="67" t="e">
        <v>#DIV/0!</v>
      </c>
      <c r="AL21" s="67">
        <v>0</v>
      </c>
      <c r="AM21" s="67" t="e">
        <v>#DIV/0!</v>
      </c>
      <c r="AN21" s="64">
        <v>0</v>
      </c>
      <c r="AO21" s="62" t="e">
        <v>#DIV/0!</v>
      </c>
      <c r="AP21" s="64">
        <v>0</v>
      </c>
      <c r="AQ21" s="62" t="e">
        <v>#DIV/0!</v>
      </c>
      <c r="AR21" s="62">
        <v>0</v>
      </c>
      <c r="AS21" s="62" t="e">
        <v>#DIV/0!</v>
      </c>
      <c r="AT21" s="70">
        <v>0</v>
      </c>
    </row>
    <row r="22" spans="1:46" x14ac:dyDescent="0.25">
      <c r="A22" s="59">
        <v>13</v>
      </c>
      <c r="B22" s="60" t="s">
        <v>95</v>
      </c>
      <c r="C22" s="61">
        <v>61545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1</v>
      </c>
      <c r="J22" s="62">
        <v>0</v>
      </c>
      <c r="K22" s="62">
        <v>0</v>
      </c>
      <c r="L22" s="62">
        <v>1</v>
      </c>
      <c r="M22" s="63">
        <v>0.16248273620927775</v>
      </c>
      <c r="N22" s="63">
        <v>1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1</v>
      </c>
      <c r="U22" s="64">
        <v>0</v>
      </c>
      <c r="V22" s="64">
        <v>0</v>
      </c>
      <c r="W22" s="62">
        <v>1</v>
      </c>
      <c r="X22" s="65">
        <v>1.6248273620927776</v>
      </c>
      <c r="Y22" s="65">
        <v>100</v>
      </c>
      <c r="Z22" s="65">
        <v>0</v>
      </c>
      <c r="AA22" s="65">
        <v>0</v>
      </c>
      <c r="AB22" s="65">
        <v>0</v>
      </c>
      <c r="AC22" s="65">
        <v>0</v>
      </c>
      <c r="AD22" s="66" t="e">
        <v>#DIV/0!</v>
      </c>
      <c r="AE22" s="67">
        <v>100</v>
      </c>
      <c r="AF22" s="67">
        <v>0</v>
      </c>
      <c r="AG22" s="71">
        <v>0</v>
      </c>
      <c r="AH22" s="69">
        <v>0</v>
      </c>
      <c r="AI22" s="69" t="e">
        <v>#DIV/0!</v>
      </c>
      <c r="AJ22" s="67">
        <v>0</v>
      </c>
      <c r="AK22" s="67">
        <v>0</v>
      </c>
      <c r="AL22" s="67">
        <v>0</v>
      </c>
      <c r="AM22" s="67" t="e">
        <v>#DIV/0!</v>
      </c>
      <c r="AN22" s="64">
        <v>0</v>
      </c>
      <c r="AO22" s="62">
        <v>0</v>
      </c>
      <c r="AP22" s="64">
        <v>0</v>
      </c>
      <c r="AQ22" s="62">
        <v>0</v>
      </c>
      <c r="AR22" s="62">
        <v>0</v>
      </c>
      <c r="AS22" s="62">
        <v>0</v>
      </c>
      <c r="AT22" s="70">
        <v>0</v>
      </c>
    </row>
    <row r="23" spans="1:46" x14ac:dyDescent="0.25">
      <c r="A23" s="59">
        <v>14</v>
      </c>
      <c r="B23" s="60" t="s">
        <v>96</v>
      </c>
      <c r="C23" s="61">
        <v>43458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1</v>
      </c>
      <c r="J23" s="62">
        <v>0</v>
      </c>
      <c r="K23" s="62">
        <v>1</v>
      </c>
      <c r="L23" s="62">
        <v>2</v>
      </c>
      <c r="M23" s="63">
        <v>0.46021445993833127</v>
      </c>
      <c r="N23" s="63">
        <v>1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1</v>
      </c>
      <c r="U23" s="64">
        <v>0</v>
      </c>
      <c r="V23" s="64">
        <v>1</v>
      </c>
      <c r="W23" s="62">
        <v>2</v>
      </c>
      <c r="X23" s="65">
        <v>4.6021445993833128</v>
      </c>
      <c r="Y23" s="65">
        <v>100</v>
      </c>
      <c r="Z23" s="65">
        <v>0</v>
      </c>
      <c r="AA23" s="65">
        <v>0</v>
      </c>
      <c r="AB23" s="65">
        <v>0</v>
      </c>
      <c r="AC23" s="65">
        <v>0</v>
      </c>
      <c r="AD23" s="66" t="e">
        <v>#DIV/0!</v>
      </c>
      <c r="AE23" s="67">
        <v>100</v>
      </c>
      <c r="AF23" s="67">
        <v>1</v>
      </c>
      <c r="AG23" s="71">
        <v>50</v>
      </c>
      <c r="AH23" s="69">
        <v>0</v>
      </c>
      <c r="AI23" s="69">
        <v>0</v>
      </c>
      <c r="AJ23" s="67">
        <v>0</v>
      </c>
      <c r="AK23" s="67">
        <v>0</v>
      </c>
      <c r="AL23" s="67">
        <v>0</v>
      </c>
      <c r="AM23" s="67" t="e">
        <v>#DIV/0!</v>
      </c>
      <c r="AN23" s="64">
        <v>2</v>
      </c>
      <c r="AO23" s="62">
        <v>100</v>
      </c>
      <c r="AP23" s="64">
        <v>0</v>
      </c>
      <c r="AQ23" s="62">
        <v>0</v>
      </c>
      <c r="AR23" s="62">
        <v>0</v>
      </c>
      <c r="AS23" s="62">
        <v>0</v>
      </c>
      <c r="AT23" s="70">
        <v>0</v>
      </c>
    </row>
    <row r="24" spans="1:46" x14ac:dyDescent="0.25">
      <c r="A24" s="59">
        <v>15</v>
      </c>
      <c r="B24" s="60" t="s">
        <v>97</v>
      </c>
      <c r="C24" s="61">
        <v>31643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3">
        <v>0</v>
      </c>
      <c r="N24" s="63" t="e">
        <v>#DIV/0!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2">
        <v>0</v>
      </c>
      <c r="X24" s="65">
        <v>0</v>
      </c>
      <c r="Y24" s="65" t="e">
        <v>#DIV/0!</v>
      </c>
      <c r="Z24" s="65" t="e">
        <v>#DIV/0!</v>
      </c>
      <c r="AA24" s="65" t="e">
        <v>#DIV/0!</v>
      </c>
      <c r="AB24" s="65" t="e">
        <v>#DIV/0!</v>
      </c>
      <c r="AC24" s="65" t="e">
        <v>#DIV/0!</v>
      </c>
      <c r="AD24" s="66" t="e">
        <v>#DIV/0!</v>
      </c>
      <c r="AE24" s="67" t="e">
        <v>#DIV/0!</v>
      </c>
      <c r="AF24" s="67">
        <v>0</v>
      </c>
      <c r="AG24" s="71" t="e">
        <v>#DIV/0!</v>
      </c>
      <c r="AH24" s="69">
        <v>0</v>
      </c>
      <c r="AI24" s="69" t="e">
        <v>#DIV/0!</v>
      </c>
      <c r="AJ24" s="67">
        <v>0</v>
      </c>
      <c r="AK24" s="67" t="e">
        <v>#DIV/0!</v>
      </c>
      <c r="AL24" s="67">
        <v>0</v>
      </c>
      <c r="AM24" s="67" t="e">
        <v>#DIV/0!</v>
      </c>
      <c r="AN24" s="64">
        <v>0</v>
      </c>
      <c r="AO24" s="62" t="e">
        <v>#DIV/0!</v>
      </c>
      <c r="AP24" s="64">
        <v>0</v>
      </c>
      <c r="AQ24" s="62" t="e">
        <v>#DIV/0!</v>
      </c>
      <c r="AR24" s="62">
        <v>0</v>
      </c>
      <c r="AS24" s="62" t="e">
        <v>#DIV/0!</v>
      </c>
      <c r="AT24" s="70">
        <v>0</v>
      </c>
    </row>
    <row r="25" spans="1:46" x14ac:dyDescent="0.25">
      <c r="A25" s="59">
        <v>16</v>
      </c>
      <c r="B25" s="60" t="s">
        <v>98</v>
      </c>
      <c r="C25" s="61">
        <v>21905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3">
        <v>0</v>
      </c>
      <c r="N25" s="63" t="e">
        <v>#DIV/0!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2">
        <v>0</v>
      </c>
      <c r="X25" s="65">
        <v>0</v>
      </c>
      <c r="Y25" s="65" t="e">
        <v>#DIV/0!</v>
      </c>
      <c r="Z25" s="65" t="e">
        <v>#DIV/0!</v>
      </c>
      <c r="AA25" s="65" t="e">
        <v>#DIV/0!</v>
      </c>
      <c r="AB25" s="65" t="e">
        <v>#DIV/0!</v>
      </c>
      <c r="AC25" s="65" t="e">
        <v>#DIV/0!</v>
      </c>
      <c r="AD25" s="66" t="e">
        <v>#DIV/0!</v>
      </c>
      <c r="AE25" s="67" t="e">
        <v>#DIV/0!</v>
      </c>
      <c r="AF25" s="67">
        <v>0</v>
      </c>
      <c r="AG25" s="71" t="e">
        <v>#DIV/0!</v>
      </c>
      <c r="AH25" s="69">
        <v>0</v>
      </c>
      <c r="AI25" s="69" t="e">
        <v>#DIV/0!</v>
      </c>
      <c r="AJ25" s="67">
        <v>0</v>
      </c>
      <c r="AK25" s="67" t="e">
        <v>#DIV/0!</v>
      </c>
      <c r="AL25" s="67">
        <v>0</v>
      </c>
      <c r="AM25" s="67" t="e">
        <v>#DIV/0!</v>
      </c>
      <c r="AN25" s="64">
        <v>0</v>
      </c>
      <c r="AO25" s="62" t="e">
        <v>#DIV/0!</v>
      </c>
      <c r="AP25" s="64">
        <v>0</v>
      </c>
      <c r="AQ25" s="62" t="e">
        <v>#DIV/0!</v>
      </c>
      <c r="AR25" s="62">
        <v>0</v>
      </c>
      <c r="AS25" s="62" t="e">
        <v>#DIV/0!</v>
      </c>
      <c r="AT25" s="70">
        <v>0</v>
      </c>
    </row>
    <row r="26" spans="1:46" x14ac:dyDescent="0.25">
      <c r="A26" s="59">
        <v>17</v>
      </c>
      <c r="B26" s="60" t="s">
        <v>99</v>
      </c>
      <c r="C26" s="61">
        <v>35248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2</v>
      </c>
      <c r="J26" s="62">
        <v>0</v>
      </c>
      <c r="K26" s="62">
        <v>0</v>
      </c>
      <c r="L26" s="62">
        <v>2</v>
      </c>
      <c r="M26" s="63">
        <v>0.56740807989105768</v>
      </c>
      <c r="N26" s="63">
        <v>1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2</v>
      </c>
      <c r="U26" s="64">
        <v>0</v>
      </c>
      <c r="V26" s="64">
        <v>0</v>
      </c>
      <c r="W26" s="62">
        <v>2</v>
      </c>
      <c r="X26" s="65">
        <v>5.6740807989105768</v>
      </c>
      <c r="Y26" s="65">
        <v>100</v>
      </c>
      <c r="Z26" s="65">
        <v>0</v>
      </c>
      <c r="AA26" s="65">
        <v>0</v>
      </c>
      <c r="AB26" s="65">
        <v>0</v>
      </c>
      <c r="AC26" s="65">
        <v>0</v>
      </c>
      <c r="AD26" s="66" t="e">
        <v>#DIV/0!</v>
      </c>
      <c r="AE26" s="67">
        <v>100</v>
      </c>
      <c r="AF26" s="67">
        <v>0</v>
      </c>
      <c r="AG26" s="71">
        <v>0</v>
      </c>
      <c r="AH26" s="69">
        <v>0</v>
      </c>
      <c r="AI26" s="69" t="e">
        <v>#DIV/0!</v>
      </c>
      <c r="AJ26" s="67">
        <v>0</v>
      </c>
      <c r="AK26" s="67">
        <v>0</v>
      </c>
      <c r="AL26" s="67">
        <v>0</v>
      </c>
      <c r="AM26" s="67" t="e">
        <v>#DIV/0!</v>
      </c>
      <c r="AN26" s="64">
        <v>2</v>
      </c>
      <c r="AO26" s="62">
        <v>100</v>
      </c>
      <c r="AP26" s="64">
        <v>0</v>
      </c>
      <c r="AQ26" s="62">
        <v>0</v>
      </c>
      <c r="AR26" s="62">
        <v>0</v>
      </c>
      <c r="AS26" s="62">
        <v>0</v>
      </c>
      <c r="AT26" s="70">
        <v>0</v>
      </c>
    </row>
    <row r="27" spans="1:46" x14ac:dyDescent="0.25">
      <c r="A27" s="59">
        <v>18</v>
      </c>
      <c r="B27" s="60" t="s">
        <v>100</v>
      </c>
      <c r="C27" s="61">
        <v>44183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2</v>
      </c>
      <c r="J27" s="62">
        <v>0</v>
      </c>
      <c r="K27" s="62">
        <v>0</v>
      </c>
      <c r="L27" s="62">
        <v>2</v>
      </c>
      <c r="M27" s="63">
        <v>0.45266278885544214</v>
      </c>
      <c r="N27" s="63">
        <v>1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2</v>
      </c>
      <c r="U27" s="64">
        <v>0</v>
      </c>
      <c r="V27" s="64">
        <v>0</v>
      </c>
      <c r="W27" s="62">
        <v>2</v>
      </c>
      <c r="X27" s="65">
        <v>4.5266278885544216</v>
      </c>
      <c r="Y27" s="65">
        <v>100</v>
      </c>
      <c r="Z27" s="65">
        <v>0</v>
      </c>
      <c r="AA27" s="65">
        <v>0</v>
      </c>
      <c r="AB27" s="65">
        <v>0</v>
      </c>
      <c r="AC27" s="65">
        <v>0</v>
      </c>
      <c r="AD27" s="66" t="e">
        <v>#DIV/0!</v>
      </c>
      <c r="AE27" s="67">
        <v>100</v>
      </c>
      <c r="AF27" s="67">
        <v>0</v>
      </c>
      <c r="AG27" s="71">
        <v>0</v>
      </c>
      <c r="AH27" s="69">
        <v>0</v>
      </c>
      <c r="AI27" s="69" t="e">
        <v>#DIV/0!</v>
      </c>
      <c r="AJ27" s="67">
        <v>0</v>
      </c>
      <c r="AK27" s="67">
        <v>0</v>
      </c>
      <c r="AL27" s="67">
        <v>0</v>
      </c>
      <c r="AM27" s="67" t="e">
        <v>#DIV/0!</v>
      </c>
      <c r="AN27" s="64">
        <v>2</v>
      </c>
      <c r="AO27" s="62">
        <v>100</v>
      </c>
      <c r="AP27" s="64">
        <v>0</v>
      </c>
      <c r="AQ27" s="62">
        <v>0</v>
      </c>
      <c r="AR27" s="62">
        <v>0</v>
      </c>
      <c r="AS27" s="62">
        <v>0</v>
      </c>
      <c r="AT27" s="70">
        <v>0</v>
      </c>
    </row>
    <row r="28" spans="1:46" x14ac:dyDescent="0.25">
      <c r="A28" s="59">
        <v>19</v>
      </c>
      <c r="B28" s="60" t="s">
        <v>101</v>
      </c>
      <c r="C28" s="61">
        <v>37396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2</v>
      </c>
      <c r="J28" s="62">
        <v>0</v>
      </c>
      <c r="K28" s="62">
        <v>0</v>
      </c>
      <c r="L28" s="62">
        <v>2</v>
      </c>
      <c r="M28" s="63">
        <v>0.53481655792063321</v>
      </c>
      <c r="N28" s="63">
        <v>1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2</v>
      </c>
      <c r="U28" s="64">
        <v>0</v>
      </c>
      <c r="V28" s="64">
        <v>0</v>
      </c>
      <c r="W28" s="62">
        <v>2</v>
      </c>
      <c r="X28" s="65">
        <v>5.3481655792063325</v>
      </c>
      <c r="Y28" s="65">
        <v>100</v>
      </c>
      <c r="Z28" s="65">
        <v>0</v>
      </c>
      <c r="AA28" s="65">
        <v>0</v>
      </c>
      <c r="AB28" s="65">
        <v>0</v>
      </c>
      <c r="AC28" s="65">
        <v>0</v>
      </c>
      <c r="AD28" s="66" t="e">
        <v>#DIV/0!</v>
      </c>
      <c r="AE28" s="67">
        <v>100</v>
      </c>
      <c r="AF28" s="67">
        <v>0</v>
      </c>
      <c r="AG28" s="71">
        <v>0</v>
      </c>
      <c r="AH28" s="69">
        <v>0</v>
      </c>
      <c r="AI28" s="69" t="e">
        <v>#DIV/0!</v>
      </c>
      <c r="AJ28" s="67">
        <v>0</v>
      </c>
      <c r="AK28" s="67">
        <v>0</v>
      </c>
      <c r="AL28" s="67">
        <v>0</v>
      </c>
      <c r="AM28" s="67" t="e">
        <v>#DIV/0!</v>
      </c>
      <c r="AN28" s="64">
        <v>2</v>
      </c>
      <c r="AO28" s="62">
        <v>100</v>
      </c>
      <c r="AP28" s="64">
        <v>0</v>
      </c>
      <c r="AQ28" s="62">
        <v>0</v>
      </c>
      <c r="AR28" s="62">
        <v>0</v>
      </c>
      <c r="AS28" s="62">
        <v>0</v>
      </c>
      <c r="AT28" s="70">
        <v>0</v>
      </c>
    </row>
    <row r="29" spans="1:46" x14ac:dyDescent="0.25">
      <c r="A29" s="59">
        <v>20</v>
      </c>
      <c r="B29" s="60" t="s">
        <v>102</v>
      </c>
      <c r="C29" s="61">
        <v>37779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4</v>
      </c>
      <c r="J29" s="62">
        <v>0</v>
      </c>
      <c r="K29" s="62">
        <v>2</v>
      </c>
      <c r="L29" s="62">
        <v>6</v>
      </c>
      <c r="M29" s="63">
        <v>1.5881839116969747</v>
      </c>
      <c r="N29" s="63">
        <v>1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4</v>
      </c>
      <c r="U29" s="64">
        <v>0</v>
      </c>
      <c r="V29" s="64">
        <v>2</v>
      </c>
      <c r="W29" s="62">
        <v>6</v>
      </c>
      <c r="X29" s="65">
        <v>15.881839116969745</v>
      </c>
      <c r="Y29" s="65">
        <v>100</v>
      </c>
      <c r="Z29" s="65">
        <v>0</v>
      </c>
      <c r="AA29" s="65">
        <v>0</v>
      </c>
      <c r="AB29" s="65">
        <v>0</v>
      </c>
      <c r="AC29" s="65">
        <v>0</v>
      </c>
      <c r="AD29" s="66" t="e">
        <v>#DIV/0!</v>
      </c>
      <c r="AE29" s="67">
        <v>100</v>
      </c>
      <c r="AF29" s="67">
        <v>2</v>
      </c>
      <c r="AG29" s="71">
        <v>33.333333333333329</v>
      </c>
      <c r="AH29" s="69">
        <v>0</v>
      </c>
      <c r="AI29" s="69">
        <v>0</v>
      </c>
      <c r="AJ29" s="67">
        <v>0</v>
      </c>
      <c r="AK29" s="67">
        <v>0</v>
      </c>
      <c r="AL29" s="67">
        <v>0</v>
      </c>
      <c r="AM29" s="67" t="e">
        <v>#DIV/0!</v>
      </c>
      <c r="AN29" s="64">
        <v>5</v>
      </c>
      <c r="AO29" s="62">
        <v>83.333333333333343</v>
      </c>
      <c r="AP29" s="64">
        <v>0</v>
      </c>
      <c r="AQ29" s="62">
        <v>0</v>
      </c>
      <c r="AR29" s="62">
        <v>0</v>
      </c>
      <c r="AS29" s="62">
        <v>0</v>
      </c>
      <c r="AT29" s="70">
        <v>0</v>
      </c>
    </row>
    <row r="30" spans="1:46" x14ac:dyDescent="0.25">
      <c r="A30" s="59">
        <v>21</v>
      </c>
      <c r="B30" s="60" t="s">
        <v>103</v>
      </c>
      <c r="C30" s="61">
        <v>39145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3">
        <v>0</v>
      </c>
      <c r="N30" s="63" t="e">
        <v>#DIV/0!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2">
        <v>0</v>
      </c>
      <c r="X30" s="65">
        <v>0</v>
      </c>
      <c r="Y30" s="65" t="e">
        <v>#DIV/0!</v>
      </c>
      <c r="Z30" s="65" t="e">
        <v>#DIV/0!</v>
      </c>
      <c r="AA30" s="65" t="e">
        <v>#DIV/0!</v>
      </c>
      <c r="AB30" s="65" t="e">
        <v>#DIV/0!</v>
      </c>
      <c r="AC30" s="65" t="e">
        <v>#DIV/0!</v>
      </c>
      <c r="AD30" s="66" t="e">
        <v>#DIV/0!</v>
      </c>
      <c r="AE30" s="67" t="e">
        <v>#DIV/0!</v>
      </c>
      <c r="AF30" s="67">
        <v>0</v>
      </c>
      <c r="AG30" s="71" t="e">
        <v>#DIV/0!</v>
      </c>
      <c r="AH30" s="69">
        <v>0</v>
      </c>
      <c r="AI30" s="69" t="e">
        <v>#DIV/0!</v>
      </c>
      <c r="AJ30" s="67">
        <v>0</v>
      </c>
      <c r="AK30" s="67" t="e">
        <v>#DIV/0!</v>
      </c>
      <c r="AL30" s="67">
        <v>0</v>
      </c>
      <c r="AM30" s="67" t="e">
        <v>#DIV/0!</v>
      </c>
      <c r="AN30" s="64">
        <v>0</v>
      </c>
      <c r="AO30" s="62" t="e">
        <v>#DIV/0!</v>
      </c>
      <c r="AP30" s="64">
        <v>0</v>
      </c>
      <c r="AQ30" s="62" t="e">
        <v>#DIV/0!</v>
      </c>
      <c r="AR30" s="62">
        <v>0</v>
      </c>
      <c r="AS30" s="62" t="e">
        <v>#DIV/0!</v>
      </c>
      <c r="AT30" s="70">
        <v>0</v>
      </c>
    </row>
    <row r="31" spans="1:46" x14ac:dyDescent="0.25">
      <c r="A31" s="59">
        <v>22</v>
      </c>
      <c r="B31" s="60" t="s">
        <v>104</v>
      </c>
      <c r="C31" s="61">
        <v>32512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1</v>
      </c>
      <c r="J31" s="62">
        <v>0</v>
      </c>
      <c r="K31" s="62">
        <v>2</v>
      </c>
      <c r="L31" s="62">
        <v>3</v>
      </c>
      <c r="M31" s="63">
        <v>0.92273622047244097</v>
      </c>
      <c r="N31" s="63">
        <v>1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1</v>
      </c>
      <c r="U31" s="64">
        <v>0</v>
      </c>
      <c r="V31" s="64">
        <v>2</v>
      </c>
      <c r="W31" s="62">
        <v>3</v>
      </c>
      <c r="X31" s="65">
        <v>9.2273622047244093</v>
      </c>
      <c r="Y31" s="65">
        <v>100</v>
      </c>
      <c r="Z31" s="65">
        <v>0</v>
      </c>
      <c r="AA31" s="65">
        <v>0</v>
      </c>
      <c r="AB31" s="65">
        <v>0</v>
      </c>
      <c r="AC31" s="65">
        <v>0</v>
      </c>
      <c r="AD31" s="66" t="e">
        <v>#DIV/0!</v>
      </c>
      <c r="AE31" s="67">
        <v>100</v>
      </c>
      <c r="AF31" s="67">
        <v>2</v>
      </c>
      <c r="AG31" s="71">
        <v>66.666666666666657</v>
      </c>
      <c r="AH31" s="69">
        <v>0</v>
      </c>
      <c r="AI31" s="69">
        <v>0</v>
      </c>
      <c r="AJ31" s="67">
        <v>0</v>
      </c>
      <c r="AK31" s="67">
        <v>0</v>
      </c>
      <c r="AL31" s="67">
        <v>0</v>
      </c>
      <c r="AM31" s="67" t="e">
        <v>#DIV/0!</v>
      </c>
      <c r="AN31" s="64">
        <v>3</v>
      </c>
      <c r="AO31" s="62">
        <v>100</v>
      </c>
      <c r="AP31" s="64">
        <v>0</v>
      </c>
      <c r="AQ31" s="62">
        <v>0</v>
      </c>
      <c r="AR31" s="62">
        <v>0</v>
      </c>
      <c r="AS31" s="62">
        <v>0</v>
      </c>
      <c r="AT31" s="70">
        <v>0</v>
      </c>
    </row>
    <row r="32" spans="1:46" x14ac:dyDescent="0.25">
      <c r="A32" s="59">
        <v>23</v>
      </c>
      <c r="B32" s="60" t="s">
        <v>105</v>
      </c>
      <c r="C32" s="61">
        <v>27872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1</v>
      </c>
      <c r="J32" s="62">
        <v>0</v>
      </c>
      <c r="K32" s="62">
        <v>0</v>
      </c>
      <c r="L32" s="62">
        <v>1</v>
      </c>
      <c r="M32" s="63">
        <v>0.3587830080367394</v>
      </c>
      <c r="N32" s="63">
        <v>1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1</v>
      </c>
      <c r="U32" s="64">
        <v>0</v>
      </c>
      <c r="V32" s="64">
        <v>0</v>
      </c>
      <c r="W32" s="62">
        <v>1</v>
      </c>
      <c r="X32" s="65">
        <v>3.5878300803673939</v>
      </c>
      <c r="Y32" s="65">
        <v>100</v>
      </c>
      <c r="Z32" s="65">
        <v>0</v>
      </c>
      <c r="AA32" s="65">
        <v>0</v>
      </c>
      <c r="AB32" s="65">
        <v>0</v>
      </c>
      <c r="AC32" s="65">
        <v>0</v>
      </c>
      <c r="AD32" s="66" t="e">
        <v>#DIV/0!</v>
      </c>
      <c r="AE32" s="67">
        <v>100</v>
      </c>
      <c r="AF32" s="67">
        <v>0</v>
      </c>
      <c r="AG32" s="71">
        <v>0</v>
      </c>
      <c r="AH32" s="69">
        <v>0</v>
      </c>
      <c r="AI32" s="69" t="e">
        <v>#DIV/0!</v>
      </c>
      <c r="AJ32" s="67">
        <v>0</v>
      </c>
      <c r="AK32" s="67">
        <v>0</v>
      </c>
      <c r="AL32" s="67">
        <v>0</v>
      </c>
      <c r="AM32" s="67" t="e">
        <v>#DIV/0!</v>
      </c>
      <c r="AN32" s="64">
        <v>1</v>
      </c>
      <c r="AO32" s="62">
        <v>100</v>
      </c>
      <c r="AP32" s="64">
        <v>0</v>
      </c>
      <c r="AQ32" s="62">
        <v>0</v>
      </c>
      <c r="AR32" s="62">
        <v>0</v>
      </c>
      <c r="AS32" s="62">
        <v>0</v>
      </c>
      <c r="AT32" s="70">
        <v>0</v>
      </c>
    </row>
    <row r="33" spans="1:46" x14ac:dyDescent="0.25">
      <c r="A33" s="59">
        <v>24</v>
      </c>
      <c r="B33" s="60" t="s">
        <v>106</v>
      </c>
      <c r="C33" s="61">
        <v>62043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3">
        <v>0</v>
      </c>
      <c r="N33" s="63" t="e">
        <v>#DIV/0!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0</v>
      </c>
      <c r="V33" s="64">
        <v>0</v>
      </c>
      <c r="W33" s="62">
        <v>0</v>
      </c>
      <c r="X33" s="65">
        <v>0</v>
      </c>
      <c r="Y33" s="65" t="e">
        <v>#DIV/0!</v>
      </c>
      <c r="Z33" s="65" t="e">
        <v>#DIV/0!</v>
      </c>
      <c r="AA33" s="65" t="e">
        <v>#DIV/0!</v>
      </c>
      <c r="AB33" s="65" t="e">
        <v>#DIV/0!</v>
      </c>
      <c r="AC33" s="65" t="e">
        <v>#DIV/0!</v>
      </c>
      <c r="AD33" s="66" t="e">
        <v>#DIV/0!</v>
      </c>
      <c r="AE33" s="67" t="e">
        <v>#DIV/0!</v>
      </c>
      <c r="AF33" s="67">
        <v>0</v>
      </c>
      <c r="AG33" s="71" t="e">
        <v>#DIV/0!</v>
      </c>
      <c r="AH33" s="69">
        <v>0</v>
      </c>
      <c r="AI33" s="69" t="e">
        <v>#DIV/0!</v>
      </c>
      <c r="AJ33" s="67">
        <v>0</v>
      </c>
      <c r="AK33" s="67" t="e">
        <v>#DIV/0!</v>
      </c>
      <c r="AL33" s="67">
        <v>0</v>
      </c>
      <c r="AM33" s="67" t="e">
        <v>#DIV/0!</v>
      </c>
      <c r="AN33" s="64">
        <v>0</v>
      </c>
      <c r="AO33" s="62" t="e">
        <v>#DIV/0!</v>
      </c>
      <c r="AP33" s="64">
        <v>0</v>
      </c>
      <c r="AQ33" s="62" t="e">
        <v>#DIV/0!</v>
      </c>
      <c r="AR33" s="62">
        <v>0</v>
      </c>
      <c r="AS33" s="62" t="e">
        <v>#DIV/0!</v>
      </c>
      <c r="AT33" s="70">
        <v>0</v>
      </c>
    </row>
    <row r="34" spans="1:46" x14ac:dyDescent="0.25">
      <c r="A34" s="59">
        <v>25</v>
      </c>
      <c r="B34" s="60" t="s">
        <v>107</v>
      </c>
      <c r="C34" s="61">
        <v>47918</v>
      </c>
      <c r="D34" s="62">
        <v>0</v>
      </c>
      <c r="E34" s="62">
        <v>0</v>
      </c>
      <c r="F34" s="62">
        <v>1</v>
      </c>
      <c r="G34" s="62">
        <v>0</v>
      </c>
      <c r="H34" s="62">
        <v>0</v>
      </c>
      <c r="I34" s="62">
        <v>5</v>
      </c>
      <c r="J34" s="62">
        <v>1</v>
      </c>
      <c r="K34" s="62">
        <v>1</v>
      </c>
      <c r="L34" s="62">
        <v>8</v>
      </c>
      <c r="M34" s="63">
        <v>1.669518761217079</v>
      </c>
      <c r="N34" s="63">
        <v>1</v>
      </c>
      <c r="O34" s="64">
        <v>0</v>
      </c>
      <c r="P34" s="64">
        <v>0</v>
      </c>
      <c r="Q34" s="64">
        <v>1</v>
      </c>
      <c r="R34" s="64">
        <v>0</v>
      </c>
      <c r="S34" s="64">
        <v>0</v>
      </c>
      <c r="T34" s="64">
        <v>5</v>
      </c>
      <c r="U34" s="64">
        <v>1</v>
      </c>
      <c r="V34" s="64">
        <v>1</v>
      </c>
      <c r="W34" s="62">
        <v>8</v>
      </c>
      <c r="X34" s="65">
        <v>16.695187612170791</v>
      </c>
      <c r="Y34" s="65">
        <v>100</v>
      </c>
      <c r="Z34" s="65">
        <v>0</v>
      </c>
      <c r="AA34" s="65">
        <v>0</v>
      </c>
      <c r="AB34" s="65">
        <v>0</v>
      </c>
      <c r="AC34" s="65">
        <v>0</v>
      </c>
      <c r="AD34" s="66" t="e">
        <v>#DIV/0!</v>
      </c>
      <c r="AE34" s="67">
        <v>87.5</v>
      </c>
      <c r="AF34" s="67">
        <v>3</v>
      </c>
      <c r="AG34" s="71">
        <v>37.5</v>
      </c>
      <c r="AH34" s="69">
        <v>0</v>
      </c>
      <c r="AI34" s="69">
        <v>0</v>
      </c>
      <c r="AJ34" s="67">
        <v>2</v>
      </c>
      <c r="AK34" s="67">
        <v>25</v>
      </c>
      <c r="AL34" s="67">
        <v>0</v>
      </c>
      <c r="AM34" s="67">
        <v>0</v>
      </c>
      <c r="AN34" s="64">
        <v>8</v>
      </c>
      <c r="AO34" s="62">
        <v>100</v>
      </c>
      <c r="AP34" s="64">
        <v>0</v>
      </c>
      <c r="AQ34" s="62">
        <v>0</v>
      </c>
      <c r="AR34" s="62">
        <v>0</v>
      </c>
      <c r="AS34" s="62">
        <v>0</v>
      </c>
      <c r="AT34" s="70">
        <v>0</v>
      </c>
    </row>
    <row r="35" spans="1:46" x14ac:dyDescent="0.25">
      <c r="A35" s="59">
        <v>26</v>
      </c>
      <c r="B35" s="60" t="s">
        <v>108</v>
      </c>
      <c r="C35" s="61">
        <v>49451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3</v>
      </c>
      <c r="L35" s="62">
        <v>3</v>
      </c>
      <c r="M35" s="63">
        <v>0.60666113930961962</v>
      </c>
      <c r="N35" s="63">
        <v>1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3</v>
      </c>
      <c r="W35" s="62">
        <v>3</v>
      </c>
      <c r="X35" s="65">
        <v>6.0666113930961956</v>
      </c>
      <c r="Y35" s="65">
        <v>100</v>
      </c>
      <c r="Z35" s="65">
        <v>0</v>
      </c>
      <c r="AA35" s="65">
        <v>0</v>
      </c>
      <c r="AB35" s="65">
        <v>0</v>
      </c>
      <c r="AC35" s="65">
        <v>0</v>
      </c>
      <c r="AD35" s="66" t="e">
        <v>#DIV/0!</v>
      </c>
      <c r="AE35" s="67">
        <v>100</v>
      </c>
      <c r="AF35" s="67">
        <v>3</v>
      </c>
      <c r="AG35" s="71">
        <v>100</v>
      </c>
      <c r="AH35" s="69">
        <v>0</v>
      </c>
      <c r="AI35" s="69">
        <v>0</v>
      </c>
      <c r="AJ35" s="67">
        <v>0</v>
      </c>
      <c r="AK35" s="67">
        <v>0</v>
      </c>
      <c r="AL35" s="67">
        <v>0</v>
      </c>
      <c r="AM35" s="67" t="e">
        <v>#DIV/0!</v>
      </c>
      <c r="AN35" s="64">
        <v>3</v>
      </c>
      <c r="AO35" s="62">
        <v>100</v>
      </c>
      <c r="AP35" s="64">
        <v>0</v>
      </c>
      <c r="AQ35" s="62">
        <v>0</v>
      </c>
      <c r="AR35" s="62">
        <v>0</v>
      </c>
      <c r="AS35" s="62">
        <v>0</v>
      </c>
      <c r="AT35" s="70">
        <v>0</v>
      </c>
    </row>
    <row r="36" spans="1:46" x14ac:dyDescent="0.25">
      <c r="A36" s="59">
        <v>27</v>
      </c>
      <c r="B36" s="60" t="s">
        <v>109</v>
      </c>
      <c r="C36" s="61">
        <v>36056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3</v>
      </c>
      <c r="J36" s="62">
        <v>0</v>
      </c>
      <c r="K36" s="62">
        <v>2</v>
      </c>
      <c r="L36" s="62">
        <v>5</v>
      </c>
      <c r="M36" s="63">
        <v>1.3867317506101617</v>
      </c>
      <c r="N36" s="63">
        <v>1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3</v>
      </c>
      <c r="U36" s="64">
        <v>0</v>
      </c>
      <c r="V36" s="64">
        <v>2</v>
      </c>
      <c r="W36" s="62">
        <v>5</v>
      </c>
      <c r="X36" s="65">
        <v>13.867317506101619</v>
      </c>
      <c r="Y36" s="65">
        <v>100</v>
      </c>
      <c r="Z36" s="65">
        <v>0</v>
      </c>
      <c r="AA36" s="65">
        <v>0</v>
      </c>
      <c r="AB36" s="65">
        <v>0</v>
      </c>
      <c r="AC36" s="65">
        <v>0</v>
      </c>
      <c r="AD36" s="66" t="e">
        <v>#DIV/0!</v>
      </c>
      <c r="AE36" s="67">
        <v>100</v>
      </c>
      <c r="AF36" s="67">
        <v>2</v>
      </c>
      <c r="AG36" s="71">
        <v>40</v>
      </c>
      <c r="AH36" s="69">
        <v>0</v>
      </c>
      <c r="AI36" s="69">
        <v>0</v>
      </c>
      <c r="AJ36" s="67">
        <v>0</v>
      </c>
      <c r="AK36" s="67">
        <v>0</v>
      </c>
      <c r="AL36" s="67">
        <v>0</v>
      </c>
      <c r="AM36" s="67" t="e">
        <v>#DIV/0!</v>
      </c>
      <c r="AN36" s="64">
        <v>5</v>
      </c>
      <c r="AO36" s="62">
        <v>100</v>
      </c>
      <c r="AP36" s="64">
        <v>0</v>
      </c>
      <c r="AQ36" s="62">
        <v>0</v>
      </c>
      <c r="AR36" s="62">
        <v>0</v>
      </c>
      <c r="AS36" s="62">
        <v>0</v>
      </c>
      <c r="AT36" s="70">
        <v>0</v>
      </c>
    </row>
    <row r="37" spans="1:46" x14ac:dyDescent="0.25">
      <c r="A37" s="72"/>
      <c r="B37" s="73" t="s">
        <v>110</v>
      </c>
      <c r="C37" s="74">
        <v>1232869</v>
      </c>
      <c r="D37" s="74">
        <v>0</v>
      </c>
      <c r="E37" s="74">
        <v>0</v>
      </c>
      <c r="F37" s="74">
        <v>1</v>
      </c>
      <c r="G37" s="74">
        <v>0</v>
      </c>
      <c r="H37" s="74">
        <v>0</v>
      </c>
      <c r="I37" s="74">
        <v>30</v>
      </c>
      <c r="J37" s="74">
        <v>1</v>
      </c>
      <c r="K37" s="74">
        <v>16</v>
      </c>
      <c r="L37" s="74">
        <v>48</v>
      </c>
      <c r="M37" s="75">
        <v>0.38933576884486509</v>
      </c>
      <c r="N37" s="75">
        <v>1.0212765957446808</v>
      </c>
      <c r="O37" s="74">
        <v>0</v>
      </c>
      <c r="P37" s="74">
        <v>0</v>
      </c>
      <c r="Q37" s="74">
        <v>1</v>
      </c>
      <c r="R37" s="74">
        <v>0</v>
      </c>
      <c r="S37" s="74">
        <v>0</v>
      </c>
      <c r="T37" s="74">
        <v>28</v>
      </c>
      <c r="U37" s="74">
        <v>1</v>
      </c>
      <c r="V37" s="74">
        <v>17</v>
      </c>
      <c r="W37" s="74">
        <v>47</v>
      </c>
      <c r="X37" s="65">
        <v>3.8122460699393041</v>
      </c>
      <c r="Y37" s="76">
        <v>100</v>
      </c>
      <c r="Z37" s="76">
        <v>0</v>
      </c>
      <c r="AA37" s="76">
        <v>0</v>
      </c>
      <c r="AB37" s="76">
        <v>0</v>
      </c>
      <c r="AC37" s="76">
        <v>0</v>
      </c>
      <c r="AD37" s="77" t="e">
        <v>#DIV/0!</v>
      </c>
      <c r="AE37" s="78">
        <v>97.872340425531917</v>
      </c>
      <c r="AF37" s="78">
        <v>19</v>
      </c>
      <c r="AG37" s="79">
        <v>40.425531914893611</v>
      </c>
      <c r="AH37" s="78">
        <v>0</v>
      </c>
      <c r="AI37" s="69">
        <v>0</v>
      </c>
      <c r="AJ37" s="78">
        <v>2</v>
      </c>
      <c r="AK37" s="78">
        <v>4.2553191489361701</v>
      </c>
      <c r="AL37" s="78">
        <v>0</v>
      </c>
      <c r="AM37" s="67">
        <v>0</v>
      </c>
      <c r="AN37" s="78">
        <v>45</v>
      </c>
      <c r="AO37" s="62">
        <v>95.744680851063833</v>
      </c>
      <c r="AP37" s="78">
        <v>0</v>
      </c>
      <c r="AQ37" s="80">
        <v>0</v>
      </c>
      <c r="AR37" s="78">
        <v>0</v>
      </c>
      <c r="AS37" s="80">
        <v>0</v>
      </c>
      <c r="AT37" s="70">
        <v>0</v>
      </c>
    </row>
  </sheetData>
  <mergeCells count="46">
    <mergeCell ref="AT7:AT8"/>
    <mergeCell ref="AN7:AN8"/>
    <mergeCell ref="AO7:AO8"/>
    <mergeCell ref="AP7:AP8"/>
    <mergeCell ref="AQ7:AQ8"/>
    <mergeCell ref="AR7:AR8"/>
    <mergeCell ref="AS7:AS8"/>
    <mergeCell ref="U7:V7"/>
    <mergeCell ref="AF7:AF8"/>
    <mergeCell ref="AG7:AG8"/>
    <mergeCell ref="AH7:AI7"/>
    <mergeCell ref="AJ7:AJ8"/>
    <mergeCell ref="AK7:AK8"/>
    <mergeCell ref="AN6:AO6"/>
    <mergeCell ref="AP6:AQ6"/>
    <mergeCell ref="AR6:AT6"/>
    <mergeCell ref="D7:E7"/>
    <mergeCell ref="F7:G7"/>
    <mergeCell ref="H7:I7"/>
    <mergeCell ref="J7:K7"/>
    <mergeCell ref="O7:P7"/>
    <mergeCell ref="Q7:R7"/>
    <mergeCell ref="S7:T7"/>
    <mergeCell ref="Y6:AB7"/>
    <mergeCell ref="AC6:AC8"/>
    <mergeCell ref="AD6:AD8"/>
    <mergeCell ref="AE6:AE8"/>
    <mergeCell ref="AF6:AI6"/>
    <mergeCell ref="AJ6:AM6"/>
    <mergeCell ref="AL7:AM7"/>
    <mergeCell ref="N5:N8"/>
    <mergeCell ref="O5:AT5"/>
    <mergeCell ref="D6:G6"/>
    <mergeCell ref="H6:K6"/>
    <mergeCell ref="L6:L8"/>
    <mergeCell ref="M6:M8"/>
    <mergeCell ref="O6:R6"/>
    <mergeCell ref="S6:V6"/>
    <mergeCell ref="W6:W8"/>
    <mergeCell ref="X6:X8"/>
    <mergeCell ref="C2:I2"/>
    <mergeCell ref="C3:I3"/>
    <mergeCell ref="A5:A8"/>
    <mergeCell ref="B5:B8"/>
    <mergeCell ref="C5:C6"/>
    <mergeCell ref="D5:M5"/>
  </mergeCells>
  <conditionalFormatting sqref="M10:M37">
    <cfRule type="cellIs" dxfId="3" priority="2" operator="between">
      <formula>1</formula>
      <formula>1.99</formula>
    </cfRule>
    <cfRule type="cellIs" dxfId="2" priority="3" operator="greaterThan">
      <formula>2</formula>
    </cfRule>
    <cfRule type="cellIs" dxfId="1" priority="4" operator="greaterThan">
      <formula>2</formula>
    </cfRule>
  </conditionalFormatting>
  <conditionalFormatting sqref="AL10:AM36 AM37 AK10:AK37 AS10:AS37">
    <cfRule type="cellIs" dxfId="0" priority="1" operator="greaterThan">
      <formula>5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2026-01-26T03:34:55Z</dcterms:created>
  <dcterms:modified xsi:type="dcterms:W3CDTF">2026-01-26T03:39:18Z</dcterms:modified>
</cp:coreProperties>
</file>