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05" yWindow="-105" windowWidth="19425" windowHeight="10425" tabRatio="860" firstSheet="2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F984" i="35" s="1"/>
  <c r="D984" i="35" l="1"/>
  <c r="F985" i="35"/>
  <c r="D982" i="35"/>
  <c r="D983" i="35"/>
  <c r="D985" i="35" l="1"/>
  <c r="F986" i="35"/>
  <c r="D986" i="35" l="1"/>
  <c r="F987" i="35"/>
  <c r="D987" i="35" l="1"/>
  <c r="F988" i="35"/>
  <c r="D988" i="35" l="1"/>
  <c r="F989" i="35"/>
  <c r="F990" i="35" s="1"/>
  <c r="D990" i="35" l="1"/>
  <c r="F991" i="35"/>
  <c r="D989" i="35"/>
  <c r="D991" i="35" l="1"/>
  <c r="F992" i="35"/>
  <c r="D992" i="35" l="1"/>
  <c r="F993" i="35"/>
  <c r="D993" i="35" l="1"/>
  <c r="F994" i="35"/>
  <c r="D994" i="35" l="1"/>
  <c r="F995" i="35"/>
  <c r="D995" i="35" l="1"/>
  <c r="F996" i="35"/>
  <c r="D996" i="35" l="1"/>
  <c r="F997" i="35"/>
  <c r="D997" i="35" l="1"/>
  <c r="F998" i="35"/>
  <c r="D998" i="35" l="1"/>
  <c r="F999" i="35"/>
  <c r="D999" i="35" l="1"/>
  <c r="F1000" i="35"/>
  <c r="D1000" i="35" l="1"/>
  <c r="F1001" i="35"/>
  <c r="D1001" i="35" l="1"/>
  <c r="F1002" i="35"/>
  <c r="D1002" i="35" l="1"/>
  <c r="F1003" i="35"/>
  <c r="D1003" i="35" l="1"/>
  <c r="F1004" i="35"/>
  <c r="D1004" i="35" l="1"/>
  <c r="F1005" i="35"/>
  <c r="D1005" i="35" l="1"/>
  <c r="F1006" i="35"/>
  <c r="D1006" i="35" l="1"/>
  <c r="F1007" i="35"/>
  <c r="D1007" i="35" l="1"/>
  <c r="F1008" i="35"/>
  <c r="D1008" i="35" l="1"/>
  <c r="F1009" i="35"/>
  <c r="D1009" i="35" l="1"/>
  <c r="F1010" i="35"/>
  <c r="D1010" i="35" l="1"/>
  <c r="F1011" i="35"/>
  <c r="D1011" i="35" l="1"/>
  <c r="F1012" i="35"/>
  <c r="D1012" i="35" l="1"/>
  <c r="F1013" i="35"/>
  <c r="D1013" i="35" l="1"/>
  <c r="F1014" i="35"/>
  <c r="D1014" i="35" l="1"/>
  <c r="F1015" i="35"/>
  <c r="D1015" i="35" l="1"/>
  <c r="F1016" i="35"/>
  <c r="D1016" i="35" l="1"/>
  <c r="F1017" i="35"/>
  <c r="D1017" i="35" l="1"/>
  <c r="F1018" i="35"/>
  <c r="D1018" i="35" l="1"/>
  <c r="F1019" i="35"/>
  <c r="D1019" i="35" l="1"/>
  <c r="F1020" i="35"/>
  <c r="D1020" i="35" l="1"/>
  <c r="F1021" i="35"/>
  <c r="D1021" i="35" s="1"/>
</calcChain>
</file>

<file path=xl/sharedStrings.xml><?xml version="1.0" encoding="utf-8"?>
<sst xmlns="http://schemas.openxmlformats.org/spreadsheetml/2006/main" count="1139" uniqueCount="569">
  <si>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</si>
  <si>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</si>
  <si>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</si>
  <si>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</si>
  <si>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</si>
  <si>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</si>
  <si>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</si>
  <si>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</si>
  <si>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</si>
  <si>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</si>
  <si>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</si>
  <si>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</si>
  <si>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</si>
  <si>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</si>
  <si>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</si>
  <si>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</si>
  <si>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</si>
  <si>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</si>
  <si>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</si>
  <si>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</si>
  <si>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</si>
  <si>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</si>
  <si>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</si>
  <si>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</si>
  <si>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</si>
  <si>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</si>
  <si>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</si>
  <si>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</si>
  <si>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</si>
  <si>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</si>
  <si>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</si>
  <si>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</si>
  <si>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</si>
  <si>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</si>
  <si>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</si>
  <si>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</si>
  <si>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</si>
  <si>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</si>
  <si>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</si>
  <si>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</si>
  <si>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</si>
  <si>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</si>
  <si>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</si>
  <si>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</si>
  <si>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</si>
  <si>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</si>
  <si>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</si>
  <si>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</si>
  <si>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</si>
  <si>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</si>
  <si>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</si>
  <si>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</si>
  <si>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</si>
  <si>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</si>
  <si>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</si>
  <si>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</si>
  <si>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</si>
  <si>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</si>
  <si>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</si>
  <si>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</si>
  <si>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</si>
  <si>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</si>
  <si>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</si>
  <si>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</si>
  <si>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</si>
  <si>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</si>
  <si>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</si>
  <si>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</si>
  <si>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</si>
  <si>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</si>
  <si>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</si>
  <si>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</si>
  <si>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</si>
  <si>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</si>
  <si>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</si>
  <si>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</si>
  <si>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</si>
  <si>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</si>
  <si>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</si>
  <si>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</si>
  <si>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</si>
  <si>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</si>
  <si>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</si>
  <si>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</si>
  <si>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</si>
  <si>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</si>
  <si>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</si>
  <si>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</si>
  <si>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</si>
  <si>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</si>
  <si>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</si>
  <si>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</si>
  <si>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</si>
  <si>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</si>
  <si>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</si>
  <si>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</si>
  <si>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</si>
  <si>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</si>
  <si>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</si>
  <si>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</si>
  <si>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</si>
  <si>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</si>
  <si>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</si>
  <si>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</si>
  <si>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</si>
  <si>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</si>
  <si>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</si>
  <si>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</si>
  <si>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</si>
  <si>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</si>
  <si>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</si>
  <si>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</si>
  <si>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</si>
  <si>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</si>
  <si>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</si>
  <si>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</si>
  <si>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</si>
  <si>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</si>
  <si>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</si>
  <si>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</si>
  <si>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</si>
  <si>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</si>
  <si>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</si>
  <si>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</si>
  <si>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</si>
  <si>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</si>
  <si>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</si>
  <si>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</si>
  <si>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</si>
  <si>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</si>
  <si>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</si>
  <si>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</si>
  <si>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</si>
  <si>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</si>
  <si>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</si>
  <si>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</si>
  <si>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</si>
  <si>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</si>
  <si>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</si>
  <si>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</si>
  <si>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</si>
  <si>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</si>
  <si>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</si>
  <si>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</si>
  <si>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</si>
  <si>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</si>
  <si>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</si>
  <si>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</si>
  <si>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</si>
  <si>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</si>
  <si>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</si>
  <si>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</si>
  <si>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</si>
  <si>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</si>
  <si>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</si>
  <si>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</si>
  <si>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</si>
  <si>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</si>
  <si>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</si>
  <si>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</si>
  <si>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</si>
  <si>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</si>
  <si>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</si>
  <si>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</si>
  <si>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</si>
  <si>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</si>
  <si>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</si>
  <si>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</si>
  <si>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</si>
  <si>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</si>
  <si>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</si>
  <si>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</si>
  <si>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</si>
  <si>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</si>
  <si>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</si>
  <si>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</si>
  <si>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</si>
  <si>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</si>
  <si>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</si>
  <si>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</si>
  <si>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</si>
  <si>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</si>
  <si>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</si>
  <si>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</si>
  <si>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</si>
  <si>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</si>
  <si>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</si>
  <si>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</si>
  <si>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</si>
  <si>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</si>
  <si>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</si>
  <si>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</si>
  <si>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</si>
  <si>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</si>
  <si>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</si>
  <si>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</si>
  <si>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</si>
  <si>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</si>
  <si>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</si>
  <si>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</si>
  <si>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</si>
  <si>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</si>
  <si>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</si>
  <si>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</si>
  <si>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</si>
  <si>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</si>
  <si>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</si>
  <si>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</si>
  <si>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</si>
  <si>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</si>
  <si>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</si>
  <si>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</si>
  <si>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</si>
  <si>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</si>
  <si>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</si>
  <si>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</si>
  <si>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</si>
  <si>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</si>
  <si>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</si>
  <si>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</si>
  <si>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</si>
  <si>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</si>
  <si>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</si>
  <si>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</si>
  <si>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</si>
  <si>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</si>
  <si>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</si>
  <si>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</si>
  <si>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</si>
  <si>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</si>
  <si>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</si>
  <si>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</si>
  <si>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</si>
  <si>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</si>
  <si>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</si>
  <si>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</si>
  <si>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</si>
  <si>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</si>
  <si>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</si>
  <si>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</si>
  <si>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</si>
  <si>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</si>
  <si>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</si>
  <si>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</si>
  <si>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</si>
  <si>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</si>
  <si>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</si>
  <si>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</si>
  <si>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</si>
  <si>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</si>
  <si>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</si>
  <si>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</si>
  <si>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</si>
  <si>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</si>
  <si>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</si>
  <si>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</si>
  <si>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</si>
  <si>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</si>
  <si>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</si>
  <si>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</si>
  <si>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</si>
  <si>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</si>
  <si>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</si>
  <si>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</si>
  <si>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</si>
  <si>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</si>
  <si>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</si>
  <si>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</si>
  <si>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</si>
  <si>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</si>
  <si>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</si>
  <si>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</si>
  <si>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</si>
  <si>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</si>
  <si>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</si>
  <si>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</si>
  <si>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</si>
  <si>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</si>
  <si>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</si>
  <si>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</si>
  <si>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</si>
  <si>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</si>
  <si>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</si>
  <si>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</si>
  <si>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</si>
  <si>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</si>
  <si>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</si>
  <si>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</si>
  <si>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</si>
  <si>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</si>
  <si>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</si>
  <si>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</si>
  <si>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</si>
  <si>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</si>
  <si>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</si>
  <si>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</si>
  <si>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</si>
  <si>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</si>
  <si>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</si>
  <si>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</si>
  <si>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</si>
  <si>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</si>
  <si>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</si>
  <si>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</si>
  <si>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</si>
  <si>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</si>
  <si>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</si>
  <si>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</si>
  <si>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</si>
  <si>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</si>
  <si>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</si>
  <si>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</si>
  <si>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</si>
  <si>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</si>
  <si>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</si>
  <si>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</si>
  <si>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</si>
  <si>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</si>
  <si>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</si>
  <si>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</si>
  <si>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</si>
  <si>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</si>
  <si>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</si>
  <si>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</si>
  <si>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</si>
  <si>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</si>
  <si>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</si>
  <si>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</si>
  <si>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</si>
  <si>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</si>
  <si>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</si>
  <si>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</si>
  <si>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</si>
  <si>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</si>
  <si>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</si>
  <si>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</si>
  <si>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</si>
  <si>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</si>
  <si>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</si>
  <si>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</si>
  <si>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</si>
  <si>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</si>
  <si>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</si>
  <si>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</si>
  <si>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</si>
  <si>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</si>
  <si>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</si>
  <si>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</si>
  <si>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</si>
  <si>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</si>
  <si>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</si>
  <si>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</si>
  <si>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</si>
  <si>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</si>
  <si>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</si>
  <si>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</si>
  <si>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</si>
  <si>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</si>
  <si>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</si>
  <si>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</si>
  <si>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</si>
  <si>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</si>
  <si>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</si>
  <si>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</si>
  <si>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</si>
  <si>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</si>
  <si>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</si>
  <si>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</si>
  <si>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</si>
  <si>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</si>
  <si>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</si>
  <si>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</si>
  <si>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</si>
  <si>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</si>
  <si>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</si>
  <si>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</si>
  <si>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</si>
  <si>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</si>
  <si>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</si>
  <si>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</si>
  <si>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</si>
  <si>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</si>
  <si>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</si>
  <si>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</si>
  <si>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</si>
  <si>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</si>
  <si>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</si>
  <si>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</si>
  <si>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</si>
  <si>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</si>
  <si>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</si>
  <si>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</si>
  <si>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</si>
  <si>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</si>
  <si>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</si>
  <si>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</si>
  <si>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</si>
  <si>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</si>
  <si>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</si>
  <si>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</si>
  <si>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</si>
  <si>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</si>
  <si>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</si>
  <si>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</si>
  <si>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</si>
  <si>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</si>
  <si>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</si>
  <si>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</si>
  <si>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</si>
  <si>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</si>
  <si>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</si>
  <si>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</si>
  <si>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</si>
  <si>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</si>
  <si>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</si>
  <si>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</si>
  <si>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</si>
  <si>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</si>
  <si>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</si>
  <si>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</si>
  <si>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</si>
  <si>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</si>
  <si>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</si>
  <si>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</si>
  <si>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</si>
  <si>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</si>
  <si>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</si>
  <si>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</si>
  <si>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</si>
  <si>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</si>
  <si>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</si>
  <si>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</si>
  <si>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</si>
  <si>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</si>
  <si>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</si>
  <si>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</si>
  <si>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</si>
  <si>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</si>
  <si>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</si>
  <si>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</si>
  <si>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</si>
  <si>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</si>
  <si>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</si>
  <si>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</si>
  <si>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</si>
  <si>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</si>
  <si>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</si>
  <si>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</si>
  <si>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</si>
  <si>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</si>
  <si>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</si>
  <si>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</si>
  <si>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</si>
  <si>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</si>
  <si>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</si>
  <si>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</si>
  <si>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</si>
  <si>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</si>
  <si>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</si>
  <si>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</si>
  <si>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</si>
  <si>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</si>
  <si>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</si>
  <si>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</si>
  <si>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</si>
  <si>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</si>
  <si>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</si>
  <si>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</si>
  <si>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</si>
  <si>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</si>
  <si>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</si>
  <si>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</si>
  <si>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</si>
  <si>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</si>
  <si>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</si>
  <si>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</si>
  <si>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</si>
  <si>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</si>
  <si>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</si>
  <si>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</si>
  <si>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</si>
  <si>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</si>
  <si>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</si>
  <si>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</si>
  <si>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</si>
  <si>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</si>
  <si>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</si>
  <si>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</si>
  <si>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</si>
  <si>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</si>
  <si>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</si>
  <si>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</si>
  <si>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</si>
  <si>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</si>
  <si>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</si>
  <si>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</si>
  <si>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</si>
  <si>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</si>
  <si>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</si>
  <si>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</si>
  <si>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</si>
  <si>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</si>
  <si>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</si>
  <si>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</si>
  <si>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</si>
  <si>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</si>
  <si>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</si>
  <si>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</si>
  <si>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</si>
  <si>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</si>
  <si>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</si>
  <si>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</si>
  <si>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</si>
  <si>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</si>
  <si>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</si>
  <si>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</si>
  <si>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</si>
  <si>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</si>
  <si>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</si>
  <si>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</si>
  <si>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</si>
  <si>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</si>
  <si>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</si>
  <si>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</si>
  <si>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</si>
  <si>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</si>
  <si>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</si>
  <si>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</si>
  <si>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</si>
  <si>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</si>
  <si>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</si>
  <si>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</si>
  <si>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</si>
  <si>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</si>
  <si>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</si>
  <si>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</si>
  <si>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</si>
  <si>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</si>
  <si>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</si>
  <si>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</si>
  <si>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</si>
  <si>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</si>
  <si>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</si>
  <si>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</si>
  <si>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</si>
  <si>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</si>
  <si>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</si>
  <si>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</si>
  <si>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</si>
  <si>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</si>
  <si>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</si>
  <si>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</si>
  <si>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</si>
  <si>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</si>
  <si>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</si>
  <si>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</si>
  <si>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</si>
  <si>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</si>
  <si>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</si>
  <si>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</si>
  <si>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</si>
  <si>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</si>
  <si>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</si>
  <si>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</si>
  <si>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</si>
  <si>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</si>
  <si>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</si>
  <si>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</si>
  <si>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11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</si>
</sst>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5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41" fontId="0" fillId="0" borderId="5" xfId="0" applyNumberFormat="1" applyBorder="1"/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2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1"/>
  <sheetViews>
    <sheetView zoomScale="90" zoomScaleNormal="90" workbookViewId="0">
      <selection activeCell="J5" sqref="J5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75" x14ac:dyDescent="0.2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  <row r="984" spans="2:7" ht="15.75" x14ac:dyDescent="0.2">
      <c r="B984" s="61">
        <v>44900</v>
      </c>
      <c r="C984" s="60">
        <v>4</v>
      </c>
      <c r="D984" s="60">
        <f t="shared" ref="D984" si="813">G984+F984</f>
        <v>76392</v>
      </c>
      <c r="E984" s="60">
        <v>2</v>
      </c>
      <c r="F984" s="60">
        <f t="shared" ref="F984" si="814">F983-E984+C984</f>
        <v>61</v>
      </c>
      <c r="G984" s="84">
        <v>76331</v>
      </c>
    </row>
    <row r="985" spans="2:7" ht="15.75" x14ac:dyDescent="0.2">
      <c r="B985" s="61">
        <v>44901</v>
      </c>
      <c r="C985" s="60">
        <v>43</v>
      </c>
      <c r="D985" s="60">
        <f t="shared" ref="D985" si="815">G985+F985</f>
        <v>76433</v>
      </c>
      <c r="E985" s="60">
        <v>0</v>
      </c>
      <c r="F985" s="60">
        <f t="shared" ref="F985" si="816">F984-E985+C985</f>
        <v>104</v>
      </c>
      <c r="G985" s="84">
        <v>76329</v>
      </c>
    </row>
    <row r="986" spans="2:7" ht="15.75" x14ac:dyDescent="0.2">
      <c r="B986" s="61">
        <v>44902</v>
      </c>
      <c r="C986" s="60">
        <v>22</v>
      </c>
      <c r="D986" s="60">
        <f t="shared" ref="D986" si="817">G986+F986</f>
        <v>76452</v>
      </c>
      <c r="E986" s="60">
        <v>0</v>
      </c>
      <c r="F986" s="60">
        <f t="shared" ref="F986" si="818">F985-E986+C986</f>
        <v>126</v>
      </c>
      <c r="G986" s="84">
        <v>76326</v>
      </c>
    </row>
    <row r="987" spans="2:7" ht="15.75" x14ac:dyDescent="0.2">
      <c r="B987" s="61">
        <v>44903</v>
      </c>
      <c r="C987" s="60">
        <v>32</v>
      </c>
      <c r="D987" s="60">
        <f t="shared" ref="D987" si="819">G987+F987</f>
        <v>76481</v>
      </c>
      <c r="E987" s="60">
        <v>0</v>
      </c>
      <c r="F987" s="60">
        <f t="shared" ref="F987" si="820">F986-E987+C987</f>
        <v>158</v>
      </c>
      <c r="G987" s="84">
        <v>76323</v>
      </c>
    </row>
    <row r="988" spans="2:7" ht="15.75" x14ac:dyDescent="0.2">
      <c r="B988" s="61">
        <v>44904</v>
      </c>
      <c r="C988" s="60">
        <v>28</v>
      </c>
      <c r="D988" s="60">
        <f t="shared" ref="D988" si="821">G988+F988</f>
        <v>76508</v>
      </c>
      <c r="E988" s="60">
        <v>0</v>
      </c>
      <c r="F988" s="60">
        <f t="shared" ref="F988" si="822">F987-E988+C988</f>
        <v>186</v>
      </c>
      <c r="G988" s="84">
        <v>76322</v>
      </c>
    </row>
    <row r="989" spans="2:7" ht="15.75" x14ac:dyDescent="0.2">
      <c r="B989" s="61">
        <v>44905</v>
      </c>
      <c r="C989" s="60">
        <v>53</v>
      </c>
      <c r="D989" s="60">
        <f t="shared" ref="D989" si="823">G989+F989</f>
        <v>76560</v>
      </c>
      <c r="E989" s="60">
        <v>0</v>
      </c>
      <c r="F989" s="60">
        <f t="shared" ref="F989" si="824">F988-E989+C989</f>
        <v>239</v>
      </c>
      <c r="G989" s="84">
        <v>76321</v>
      </c>
    </row>
    <row r="990" spans="2:7" ht="15.75" x14ac:dyDescent="0.2">
      <c r="B990" s="61">
        <v>44906</v>
      </c>
      <c r="C990" s="60">
        <v>0</v>
      </c>
      <c r="D990" s="60">
        <f t="shared" ref="D990" si="825">G990+F990</f>
        <v>76559</v>
      </c>
      <c r="E990" s="60">
        <v>0</v>
      </c>
      <c r="F990" s="60">
        <f t="shared" ref="F990" si="826">F989-E990+C990</f>
        <v>239</v>
      </c>
      <c r="G990" s="84">
        <v>76320</v>
      </c>
    </row>
    <row r="991" spans="2:7" ht="15.75" x14ac:dyDescent="0.2">
      <c r="B991" s="61">
        <v>44907</v>
      </c>
      <c r="C991" s="60">
        <v>0</v>
      </c>
      <c r="D991" s="60">
        <f t="shared" ref="D991" si="827">G991+F991</f>
        <v>76556</v>
      </c>
      <c r="E991" s="60">
        <v>33</v>
      </c>
      <c r="F991" s="60">
        <f t="shared" ref="F991" si="828">F990-E991+C991</f>
        <v>206</v>
      </c>
      <c r="G991" s="84">
        <v>76350</v>
      </c>
    </row>
    <row r="992" spans="2:7" ht="15.75" x14ac:dyDescent="0.2">
      <c r="B992" s="61">
        <v>44908</v>
      </c>
      <c r="C992" s="60">
        <v>0</v>
      </c>
      <c r="D992" s="60">
        <f t="shared" ref="D992" si="829">G992+F992</f>
        <v>76556</v>
      </c>
      <c r="E992" s="60">
        <v>25</v>
      </c>
      <c r="F992" s="60">
        <f t="shared" ref="F992" si="830">F991-E992+C992</f>
        <v>181</v>
      </c>
      <c r="G992" s="84">
        <v>76375</v>
      </c>
    </row>
    <row r="993" spans="2:7" ht="15.75" x14ac:dyDescent="0.2">
      <c r="B993" s="61">
        <v>44909</v>
      </c>
      <c r="C993" s="60">
        <v>0</v>
      </c>
      <c r="D993" s="60">
        <f t="shared" ref="D993" si="831">G993+F993</f>
        <v>76554</v>
      </c>
      <c r="E993" s="60">
        <v>0</v>
      </c>
      <c r="F993" s="60">
        <f t="shared" ref="F993" si="832">F992-E993+C993</f>
        <v>181</v>
      </c>
      <c r="G993" s="84">
        <v>76373</v>
      </c>
    </row>
    <row r="994" spans="2:7" ht="15.75" x14ac:dyDescent="0.2">
      <c r="B994" s="61">
        <v>44910</v>
      </c>
      <c r="C994" s="60">
        <v>11</v>
      </c>
      <c r="D994" s="60">
        <f t="shared" ref="D994" si="833">G994+F994</f>
        <v>76565</v>
      </c>
      <c r="E994" s="60">
        <v>37</v>
      </c>
      <c r="F994" s="60">
        <f t="shared" ref="F994" si="834">F993-E994+C994</f>
        <v>155</v>
      </c>
      <c r="G994" s="84">
        <v>76410</v>
      </c>
    </row>
    <row r="995" spans="2:7" ht="15.75" x14ac:dyDescent="0.2">
      <c r="B995" s="61">
        <v>44911</v>
      </c>
      <c r="C995" s="60">
        <v>10</v>
      </c>
      <c r="D995" s="60">
        <f t="shared" ref="D995" si="835">G995+F995</f>
        <v>76575</v>
      </c>
      <c r="E995" s="60">
        <v>16</v>
      </c>
      <c r="F995" s="60">
        <f t="shared" ref="F995" si="836">F994-E995+C995</f>
        <v>149</v>
      </c>
      <c r="G995" s="84">
        <v>76426</v>
      </c>
    </row>
    <row r="996" spans="2:7" ht="15.75" x14ac:dyDescent="0.2">
      <c r="B996" s="61">
        <v>44912</v>
      </c>
      <c r="C996" s="60">
        <v>15</v>
      </c>
      <c r="D996" s="60">
        <f t="shared" ref="D996" si="837">G996+F996</f>
        <v>76587</v>
      </c>
      <c r="E996" s="60">
        <v>34</v>
      </c>
      <c r="F996" s="60">
        <f t="shared" ref="F996" si="838">F995-E996+C996</f>
        <v>130</v>
      </c>
      <c r="G996" s="84">
        <v>76457</v>
      </c>
    </row>
    <row r="997" spans="2:7" ht="15.75" x14ac:dyDescent="0.2">
      <c r="B997" s="61">
        <v>44913</v>
      </c>
      <c r="C997" s="60">
        <v>12</v>
      </c>
      <c r="D997" s="60">
        <f t="shared" ref="D997" si="839">G997+F997</f>
        <v>76597</v>
      </c>
      <c r="E997" s="60">
        <v>0</v>
      </c>
      <c r="F997" s="60">
        <f t="shared" ref="F997" si="840">F996-E997+C997</f>
        <v>142</v>
      </c>
      <c r="G997" s="84">
        <v>76455</v>
      </c>
    </row>
    <row r="998" spans="2:7" ht="15.75" x14ac:dyDescent="0.2">
      <c r="B998" s="61">
        <v>44914</v>
      </c>
      <c r="C998" s="60">
        <v>12</v>
      </c>
      <c r="D998" s="60">
        <f t="shared" ref="D998" si="841">G998+F998</f>
        <v>76608</v>
      </c>
      <c r="E998" s="60">
        <v>4</v>
      </c>
      <c r="F998" s="60">
        <f t="shared" ref="F998" si="842">F997-E998+C998</f>
        <v>150</v>
      </c>
      <c r="G998" s="84">
        <v>76458</v>
      </c>
    </row>
    <row r="999" spans="2:7" ht="15.75" x14ac:dyDescent="0.2">
      <c r="B999" s="61">
        <v>44915</v>
      </c>
      <c r="C999" s="60">
        <v>0</v>
      </c>
      <c r="D999" s="60">
        <f t="shared" ref="D999" si="843">G999+F999</f>
        <v>76605</v>
      </c>
      <c r="E999" s="60">
        <v>23</v>
      </c>
      <c r="F999" s="60">
        <f t="shared" ref="F999" si="844">F998-E999+C999</f>
        <v>127</v>
      </c>
      <c r="G999" s="84">
        <v>76478</v>
      </c>
    </row>
    <row r="1000" spans="2:7" ht="15.75" x14ac:dyDescent="0.2">
      <c r="B1000" s="61">
        <v>44916</v>
      </c>
      <c r="C1000" s="60">
        <v>9</v>
      </c>
      <c r="D1000" s="60">
        <f t="shared" ref="D1000" si="845">G1000+F1000</f>
        <v>76611</v>
      </c>
      <c r="E1000" s="60">
        <v>7</v>
      </c>
      <c r="F1000" s="60">
        <f t="shared" ref="F1000" si="846">F999-E1000+C1000</f>
        <v>129</v>
      </c>
      <c r="G1000" s="84">
        <v>76482</v>
      </c>
    </row>
    <row r="1001" spans="2:7" ht="15.75" x14ac:dyDescent="0.2">
      <c r="B1001" s="61">
        <v>44917</v>
      </c>
      <c r="C1001" s="60">
        <v>0</v>
      </c>
      <c r="D1001" s="60">
        <f t="shared" ref="D1001" si="847">G1001+F1001</f>
        <v>76617</v>
      </c>
      <c r="E1001" s="60">
        <v>32</v>
      </c>
      <c r="F1001" s="60">
        <f t="shared" ref="F1001" si="848">F1000-E1001+C1001</f>
        <v>97</v>
      </c>
      <c r="G1001" s="84">
        <v>76520</v>
      </c>
    </row>
    <row r="1002" spans="2:7" ht="15.75" x14ac:dyDescent="0.2">
      <c r="B1002" s="61">
        <v>44918</v>
      </c>
      <c r="C1002" s="60">
        <v>10</v>
      </c>
      <c r="D1002" s="60">
        <f t="shared" ref="D1002" si="849">G1002+F1002</f>
        <v>76635</v>
      </c>
      <c r="E1002" s="60">
        <v>28</v>
      </c>
      <c r="F1002" s="60">
        <f t="shared" ref="F1002" si="850">F1001-E1002+C1002</f>
        <v>79</v>
      </c>
      <c r="G1002" s="84">
        <v>76556</v>
      </c>
    </row>
    <row r="1003" spans="2:7" ht="15.75" x14ac:dyDescent="0.2">
      <c r="B1003" s="61">
        <v>44919</v>
      </c>
      <c r="C1003" s="60">
        <v>0</v>
      </c>
      <c r="D1003" s="60">
        <f t="shared" ref="D1003" si="851">G1003+F1003</f>
        <v>76635</v>
      </c>
      <c r="E1003" s="60">
        <v>0</v>
      </c>
      <c r="F1003" s="60">
        <f t="shared" ref="F1003" si="852">F1002-E1003+C1003</f>
        <v>79</v>
      </c>
      <c r="G1003" s="84">
        <v>76556</v>
      </c>
    </row>
    <row r="1004" spans="2:7" ht="15.75" x14ac:dyDescent="0.2">
      <c r="B1004" s="61">
        <v>44920</v>
      </c>
      <c r="C1004" s="60">
        <v>0</v>
      </c>
      <c r="D1004" s="60">
        <f t="shared" ref="D1004" si="853">G1004+F1004</f>
        <v>76636</v>
      </c>
      <c r="E1004" s="60">
        <v>0</v>
      </c>
      <c r="F1004" s="60">
        <f t="shared" ref="F1004" si="854">F1003-E1004+C1004</f>
        <v>79</v>
      </c>
      <c r="G1004" s="84">
        <v>76557</v>
      </c>
    </row>
    <row r="1005" spans="2:7" ht="15.75" x14ac:dyDescent="0.2">
      <c r="B1005" s="61">
        <v>44921</v>
      </c>
      <c r="C1005" s="60">
        <v>0</v>
      </c>
      <c r="D1005" s="60">
        <f t="shared" ref="D1005" si="855">G1005+F1005</f>
        <v>76635</v>
      </c>
      <c r="E1005" s="60">
        <v>29</v>
      </c>
      <c r="F1005" s="60">
        <f t="shared" ref="F1005" si="856">F1004-E1005+C1005</f>
        <v>50</v>
      </c>
      <c r="G1005" s="84">
        <v>76585</v>
      </c>
    </row>
    <row r="1006" spans="2:7" ht="15.75" x14ac:dyDescent="0.2">
      <c r="B1006" s="61">
        <v>44922</v>
      </c>
      <c r="C1006" s="60">
        <v>11</v>
      </c>
      <c r="D1006" s="60">
        <f t="shared" ref="D1006" si="857">G1006+F1006</f>
        <v>76646</v>
      </c>
      <c r="E1006" s="60">
        <v>0</v>
      </c>
      <c r="F1006" s="60">
        <f t="shared" ref="F1006" si="858">F1005-E1006+C1006</f>
        <v>61</v>
      </c>
      <c r="G1006" s="84">
        <v>76585</v>
      </c>
    </row>
    <row r="1007" spans="2:7" ht="15.75" x14ac:dyDescent="0.2">
      <c r="B1007" s="61">
        <v>44923</v>
      </c>
      <c r="C1007" s="60">
        <v>0</v>
      </c>
      <c r="D1007" s="60">
        <f t="shared" ref="D1007" si="859">G1007+F1007</f>
        <v>76648</v>
      </c>
      <c r="E1007" s="60">
        <v>11</v>
      </c>
      <c r="F1007" s="60">
        <f t="shared" ref="F1007" si="860">F1006-E1007+C1007</f>
        <v>50</v>
      </c>
      <c r="G1007" s="84">
        <v>76598</v>
      </c>
    </row>
    <row r="1008" spans="2:7" ht="15.75" x14ac:dyDescent="0.2">
      <c r="B1008" s="61">
        <v>44924</v>
      </c>
      <c r="C1008" s="60">
        <v>0</v>
      </c>
      <c r="D1008" s="60">
        <f t="shared" ref="D1008" si="861">G1008+F1008</f>
        <v>76656</v>
      </c>
      <c r="E1008" s="60">
        <v>1</v>
      </c>
      <c r="F1008" s="60">
        <f t="shared" ref="F1008" si="862">F1007-E1008+C1008</f>
        <v>49</v>
      </c>
      <c r="G1008" s="84">
        <v>76607</v>
      </c>
    </row>
    <row r="1009" spans="2:7" ht="15.75" x14ac:dyDescent="0.2">
      <c r="B1009" s="61">
        <v>44925</v>
      </c>
      <c r="C1009" s="60">
        <v>0</v>
      </c>
      <c r="D1009" s="60">
        <f t="shared" ref="D1009" si="863">G1009+F1009</f>
        <v>76656</v>
      </c>
      <c r="E1009" s="60">
        <v>10</v>
      </c>
      <c r="F1009" s="60">
        <f t="shared" ref="F1009" si="864">F1008-E1009+C1009</f>
        <v>39</v>
      </c>
      <c r="G1009" s="84">
        <v>76617</v>
      </c>
    </row>
    <row r="1010" spans="2:7" ht="15.75" x14ac:dyDescent="0.2">
      <c r="B1010" s="61">
        <v>44926</v>
      </c>
      <c r="C1010" s="60">
        <v>0</v>
      </c>
      <c r="D1010" s="60">
        <f t="shared" ref="D1010" si="865">G1010+F1010</f>
        <v>76656</v>
      </c>
      <c r="E1010" s="60">
        <v>27</v>
      </c>
      <c r="F1010" s="60">
        <f t="shared" ref="F1010" si="866">F1009-E1010+C1010</f>
        <v>12</v>
      </c>
      <c r="G1010" s="84">
        <v>76644</v>
      </c>
    </row>
    <row r="1011" spans="2:7" ht="15.75" x14ac:dyDescent="0.2">
      <c r="B1011" s="61">
        <v>44927</v>
      </c>
      <c r="C1011" s="60">
        <v>0</v>
      </c>
      <c r="D1011" s="60">
        <f t="shared" ref="D1011" si="867">G1011+F1011</f>
        <v>76654</v>
      </c>
      <c r="E1011" s="60">
        <v>12</v>
      </c>
      <c r="F1011" s="60">
        <f t="shared" ref="F1011" si="868">F1010-E1011+C1011</f>
        <v>0</v>
      </c>
      <c r="G1011" s="84">
        <v>76654</v>
      </c>
    </row>
    <row r="1012" spans="2:7" ht="15.75" x14ac:dyDescent="0.2">
      <c r="B1012" s="61">
        <v>44928</v>
      </c>
      <c r="C1012" s="60">
        <v>0</v>
      </c>
      <c r="D1012" s="60">
        <f t="shared" ref="D1012" si="869">G1012+F1012</f>
        <v>76651</v>
      </c>
      <c r="E1012" s="60">
        <v>0</v>
      </c>
      <c r="F1012" s="60">
        <f t="shared" ref="F1012" si="870">F1011-E1012+C1012</f>
        <v>0</v>
      </c>
      <c r="G1012" s="84">
        <v>76651</v>
      </c>
    </row>
    <row r="1013" spans="2:7" ht="15.75" x14ac:dyDescent="0.2">
      <c r="B1013" s="61">
        <v>44929</v>
      </c>
      <c r="C1013" s="60">
        <v>0</v>
      </c>
      <c r="D1013" s="60">
        <f t="shared" ref="D1013" si="871">G1013+F1013</f>
        <v>76650</v>
      </c>
      <c r="E1013" s="60">
        <v>0</v>
      </c>
      <c r="F1013" s="60">
        <f t="shared" ref="F1013" si="872">F1012-E1013+C1013</f>
        <v>0</v>
      </c>
      <c r="G1013" s="84">
        <v>76650</v>
      </c>
    </row>
    <row r="1014" spans="2:7" ht="15.75" x14ac:dyDescent="0.2">
      <c r="B1014" s="61">
        <v>44930</v>
      </c>
      <c r="C1014" s="60">
        <v>0</v>
      </c>
      <c r="D1014" s="60">
        <f t="shared" ref="D1014" si="873">G1014+F1014</f>
        <v>76650</v>
      </c>
      <c r="E1014" s="60">
        <v>0</v>
      </c>
      <c r="F1014" s="60">
        <f t="shared" ref="F1014" si="874">F1013-E1014+C1014</f>
        <v>0</v>
      </c>
      <c r="G1014" s="84">
        <v>76650</v>
      </c>
    </row>
    <row r="1015" spans="2:7" ht="15.75" x14ac:dyDescent="0.2">
      <c r="B1015" s="61">
        <v>44931</v>
      </c>
      <c r="C1015" s="60">
        <v>0</v>
      </c>
      <c r="D1015" s="60">
        <f t="shared" ref="D1015" si="875">G1015+F1015</f>
        <v>76650</v>
      </c>
      <c r="E1015" s="60">
        <v>0</v>
      </c>
      <c r="F1015" s="60">
        <f t="shared" ref="F1015" si="876">F1014-E1015+C1015</f>
        <v>0</v>
      </c>
      <c r="G1015" s="84">
        <v>76650</v>
      </c>
    </row>
    <row r="1016" spans="2:7" ht="15.75" x14ac:dyDescent="0.2">
      <c r="B1016" s="61">
        <v>44932</v>
      </c>
      <c r="C1016" s="60">
        <v>0</v>
      </c>
      <c r="D1016" s="60">
        <f t="shared" ref="D1016" si="877">G1016+F1016</f>
        <v>76649</v>
      </c>
      <c r="E1016" s="60">
        <v>0</v>
      </c>
      <c r="F1016" s="60">
        <f t="shared" ref="F1016" si="878">F1015-E1016+C1016</f>
        <v>0</v>
      </c>
      <c r="G1016" s="84">
        <v>76649</v>
      </c>
    </row>
    <row r="1017" spans="2:7" ht="15.75" x14ac:dyDescent="0.2">
      <c r="B1017" s="61">
        <v>44933</v>
      </c>
      <c r="C1017" s="60">
        <v>0</v>
      </c>
      <c r="D1017" s="60">
        <f t="shared" ref="D1017" si="879">G1017+F1017</f>
        <v>76648</v>
      </c>
      <c r="E1017" s="60">
        <v>0</v>
      </c>
      <c r="F1017" s="60">
        <f t="shared" ref="F1017" si="880">F1016-E1017+C1017</f>
        <v>0</v>
      </c>
      <c r="G1017" s="84">
        <v>76648</v>
      </c>
    </row>
    <row r="1018" spans="2:7" ht="15.75" x14ac:dyDescent="0.2">
      <c r="B1018" s="61">
        <v>44934</v>
      </c>
      <c r="C1018" s="60">
        <v>0</v>
      </c>
      <c r="D1018" s="60">
        <f t="shared" ref="D1018" si="881">G1018+F1018</f>
        <v>76644</v>
      </c>
      <c r="E1018" s="60">
        <v>0</v>
      </c>
      <c r="F1018" s="60">
        <f t="shared" ref="F1018" si="882">F1017-E1018+C1018</f>
        <v>0</v>
      </c>
      <c r="G1018" s="84">
        <v>76644</v>
      </c>
    </row>
    <row r="1019" spans="2:7" ht="15.75" x14ac:dyDescent="0.2">
      <c r="B1019" s="61">
        <v>44935</v>
      </c>
      <c r="C1019" s="60">
        <v>0</v>
      </c>
      <c r="D1019" s="60">
        <f t="shared" ref="D1019" si="883">G1019+F1019</f>
        <v>76644</v>
      </c>
      <c r="E1019" s="60">
        <v>0</v>
      </c>
      <c r="F1019" s="60">
        <f t="shared" ref="F1019" si="884">F1018-E1019+C1019</f>
        <v>0</v>
      </c>
      <c r="G1019" s="84">
        <v>76644</v>
      </c>
    </row>
    <row r="1020" spans="2:7" ht="15.75" x14ac:dyDescent="0.2">
      <c r="B1020" s="61">
        <v>44936</v>
      </c>
      <c r="C1020" s="60">
        <v>0</v>
      </c>
      <c r="D1020" s="60">
        <f>G1020+F1020</f>
        <v>76642</v>
      </c>
      <c r="E1020" s="60">
        <v>0</v>
      </c>
      <c r="F1020" s="60">
        <f t="shared" ref="F1020" si="885">F1019-E1020+C1020</f>
        <v>0</v>
      </c>
      <c r="G1020" s="84">
        <v>76642</v>
      </c>
    </row>
    <row r="1021" spans="2:7" ht="15.75" x14ac:dyDescent="0.2">
      <c r="B1021" s="61">
        <v>44937</v>
      </c>
      <c r="C1021" s="60">
        <v>0</v>
      </c>
      <c r="D1021" s="60">
        <f>G1021+F1021</f>
        <v>76642</v>
      </c>
      <c r="E1021" s="60">
        <v>0</v>
      </c>
      <c r="F1021" s="60">
        <f t="shared" ref="F1021" si="886">F1020-E1021+C1021</f>
        <v>0</v>
      </c>
      <c r="G1021" s="84">
        <v>76642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"/>
  <sheetViews>
    <sheetView zoomScale="80" zoomScaleNormal="80" workbookViewId="0">
      <selection activeCell="A2" sqref="A2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</sheetData>
  <autoFilter ref="F1"/>
  <phoneticPr fontId="18" type="noConversion"/>
  <conditionalFormatting sqref="R1">
    <cfRule type="cellIs" dxfId="28" priority="2401" operator="lessThan">
      <formula>14</formula>
    </cfRule>
    <cfRule type="cellIs" dxfId="27" priority="2402" operator="greaterThan">
      <formula>14</formula>
    </cfRule>
  </conditionalFormatting>
  <conditionalFormatting sqref="AE1:AE1048576">
    <cfRule type="duplicateValues" dxfId="26" priority="4505"/>
  </conditionalFormatting>
  <conditionalFormatting sqref="AE2:AE1048576">
    <cfRule type="duplicateValues" dxfId="25" priority="4508"/>
  </conditionalFormatting>
  <conditionalFormatting sqref="AE1:AE1048576">
    <cfRule type="duplicateValues" dxfId="24" priority="4510"/>
    <cfRule type="duplicateValues" dxfId="23" priority="4511"/>
  </conditionalFormatting>
  <conditionalFormatting sqref="B1:B1048576">
    <cfRule type="duplicateValues" dxfId="22" priority="4516"/>
  </conditionalFormatting>
  <conditionalFormatting sqref="B2:B1048576">
    <cfRule type="duplicateValues" dxfId="21" priority="4519"/>
  </conditionalFormatting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245" activePane="bottomRight" state="frozen"/>
      <selection pane="topRight" activeCell="E1" sqref="E1"/>
      <selection pane="bottomLeft" activeCell="A8" sqref="A8"/>
      <selection pane="bottomRight" activeCell="E256"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568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114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  <c r="R9" s="8"/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  <c r="R10" s="8"/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  <c r="R11" s="8"/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  <c r="R12" s="8"/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  <c r="R13" s="8"/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  <c r="R14" s="8"/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  <c r="R15" s="8"/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  <c r="R16" s="8"/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  <c r="R17" s="8"/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  <c r="R18" s="8"/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  <c r="R19" s="8"/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  <c r="R20" s="8"/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  <c r="R21" s="8"/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  <c r="R22" s="8"/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  <c r="R23" s="8"/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  <c r="R24" s="8"/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  <c r="R25" s="8"/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  <c r="R26" s="8"/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114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  <c r="R28" s="8"/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  <c r="R29" s="8"/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  <c r="R30" s="8"/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  <c r="R31" s="8"/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  <c r="R32" s="8"/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  <c r="R33" s="8"/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  <c r="R34" s="8"/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  <c r="R35" s="8"/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  <c r="R36" s="8"/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  <c r="R37" s="8"/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  <c r="R38" s="8"/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  <c r="R39" s="8"/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  <c r="R40" s="8"/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  <c r="R41" s="8"/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  <c r="R42" s="8"/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  <c r="R43" s="8"/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114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  <c r="R45" s="8"/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  <c r="R46" s="8"/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  <c r="R47" s="8"/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  <c r="R48" s="8"/>
    </row>
    <row r="49" spans="2:18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  <c r="R49" s="8"/>
    </row>
    <row r="50" spans="2:18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  <c r="R50" s="8"/>
    </row>
    <row r="51" spans="2:18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  <c r="R51" s="8"/>
    </row>
    <row r="52" spans="2:18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  <c r="R52" s="8"/>
    </row>
    <row r="53" spans="2:18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  <c r="R53" s="8"/>
    </row>
    <row r="54" spans="2:18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  <c r="R54" s="8"/>
    </row>
    <row r="55" spans="2:18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  <c r="R55" s="8"/>
    </row>
    <row r="56" spans="2:18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  <c r="R56" s="8"/>
    </row>
    <row r="57" spans="2:18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  <c r="R57" s="8"/>
    </row>
    <row r="58" spans="2:18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  <c r="R58" s="8"/>
    </row>
    <row r="59" spans="2:18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  <c r="R59" s="8"/>
    </row>
    <row r="60" spans="2:18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  <c r="R60" s="8"/>
    </row>
    <row r="61" spans="2:18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  <c r="R61" s="8"/>
    </row>
    <row r="62" spans="2:18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  <c r="R62" s="8"/>
    </row>
    <row r="63" spans="2:18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  <c r="R63" s="8"/>
    </row>
    <row r="64" spans="2:18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  <c r="R64" s="8"/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0</v>
      </c>
      <c r="N65" s="18" t="e">
        <f>SUM(#REF!)</f>
        <v>#REF!</v>
      </c>
      <c r="Q65" s="35">
        <f t="shared" si="0"/>
        <v>0</v>
      </c>
      <c r="R65" s="114">
        <f>SUM(Q65:Q82)</f>
        <v>0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0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0</v>
      </c>
      <c r="R66" s="8"/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  <c r="R67" s="8"/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  <c r="R68" s="8"/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  <c r="R69" s="8"/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  <c r="R70" s="8"/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  <c r="R71" s="8"/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0</v>
      </c>
      <c r="R72" s="8"/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0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0</v>
      </c>
      <c r="R73" s="8"/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  <c r="R74" s="8"/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  <c r="R75" s="8"/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  <c r="R76" s="8"/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  <c r="R77" s="8"/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  <c r="R78" s="8"/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  <c r="R79" s="8"/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  <c r="R80" s="8"/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  <c r="R81" s="8"/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  <c r="R82" s="8"/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0</v>
      </c>
      <c r="N83" s="18" t="e">
        <f>SUM(#REF!)</f>
        <v>#REF!</v>
      </c>
      <c r="Q83" s="35">
        <f t="shared" si="1"/>
        <v>0</v>
      </c>
      <c r="R83" s="114">
        <f>SUM(Q83:Q99)</f>
        <v>0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  <c r="R84" s="8"/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  <c r="R85" s="8"/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  <c r="R86" s="8"/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  <c r="R87" s="8"/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  <c r="R88" s="8"/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  <c r="R89" s="8"/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  <c r="R90" s="8"/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  <c r="R91" s="8"/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  <c r="R92" s="8"/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  <c r="R93" s="8"/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  <c r="R94" s="8"/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  <c r="R95" s="8"/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  <c r="R96" s="8"/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  <c r="R97" s="8"/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  <c r="R98" s="8"/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  <c r="R99" s="8"/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114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  <c r="R101" s="8"/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  <c r="R102" s="8"/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  <c r="R103" s="8"/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  <c r="R104" s="8"/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  <c r="R105" s="8"/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  <c r="R106" s="8"/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  <c r="R107" s="8"/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  <c r="R108" s="8"/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  <c r="R109" s="8"/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  <c r="R110" s="8"/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  <c r="R111" s="8"/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  <c r="R112" s="8"/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  <c r="R113" s="8"/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  <c r="R114" s="8"/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114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  <c r="R116" s="8"/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  <c r="R117" s="8"/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  <c r="R118" s="8"/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  <c r="R119" s="8"/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  <c r="R120" s="8"/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  <c r="R121" s="8"/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  <c r="R122" s="8"/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  <c r="R123" s="8"/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  <c r="R124" s="8"/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  <c r="R125" s="8"/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  <c r="R126" s="8"/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  <c r="R127" s="8"/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  <c r="R128" s="8"/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  <c r="R129" s="8"/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  <c r="R130" s="8"/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  <c r="R131" s="8"/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  <c r="R132" s="8"/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  <c r="R133" s="8"/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0</v>
      </c>
      <c r="N134" s="18" t="e">
        <f>SUM(#REF!)</f>
        <v>#REF!</v>
      </c>
      <c r="Q134" s="35">
        <f t="shared" si="1"/>
        <v>0</v>
      </c>
      <c r="R134" s="114">
        <f>SUM(Q134:Q154)</f>
        <v>0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  <c r="R135" s="8"/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  <c r="R136" s="8"/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  <c r="R137" s="8"/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  <c r="R138" s="8"/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  <c r="R139" s="8"/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  <c r="R140" s="8"/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  <c r="R141" s="8"/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  <c r="R142" s="8"/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  <c r="R143" s="8"/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  <c r="R144" s="8"/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  <c r="R145" s="8"/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  <c r="R146" s="8"/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  <c r="R147" s="8"/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  <c r="R148" s="8"/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  <c r="R149" s="8"/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  <c r="R150" s="8"/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  <c r="R151" s="8"/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  <c r="R152" s="8"/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  <c r="R153" s="8"/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  <c r="R154" s="8"/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114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  <c r="R156" s="8"/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  <c r="R157" s="8"/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  <c r="R158" s="8"/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  <c r="R159" s="8"/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  <c r="R160" s="8"/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  <c r="R161" s="8"/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  <c r="R162" s="8"/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  <c r="R163" s="8"/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  <c r="R164" s="8"/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  <c r="R165" s="8"/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  <c r="R166" s="8"/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  <c r="R167" s="8"/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  <c r="R168" s="8"/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  <c r="R169" s="8"/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  <c r="R170" s="8"/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  <c r="R171" s="8"/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  <c r="R172" s="8"/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  <c r="R173" s="8"/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  <c r="R174" s="8"/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114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  <c r="R176" s="8"/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  <c r="R177" s="8"/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  <c r="R178" s="8"/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  <c r="R179" s="8"/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  <c r="R180" s="8"/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  <c r="R181" s="8"/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  <c r="R182" s="8"/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  <c r="R183" s="8"/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  <c r="R184" s="8"/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  <c r="R185" s="8"/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  <c r="R186" s="8"/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114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  <c r="R188" s="8"/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  <c r="R189" s="8"/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  <c r="R190" s="8"/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  <c r="R191" s="8"/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  <c r="R192" s="8"/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  <c r="R193" s="8"/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  <c r="R194" s="8"/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  <c r="R195" s="8"/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  <c r="R196" s="8"/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  <c r="R197" s="8"/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  <c r="R198" s="8"/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  <c r="R199" s="8"/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  <c r="R200" s="8"/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  <c r="R201" s="8"/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  <c r="R202" s="8"/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114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  <c r="R204" s="8"/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  <c r="R205" s="8"/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  <c r="R206" s="8"/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  <c r="R207" s="8"/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  <c r="R208" s="8"/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  <c r="R209" s="8"/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  <c r="R210" s="8"/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  <c r="R211" s="8"/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  <c r="R212" s="8"/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  <c r="R213" s="8"/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  <c r="R214" s="8"/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  <c r="R215" s="8"/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  <c r="R216" s="8"/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0</v>
      </c>
      <c r="N217" s="18" t="e">
        <f>SUM(#REF!)</f>
        <v>#REF!</v>
      </c>
      <c r="O217" s="34" t="s">
        <v>341</v>
      </c>
      <c r="Q217" s="35">
        <f t="shared" si="3"/>
        <v>0</v>
      </c>
      <c r="R217" s="114">
        <f>SUM(Q217:Q236)</f>
        <v>0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  <c r="R218" s="8"/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0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0</v>
      </c>
      <c r="R219" s="8"/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  <c r="R220" s="8"/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0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0</v>
      </c>
      <c r="R221" s="8"/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  <c r="R222" s="8"/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  <c r="R223" s="8"/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0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0</v>
      </c>
      <c r="R224" s="8"/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  <c r="R225" s="8"/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  <c r="R226" s="8"/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  <c r="R227" s="8"/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  <c r="R228" s="8"/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  <c r="R229" s="8"/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  <c r="R230" s="8"/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  <c r="R231" s="8"/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  <c r="R232" s="8"/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  <c r="R233" s="8"/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  <c r="R234" s="8"/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  <c r="R235" s="8"/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  <c r="R236" s="8"/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0</v>
      </c>
      <c r="N237" s="18" t="e">
        <f>SUM(#REF!)</f>
        <v>#REF!</v>
      </c>
      <c r="Q237" s="35">
        <f t="shared" si="3"/>
        <v>0</v>
      </c>
      <c r="R237" s="114">
        <f>SUM(Q237:Q256)</f>
        <v>0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  <c r="R238" s="8"/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  <c r="R239" s="8"/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  <c r="R240" s="8"/>
    </row>
    <row r="241" spans="2:18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  <c r="R241" s="8"/>
    </row>
    <row r="242" spans="2:18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  <c r="R242" s="8"/>
    </row>
    <row r="243" spans="2:18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  <c r="R243" s="8"/>
    </row>
    <row r="244" spans="2:18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  <c r="R244" s="8"/>
    </row>
    <row r="245" spans="2:18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  <c r="R245" s="8"/>
    </row>
    <row r="246" spans="2:18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  <c r="R246" s="8"/>
    </row>
    <row r="247" spans="2:18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  <c r="R247" s="8"/>
    </row>
    <row r="248" spans="2:18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  <c r="R248" s="8"/>
    </row>
    <row r="249" spans="2:18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  <c r="R249" s="8"/>
    </row>
    <row r="250" spans="2:18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  <c r="R250" s="8"/>
    </row>
    <row r="251" spans="2:18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  <c r="R251" s="8"/>
    </row>
    <row r="252" spans="2:18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  <c r="R252" s="8"/>
    </row>
    <row r="253" spans="2:18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  <c r="R253" s="8"/>
    </row>
    <row r="254" spans="2:18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  <c r="R254" s="8"/>
    </row>
    <row r="255" spans="2:18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  <c r="R255" s="8"/>
    </row>
    <row r="256" spans="2:18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  <c r="R256" s="8"/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 s="8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0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0</v>
      </c>
      <c r="N258" s="21" t="e">
        <f t="shared" si="5"/>
        <v>#REF!</v>
      </c>
      <c r="P258" s="22">
        <f>SUM(P8:P257)</f>
        <v>0</v>
      </c>
      <c r="Q258" s="37">
        <f>SUM(Q8:Q257)</f>
        <v>0</v>
      </c>
      <c r="R258" s="24">
        <f>SUM(R8:R257)</f>
        <v>0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customFormat="1" x14ac:dyDescent="0.25">
      <c r="B273" s="4"/>
    </row>
    <row r="274" spans="2:2" customFormat="1" x14ac:dyDescent="0.25">
      <c r="B274" s="4"/>
    </row>
    <row r="275" spans="2:2" customFormat="1" x14ac:dyDescent="0.25">
      <c r="B275" s="4"/>
    </row>
    <row r="276" spans="2:2" customFormat="1" x14ac:dyDescent="0.25">
      <c r="B276" s="4"/>
    </row>
    <row r="277" spans="2:2" customFormat="1" x14ac:dyDescent="0.25">
      <c r="B277" s="4"/>
    </row>
    <row r="278" spans="2:2" customFormat="1" x14ac:dyDescent="0.25">
      <c r="B278" s="4"/>
    </row>
    <row r="279" spans="2:2" customFormat="1" x14ac:dyDescent="0.25">
      <c r="B279" s="4"/>
    </row>
    <row r="280" spans="2:2" customFormat="1" x14ac:dyDescent="0.25">
      <c r="B280" s="4"/>
    </row>
    <row r="281" spans="2:2" customFormat="1" x14ac:dyDescent="0.25">
      <c r="B281" s="4"/>
    </row>
    <row r="282" spans="2:2" customFormat="1" x14ac:dyDescent="0.25">
      <c r="B282" s="4"/>
    </row>
    <row r="283" spans="2:2" customFormat="1" x14ac:dyDescent="0.25">
      <c r="B283" s="4"/>
    </row>
    <row r="284" spans="2:2" customFormat="1" x14ac:dyDescent="0.25">
      <c r="B284" s="4"/>
    </row>
    <row r="285" spans="2:2" customFormat="1" x14ac:dyDescent="0.25">
      <c r="B285" s="4"/>
    </row>
    <row r="286" spans="2:2" customFormat="1" x14ac:dyDescent="0.25">
      <c r="B286" s="4"/>
    </row>
    <row r="287" spans="2:2" customFormat="1" x14ac:dyDescent="0.25">
      <c r="B287" s="4"/>
    </row>
    <row r="288" spans="2:2" customFormat="1" x14ac:dyDescent="0.25">
      <c r="B288" s="4"/>
    </row>
    <row r="289" spans="2:2" customFormat="1" x14ac:dyDescent="0.25">
      <c r="B289" s="4"/>
    </row>
    <row r="290" spans="2:2" customFormat="1" x14ac:dyDescent="0.25">
      <c r="B290" s="4"/>
    </row>
    <row r="291" spans="2:2" customFormat="1" x14ac:dyDescent="0.25">
      <c r="B291" s="4"/>
    </row>
    <row r="292" spans="2:2" customFormat="1" x14ac:dyDescent="0.25">
      <c r="B292" s="4"/>
    </row>
    <row r="293" spans="2:2" customFormat="1" x14ac:dyDescent="0.25">
      <c r="B293" s="4"/>
    </row>
    <row r="294" spans="2:2" customFormat="1" x14ac:dyDescent="0.25">
      <c r="B294" s="4"/>
    </row>
    <row r="295" spans="2:2" customFormat="1" x14ac:dyDescent="0.25">
      <c r="B295" s="4"/>
    </row>
    <row r="296" spans="2:2" customFormat="1" x14ac:dyDescent="0.25">
      <c r="B296" s="4"/>
    </row>
    <row r="297" spans="2:2" customFormat="1" x14ac:dyDescent="0.25">
      <c r="B297" s="4"/>
    </row>
    <row r="298" spans="2:2" customFormat="1" x14ac:dyDescent="0.25">
      <c r="B298" s="4"/>
    </row>
    <row r="299" spans="2:2" customFormat="1" x14ac:dyDescent="0.25">
      <c r="B299" s="4"/>
    </row>
    <row r="300" spans="2:2" customFormat="1" x14ac:dyDescent="0.25">
      <c r="B300" s="4"/>
    </row>
    <row r="301" spans="2:2" customFormat="1" x14ac:dyDescent="0.25">
      <c r="B301" s="4"/>
    </row>
    <row r="302" spans="2:2" customFormat="1" x14ac:dyDescent="0.25">
      <c r="B302" s="4"/>
    </row>
    <row r="303" spans="2:2" customFormat="1" x14ac:dyDescent="0.25">
      <c r="B303" s="4"/>
    </row>
    <row r="304" spans="2:2" customFormat="1" x14ac:dyDescent="0.25">
      <c r="B304" s="4"/>
    </row>
    <row r="305" spans="2:3" customFormat="1" x14ac:dyDescent="0.25">
      <c r="B305" s="4"/>
    </row>
    <row r="306" spans="2:3" customFormat="1" x14ac:dyDescent="0.25">
      <c r="B306" s="4"/>
    </row>
    <row r="307" spans="2:3" customFormat="1" x14ac:dyDescent="0.25">
      <c r="B307" s="4"/>
    </row>
    <row r="308" spans="2:3" customFormat="1" x14ac:dyDescent="0.25">
      <c r="B308" s="4"/>
    </row>
    <row r="309" spans="2:3" customFormat="1" x14ac:dyDescent="0.25">
      <c r="B309" s="4"/>
    </row>
    <row r="310" spans="2:3" customFormat="1" x14ac:dyDescent="0.25">
      <c r="B310" s="4"/>
    </row>
    <row r="311" spans="2:3" customFormat="1" x14ac:dyDescent="0.25">
      <c r="B311" s="4"/>
    </row>
    <row r="312" spans="2:3" customFormat="1" x14ac:dyDescent="0.25">
      <c r="B312" s="4"/>
    </row>
    <row r="313" spans="2:3" customFormat="1" x14ac:dyDescent="0.25">
      <c r="B313" s="4"/>
    </row>
    <row r="314" spans="2:3" customFormat="1" x14ac:dyDescent="0.25">
      <c r="B314" s="4"/>
    </row>
    <row r="315" spans="2:3" customFormat="1" x14ac:dyDescent="0.25">
      <c r="B315" s="4"/>
    </row>
    <row r="316" spans="2:3" customFormat="1" x14ac:dyDescent="0.25">
      <c r="B316" s="4"/>
    </row>
    <row r="317" spans="2:3" customFormat="1" x14ac:dyDescent="0.25">
      <c r="B317" s="4"/>
    </row>
    <row r="318" spans="2:3" customFormat="1" x14ac:dyDescent="0.25">
      <c r="B318" s="4"/>
      <c r="C318" t="s">
        <v>232</v>
      </c>
    </row>
    <row r="319" spans="2:3" customFormat="1" x14ac:dyDescent="0.25">
      <c r="B319" s="4"/>
    </row>
    <row r="320" spans="2:3" customFormat="1" x14ac:dyDescent="0.25">
      <c r="B320" s="5" t="s">
        <v>1</v>
      </c>
      <c r="C320" s="6" t="s">
        <v>233</v>
      </c>
    </row>
    <row r="321" spans="2:3" customFormat="1" x14ac:dyDescent="0.25">
      <c r="B321" s="7" t="s">
        <v>234</v>
      </c>
      <c r="C321" s="8" t="s">
        <v>235</v>
      </c>
    </row>
    <row r="322" spans="2:3" customFormat="1" x14ac:dyDescent="0.25">
      <c r="B322" s="7" t="s">
        <v>236</v>
      </c>
      <c r="C322" s="8" t="s">
        <v>9</v>
      </c>
    </row>
    <row r="323" spans="2:3" customFormat="1" x14ac:dyDescent="0.25">
      <c r="B323" s="7" t="s">
        <v>237</v>
      </c>
      <c r="C323" s="8" t="s">
        <v>21</v>
      </c>
    </row>
    <row r="324" spans="2:3" customFormat="1" x14ac:dyDescent="0.25">
      <c r="B324" s="7" t="s">
        <v>238</v>
      </c>
      <c r="C324" s="8" t="s">
        <v>239</v>
      </c>
    </row>
    <row r="325" spans="2:3" customFormat="1" x14ac:dyDescent="0.25">
      <c r="B325" s="7" t="s">
        <v>240</v>
      </c>
      <c r="C325" s="8" t="s">
        <v>241</v>
      </c>
    </row>
    <row r="326" spans="2:3" customFormat="1" x14ac:dyDescent="0.25">
      <c r="B326" s="7" t="s">
        <v>242</v>
      </c>
      <c r="C326" s="8" t="s">
        <v>37</v>
      </c>
    </row>
    <row r="327" spans="2:3" customFormat="1" x14ac:dyDescent="0.25">
      <c r="B327" s="7" t="s">
        <v>243</v>
      </c>
      <c r="C327" s="8" t="s">
        <v>41</v>
      </c>
    </row>
    <row r="328" spans="2:3" customFormat="1" x14ac:dyDescent="0.25">
      <c r="B328" s="7" t="s">
        <v>244</v>
      </c>
      <c r="C328" s="8" t="s">
        <v>38</v>
      </c>
    </row>
    <row r="329" spans="2:3" customFormat="1" x14ac:dyDescent="0.25">
      <c r="B329" s="7" t="s">
        <v>245</v>
      </c>
      <c r="C329" s="8" t="s">
        <v>57</v>
      </c>
    </row>
    <row r="330" spans="2:3" customFormat="1" x14ac:dyDescent="0.25">
      <c r="B330" s="7" t="s">
        <v>246</v>
      </c>
      <c r="C330" s="8" t="s">
        <v>66</v>
      </c>
    </row>
    <row r="331" spans="2:3" customFormat="1" x14ac:dyDescent="0.25">
      <c r="B331" s="7" t="s">
        <v>247</v>
      </c>
      <c r="C331" s="8" t="s">
        <v>55</v>
      </c>
    </row>
    <row r="332" spans="2:3" customFormat="1" x14ac:dyDescent="0.25">
      <c r="B332" s="7" t="s">
        <v>248</v>
      </c>
      <c r="C332" s="8" t="s">
        <v>65</v>
      </c>
    </row>
    <row r="333" spans="2:3" customFormat="1" x14ac:dyDescent="0.25">
      <c r="B333" s="7" t="s">
        <v>249</v>
      </c>
      <c r="C333" s="8" t="s">
        <v>77</v>
      </c>
    </row>
    <row r="334" spans="2:3" customFormat="1" x14ac:dyDescent="0.25">
      <c r="B334" s="7" t="s">
        <v>250</v>
      </c>
      <c r="C334" s="8" t="s">
        <v>78</v>
      </c>
    </row>
    <row r="335" spans="2:3" customFormat="1" x14ac:dyDescent="0.25">
      <c r="B335" s="7" t="s">
        <v>251</v>
      </c>
      <c r="C335" s="8" t="s">
        <v>252</v>
      </c>
    </row>
    <row r="336" spans="2:3" customFormat="1" x14ac:dyDescent="0.25">
      <c r="B336" s="7" t="s">
        <v>253</v>
      </c>
      <c r="C336" s="8" t="s">
        <v>73</v>
      </c>
    </row>
    <row r="337" spans="2:3" customFormat="1" x14ac:dyDescent="0.25">
      <c r="B337" s="7" t="s">
        <v>254</v>
      </c>
      <c r="C337" s="8" t="s">
        <v>81</v>
      </c>
    </row>
    <row r="338" spans="2:3" customFormat="1" x14ac:dyDescent="0.25">
      <c r="B338" s="7" t="s">
        <v>255</v>
      </c>
      <c r="C338" s="8" t="s">
        <v>9</v>
      </c>
    </row>
    <row r="339" spans="2:3" customFormat="1" x14ac:dyDescent="0.25">
      <c r="B339" s="7" t="s">
        <v>256</v>
      </c>
      <c r="C339" s="8" t="s">
        <v>107</v>
      </c>
    </row>
    <row r="340" spans="2:3" customFormat="1" x14ac:dyDescent="0.25">
      <c r="B340" s="7" t="s">
        <v>257</v>
      </c>
      <c r="C340" s="8" t="s">
        <v>113</v>
      </c>
    </row>
    <row r="341" spans="2:3" customFormat="1" x14ac:dyDescent="0.25">
      <c r="B341" s="7" t="s">
        <v>258</v>
      </c>
      <c r="C341" s="8" t="s">
        <v>114</v>
      </c>
    </row>
    <row r="342" spans="2:3" customFormat="1" x14ac:dyDescent="0.25">
      <c r="B342" s="7" t="s">
        <v>259</v>
      </c>
      <c r="C342" s="8" t="s">
        <v>115</v>
      </c>
    </row>
    <row r="343" spans="2:3" customFormat="1" x14ac:dyDescent="0.25">
      <c r="B343" s="7" t="s">
        <v>260</v>
      </c>
      <c r="C343" s="8" t="s">
        <v>8</v>
      </c>
    </row>
    <row r="344" spans="2:3" customFormat="1" x14ac:dyDescent="0.25">
      <c r="B344" s="7" t="s">
        <v>261</v>
      </c>
      <c r="C344" s="8" t="s">
        <v>126</v>
      </c>
    </row>
    <row r="345" spans="2:3" customFormat="1" x14ac:dyDescent="0.25">
      <c r="B345" s="7" t="s">
        <v>262</v>
      </c>
      <c r="C345" s="8" t="s">
        <v>141</v>
      </c>
    </row>
    <row r="346" spans="2:3" customFormat="1" x14ac:dyDescent="0.25">
      <c r="B346" s="7" t="s">
        <v>263</v>
      </c>
      <c r="C346" s="8" t="s">
        <v>159</v>
      </c>
    </row>
    <row r="347" spans="2:3" customFormat="1" x14ac:dyDescent="0.25">
      <c r="B347" s="7" t="s">
        <v>264</v>
      </c>
      <c r="C347" s="8" t="s">
        <v>179</v>
      </c>
    </row>
    <row r="348" spans="2:3" customFormat="1" x14ac:dyDescent="0.25">
      <c r="B348" s="7" t="s">
        <v>265</v>
      </c>
      <c r="C348" s="8" t="s">
        <v>197</v>
      </c>
    </row>
    <row r="349" spans="2:3" customFormat="1" x14ac:dyDescent="0.25">
      <c r="B349" s="7" t="s">
        <v>266</v>
      </c>
      <c r="C349" s="8" t="s">
        <v>213</v>
      </c>
    </row>
    <row r="350" spans="2:3" customFormat="1" x14ac:dyDescent="0.25">
      <c r="B350" s="7" t="s">
        <v>267</v>
      </c>
      <c r="C350" s="8" t="s">
        <v>230</v>
      </c>
    </row>
    <row r="351" spans="2:3" customFormat="1" x14ac:dyDescent="0.25">
      <c r="B351" s="7" t="s">
        <v>268</v>
      </c>
      <c r="C351" s="8" t="s">
        <v>223</v>
      </c>
    </row>
    <row r="354" spans="2:3" customFormat="1" x14ac:dyDescent="0.25">
      <c r="B354" s="100" t="s">
        <v>269</v>
      </c>
      <c r="C354" s="100"/>
    </row>
    <row r="356" spans="2:3" customFormat="1" x14ac:dyDescent="0.25">
      <c r="B356" s="5" t="s">
        <v>1</v>
      </c>
      <c r="C356" s="6" t="s">
        <v>233</v>
      </c>
    </row>
    <row r="357" spans="2:3" customFormat="1" x14ac:dyDescent="0.25">
      <c r="B357" s="7" t="s">
        <v>234</v>
      </c>
      <c r="C357" s="8" t="s">
        <v>25</v>
      </c>
    </row>
    <row r="358" spans="2:3" customFormat="1" x14ac:dyDescent="0.25">
      <c r="B358" s="7" t="s">
        <v>236</v>
      </c>
      <c r="C358" s="8" t="s">
        <v>30</v>
      </c>
    </row>
    <row r="359" spans="2:3" customFormat="1" x14ac:dyDescent="0.25">
      <c r="B359" s="7" t="s">
        <v>237</v>
      </c>
      <c r="C359" s="8" t="s">
        <v>43</v>
      </c>
    </row>
    <row r="360" spans="2:3" customFormat="1" x14ac:dyDescent="0.25">
      <c r="B360" s="7" t="s">
        <v>238</v>
      </c>
      <c r="C360" s="8" t="s">
        <v>44</v>
      </c>
    </row>
    <row r="361" spans="2:3" customFormat="1" x14ac:dyDescent="0.25">
      <c r="B361" s="7" t="s">
        <v>240</v>
      </c>
      <c r="C361" s="8" t="s">
        <v>86</v>
      </c>
    </row>
    <row r="362" spans="2:3" customFormat="1" x14ac:dyDescent="0.25">
      <c r="B362" s="7" t="s">
        <v>242</v>
      </c>
      <c r="C362" s="8" t="s">
        <v>102</v>
      </c>
    </row>
    <row r="363" spans="2:3" customFormat="1" x14ac:dyDescent="0.25">
      <c r="B363" s="7" t="s">
        <v>243</v>
      </c>
      <c r="C363" s="8" t="s">
        <v>128</v>
      </c>
    </row>
    <row r="364" spans="2:3" customFormat="1" x14ac:dyDescent="0.25">
      <c r="B364" s="7" t="s">
        <v>244</v>
      </c>
      <c r="C364" s="8" t="s">
        <v>270</v>
      </c>
    </row>
    <row r="365" spans="2:3" customFormat="1" x14ac:dyDescent="0.25">
      <c r="B365" s="7" t="s">
        <v>245</v>
      </c>
      <c r="C365" s="8" t="s">
        <v>134</v>
      </c>
    </row>
    <row r="366" spans="2:3" customFormat="1" x14ac:dyDescent="0.25">
      <c r="B366" s="7" t="s">
        <v>246</v>
      </c>
      <c r="C366" s="8" t="s">
        <v>164</v>
      </c>
    </row>
    <row r="367" spans="2:3" customFormat="1" x14ac:dyDescent="0.25">
      <c r="B367" s="7" t="s">
        <v>247</v>
      </c>
      <c r="C367" s="8" t="s">
        <v>170</v>
      </c>
    </row>
    <row r="368" spans="2:3" customFormat="1" x14ac:dyDescent="0.25">
      <c r="B368" s="7" t="s">
        <v>248</v>
      </c>
      <c r="C368" s="8" t="s">
        <v>53</v>
      </c>
    </row>
    <row r="369" spans="2:3" customFormat="1" x14ac:dyDescent="0.25">
      <c r="B369" s="7" t="s">
        <v>249</v>
      </c>
      <c r="C369" s="8" t="s">
        <v>174</v>
      </c>
    </row>
    <row r="370" spans="2:3" customFormat="1" x14ac:dyDescent="0.25">
      <c r="B370" s="7" t="s">
        <v>250</v>
      </c>
      <c r="C370" s="8" t="s">
        <v>57</v>
      </c>
    </row>
    <row r="371" spans="2:3" customFormat="1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0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B26" sqref="B2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11 JANUARI 2023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0</v>
      </c>
    </row>
    <row r="9" spans="1:3" x14ac:dyDescent="0.25">
      <c r="A9" s="6">
        <v>4</v>
      </c>
      <c r="B9" s="8" t="s">
        <v>290</v>
      </c>
      <c r="C9" s="66">
        <f>perdesa!R83</f>
        <v>0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0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0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0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0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19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18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zoomScaleNormal="100" workbookViewId="0">
      <selection activeCell="A2" sqref="A2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</sheetData>
  <conditionalFormatting sqref="T1">
    <cfRule type="cellIs" dxfId="17" priority="194" operator="lessThan">
      <formula>14</formula>
    </cfRule>
    <cfRule type="cellIs" dxfId="16" priority="195" operator="greaterThan">
      <formula>14</formula>
    </cfRule>
  </conditionalFormatting>
  <conditionalFormatting sqref="B1">
    <cfRule type="duplicateValues" dxfId="15" priority="193"/>
  </conditionalFormatting>
  <conditionalFormatting sqref="B1">
    <cfRule type="duplicateValues" dxfId="14" priority="192"/>
  </conditionalFormatting>
  <conditionalFormatting sqref="B1:C1">
    <cfRule type="duplicateValues" dxfId="13" priority="18"/>
  </conditionalFormatting>
  <conditionalFormatting sqref="B1:B1048576">
    <cfRule type="duplicateValues" dxfId="12" priority="4205"/>
    <cfRule type="duplicateValues" dxfId="11" priority="4206"/>
  </conditionalFormatting>
  <conditionalFormatting sqref="B1:C1048576">
    <cfRule type="duplicateValues" dxfId="10" priority="4211"/>
  </conditionalFormatting>
  <conditionalFormatting sqref="B2:B1048576">
    <cfRule type="duplicateValues" dxfId="9" priority="4214"/>
  </conditionalFormatting>
  <conditionalFormatting sqref="B2:B1048576">
    <cfRule type="duplicateValues" dxfId="8" priority="4216"/>
    <cfRule type="duplicateValues" dxfId="7" priority="4217"/>
  </conditionalFormatting>
  <conditionalFormatting sqref="B2:C1048576">
    <cfRule type="duplicateValues" dxfId="6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workbookViewId="0">
      <selection activeCell="A2" sqref="A2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</sheetData>
  <conditionalFormatting sqref="T1:T1048576">
    <cfRule type="cellIs" dxfId="5" priority="1599" operator="lessThan">
      <formula>14</formula>
    </cfRule>
    <cfRule type="cellIs" dxfId="4" priority="1600" operator="greaterThan">
      <formula>14</formula>
    </cfRule>
  </conditionalFormatting>
  <conditionalFormatting sqref="B1:B1048576">
    <cfRule type="duplicateValues" dxfId="3" priority="4499"/>
  </conditionalFormatting>
  <conditionalFormatting sqref="B2:B1048576">
    <cfRule type="duplicateValues" dxfId="2" priority="4502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workbookViewId="0">
      <selection activeCell="B2" sqref="B2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28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</sheetData>
  <conditionalFormatting sqref="T1">
    <cfRule type="cellIs" dxfId="1" priority="2242" operator="lessThan">
      <formula>14</formula>
    </cfRule>
    <cfRule type="cellIs" dxfId="0" priority="2243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2023-01-12T03:05:22Z</dcterms:modified>
</cp:coreProperties>
</file>