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mintaan data covid corwil\"/>
    </mc:Choice>
  </mc:AlternateContent>
  <bookViews>
    <workbookView xWindow="0" yWindow="0" windowWidth="15600" windowHeight="8085" tabRatio="1000" firstSheet="2" activeTab="3"/>
  </bookViews>
  <sheets>
    <sheet name="KESEHATAN" sheetId="7" r:id="rId1"/>
    <sheet name="SOSIAL JPS" sheetId="4" r:id="rId2"/>
    <sheet name="EKONOMI" sheetId="5" r:id="rId3"/>
    <sheet name="FORM KASUS LAMA" sheetId="15" r:id="rId4"/>
    <sheet name="FORM KASUS BARU" sheetId="16" r:id="rId5"/>
    <sheet name="FORM KES PCR 5.000" sheetId="14" r:id="rId6"/>
    <sheet name="FORM PROTOKOL KES" sheetId="20" r:id="rId7"/>
    <sheet name="FORM MOBIL PCR" sheetId="18" r:id="rId8"/>
    <sheet name="FORM SOS JPS" sheetId="9" r:id="rId9"/>
    <sheet name="FORM SOS DIST" sheetId="11" r:id="rId10"/>
    <sheet name="FORM EKON 1" sheetId="12" r:id="rId11"/>
    <sheet name="FORM EKON 2" sheetId="13" r:id="rId12"/>
    <sheet name="Contact Person" sheetId="19" r:id="rId13"/>
  </sheets>
  <definedNames>
    <definedName name="_xlnm.Print_Area" localSheetId="12">'Contact Person'!$B$2:$F$47</definedName>
    <definedName name="_xlnm.Print_Area" localSheetId="2">EKONOMI!$B$1:$E$20</definedName>
    <definedName name="_xlnm.Print_Area" localSheetId="10">'FORM EKON 1'!$B$1:$J$20</definedName>
    <definedName name="_xlnm.Print_Area" localSheetId="11">'FORM EKON 2'!$B$1:$J$19</definedName>
    <definedName name="_xlnm.Print_Area" localSheetId="4">'FORM KASUS BARU'!$B$1:$Q$34</definedName>
    <definedName name="_xlnm.Print_Area" localSheetId="3">'FORM KASUS LAMA'!$A$1:$N$37</definedName>
    <definedName name="_xlnm.Print_Area" localSheetId="5">'FORM KES PCR 5.000'!$B$37:$AJ$68</definedName>
    <definedName name="_xlnm.Print_Area" localSheetId="7">'FORM MOBIL PCR'!$B$1:$I$33</definedName>
    <definedName name="_xlnm.Print_Area" localSheetId="6">'FORM PROTOKOL KES'!$B$1:$N$168</definedName>
    <definedName name="_xlnm.Print_Area" localSheetId="9">'FORM SOS DIST'!$B$1:$F$26</definedName>
    <definedName name="_xlnm.Print_Area" localSheetId="8">'FORM SOS JPS'!$B$1:$F$38</definedName>
    <definedName name="_xlnm.Print_Area" localSheetId="1">'SOSIAL JPS'!$A$1:$G$15</definedName>
    <definedName name="_xlnm.Print_Titles" localSheetId="6">'FORM PROTOKOL KES'!$8:$10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1" i="15" l="1"/>
  <c r="M21" i="15"/>
  <c r="F21" i="15"/>
  <c r="J21" i="15"/>
  <c r="E16" i="18"/>
  <c r="F16" i="18"/>
  <c r="G16" i="18"/>
  <c r="AK44" i="14" l="1"/>
  <c r="AL44" i="14" s="1"/>
  <c r="E44" i="14"/>
  <c r="E9" i="14"/>
  <c r="AH14" i="14"/>
  <c r="E48" i="14"/>
  <c r="E47" i="14"/>
  <c r="E46" i="14"/>
  <c r="I13" i="15"/>
  <c r="I12" i="15"/>
  <c r="I21" i="15" s="1"/>
  <c r="E13" i="14"/>
  <c r="E12" i="14"/>
  <c r="E11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16" i="14" l="1"/>
  <c r="E51" i="14"/>
</calcChain>
</file>

<file path=xl/sharedStrings.xml><?xml version="1.0" encoding="utf-8"?>
<sst xmlns="http://schemas.openxmlformats.org/spreadsheetml/2006/main" count="1163" uniqueCount="435">
  <si>
    <t>LAPORAN KORWIL PENANGANAN COVID-19 JAWA TENGAH</t>
  </si>
  <si>
    <t>KAB/KOTA</t>
  </si>
  <si>
    <t xml:space="preserve">BIDANG KESEHATAN </t>
  </si>
  <si>
    <t>NO</t>
  </si>
  <si>
    <t xml:space="preserve">URAIAN </t>
  </si>
  <si>
    <t>KORWIL EKS. KARESIDENAN</t>
  </si>
  <si>
    <t>TANGGAL</t>
  </si>
  <si>
    <t>LAPORAN PENEMUAN KASUS BARU CONFIRM POSITIF</t>
  </si>
  <si>
    <t>a.</t>
  </si>
  <si>
    <t>b.</t>
  </si>
  <si>
    <t>LOKASI (RT/RW/DESA/KEL/KECAMATAN)</t>
  </si>
  <si>
    <t>1) TRACING OLEH DINKES KAB/KOTA (SUDAH / BELUM)</t>
  </si>
  <si>
    <t>2) TEST OLEH DINKES / FASYANKES KABKOTA (SUDAH / BELUM)</t>
  </si>
  <si>
    <t xml:space="preserve">     BILA SUDAH LAPORKAN HASILNYA</t>
  </si>
  <si>
    <t xml:space="preserve">     BILA SUDAH LAPORKAN HASILNYA (RAPID/SWAB PCR)</t>
  </si>
  <si>
    <t xml:space="preserve">3) TREATMENT / TINDAK LANJUT PENANGANAN </t>
  </si>
  <si>
    <r>
      <t xml:space="preserve">     - ISOLASI KOMUNAL </t>
    </r>
    <r>
      <rPr>
        <i/>
        <sz val="11"/>
        <color theme="1"/>
        <rFont val="Calibri"/>
        <family val="2"/>
        <scheme val="minor"/>
      </rPr>
      <t>(jumlah, lokasi)</t>
    </r>
  </si>
  <si>
    <r>
      <t xml:space="preserve">     - ISOLASI MANDIRI </t>
    </r>
    <r>
      <rPr>
        <i/>
        <sz val="11"/>
        <color theme="1"/>
        <rFont val="Calibri"/>
        <family val="2"/>
        <scheme val="minor"/>
      </rPr>
      <t>(jumlah, lokasi)</t>
    </r>
  </si>
  <si>
    <r>
      <t xml:space="preserve">     - RAWAT RUMAH SAKIT  </t>
    </r>
    <r>
      <rPr>
        <i/>
        <sz val="11"/>
        <color theme="1"/>
        <rFont val="Calibri"/>
        <family val="2"/>
        <scheme val="minor"/>
      </rPr>
      <t>(jumlah, lokasi)</t>
    </r>
  </si>
  <si>
    <t xml:space="preserve">c. </t>
  </si>
  <si>
    <t xml:space="preserve">PENERAPAN PROTOKOL KESEHATAN </t>
  </si>
  <si>
    <t xml:space="preserve">PENANGANAN KASUS </t>
  </si>
  <si>
    <t>1) Ketersediaan Tempat Cuci Tangan &amp; Sabun / Hand Sanitizer :</t>
  </si>
  <si>
    <t>- Sarana tempat ibadah</t>
  </si>
  <si>
    <t xml:space="preserve">- Rumah </t>
  </si>
  <si>
    <t>- Pasar</t>
  </si>
  <si>
    <t>- Warung/Kios</t>
  </si>
  <si>
    <t xml:space="preserve">- Kantor Balai Desa / Kelurahan </t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</si>
  <si>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SUSPECT</t>
    </r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</si>
  <si>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PROBABLE</t>
    </r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</si>
  <si>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>CONFIRM</t>
    </r>
  </si>
  <si>
    <r>
      <t>- Σ</t>
    </r>
    <r>
      <rPr>
        <sz val="11"/>
        <color theme="1"/>
        <rFont val="Calibri"/>
        <family val="2"/>
        <charset val="1"/>
      </rPr>
      <t xml:space="preserve"> KONTAK ERAT</t>
    </r>
  </si>
  <si>
    <r>
      <t>- Σ</t>
    </r>
    <r>
      <rPr>
        <sz val="11"/>
        <color theme="1"/>
        <rFont val="Calibri"/>
        <family val="2"/>
        <charset val="1"/>
      </rPr>
      <t xml:space="preserve"> KONTAK DEKAT</t>
    </r>
  </si>
  <si>
    <t>Bila Belum, apakah sudah dilakukan edukasi</t>
  </si>
  <si>
    <t xml:space="preserve">Bagaimana cara melakukan edukasi </t>
  </si>
  <si>
    <t>3)  Pelaksanaan Jaga Jarak dalam aktivitas bersama (sudah/belum)</t>
  </si>
  <si>
    <t>2)  Kedisiplinan Pemakaian Masker (sudah / belum)</t>
  </si>
  <si>
    <t xml:space="preserve">LAPORAN PERKEMBANGAN KASUS (KLASTER) YANG PERNAH TERJADI </t>
  </si>
  <si>
    <t>IDENTITAS KLASTER (KANTOR/RS/PUSKESMAS/PONPES/PANTI/DLL)</t>
  </si>
  <si>
    <t xml:space="preserve">b. </t>
  </si>
  <si>
    <r>
      <rPr>
        <sz val="11"/>
        <color theme="1"/>
        <rFont val="Calibri"/>
        <family val="2"/>
      </rPr>
      <t>- Σ</t>
    </r>
    <r>
      <rPr>
        <sz val="11"/>
        <color theme="1"/>
        <rFont val="Calibri"/>
        <family val="2"/>
        <charset val="1"/>
      </rPr>
      <t xml:space="preserve"> </t>
    </r>
    <r>
      <rPr>
        <sz val="11"/>
        <color theme="1"/>
        <rFont val="Calibri"/>
        <family val="2"/>
        <charset val="1"/>
        <scheme val="minor"/>
      </rPr>
      <t xml:space="preserve">CONFIRM POSITIF YG MASIH DIRAWAT </t>
    </r>
  </si>
  <si>
    <t>STATUS (Berhenti/Masih Penanganan Lanjut)</t>
  </si>
  <si>
    <t>FASILITASI PELAKSANAAN TEST PCR TARGET 5.000 SPC/HARI DI KAB/KOTA</t>
  </si>
  <si>
    <t xml:space="preserve">KOORDINASI DINKES PROV TARGET TEST PCR UTK MASING2 KAB/KOTA </t>
  </si>
  <si>
    <t>(SASARAN, JUMLAH, TGL LAKS, KETERSEDIAAN APD, BHP, REAGENT)</t>
  </si>
  <si>
    <t>KOMUNIKASI DENGAN DINKES KAB/KOTA UNTUK PERSIAPAN PELAKSANAAN</t>
  </si>
  <si>
    <t xml:space="preserve">PEMANTAUAN PELAKSANAAN, HASIL TEST PCR </t>
  </si>
  <si>
    <t xml:space="preserve">d. </t>
  </si>
  <si>
    <t>PELAPORAN HASIL TEST PCR, KOORDINASI DINKES KAB/KOTA</t>
  </si>
  <si>
    <t>d.</t>
  </si>
  <si>
    <t>PENGGUNAAN MOBIL PCR</t>
  </si>
  <si>
    <t>1) Koordinasi Dinkes Prov. penjadwalan penggunaan mobil PCR</t>
  </si>
  <si>
    <t xml:space="preserve">2) Komunikasi dgn Dinkes Kab/Kota untuk persiapan pelaksanaan </t>
  </si>
  <si>
    <t>(tempat pelaksanaan, kehadiran warga yg ikut tes PCR)</t>
  </si>
  <si>
    <t>BIDANG SOSIAL</t>
  </si>
  <si>
    <t>LAPORAN PENERIMA JPS YANG BELUM TERCOVER DARI BLT DANA DESA, KEMENSOS, DINSOS KAB/KOTA, DINSOS PROVINSI</t>
  </si>
  <si>
    <t>(IDENTITAS CALON PENERIMA - NAMA, NIK, ALAMAT)</t>
  </si>
  <si>
    <t>PEMANTAUAN KENDALA DISTRIBUSI YG MASIH PERLU DIFASILITASI PENYELESAIANNYA.</t>
  </si>
  <si>
    <t>BIDANG EKONOMI</t>
  </si>
  <si>
    <t>(SUDAH DITERIMA/BELUM, SUDAH DIGUNAKAN UNTUK PRODUKSI/BELUM, KENDALA &amp; USULAN SOLUSINYA)</t>
  </si>
  <si>
    <t>(DOKUMENTASI, LOKASI DAN TESTIMONI MASYARAKAT)</t>
  </si>
  <si>
    <t>(NAMA OBJEK WISATA, LOKASI, IZIN OPERASIONAL, SUDAH/BELUM MENERAPKAN PROTOKOL KESEHATAN)</t>
  </si>
  <si>
    <t>PEMANTAUAN DISTRIBUSI BAHAN BAKU PRODUKSI FACE SHIELD(DINAS PEREMPUAN DAN ANAK PROVINSI)</t>
  </si>
  <si>
    <t>PEMANTAUAN PENERAPAN PROTOKOL KESEHATAN DI OBJEK DESTINASI TUJUAN WISATA YANG TELAH DIBUKA (DISPORAPAR PROVINSI)</t>
  </si>
  <si>
    <t>PEMANTAUAN OPTIMALISASI PEMANFAATAN PEKARANGAN (DISHANPAN PROVINSI &amp; KAB/KOTA)</t>
  </si>
  <si>
    <t>PEMANTAUAN DISTRIBUSI BAHAN BAKU PRODUKSI OLAH PANGAN (DINKOP UKM PROVINSI &amp; KAB/KOTA)</t>
  </si>
  <si>
    <t>URAIAN</t>
  </si>
  <si>
    <t>PENERIMAAN</t>
  </si>
  <si>
    <t>SUDAH</t>
  </si>
  <si>
    <t>BELUM</t>
  </si>
  <si>
    <t>SUDAH
(TGL TERIMA)</t>
  </si>
  <si>
    <t>KENDALA</t>
  </si>
  <si>
    <t>USULAN/SOLUSI</t>
  </si>
  <si>
    <t>PEMANFAATAN PEKARANGAN</t>
  </si>
  <si>
    <t>JUMLAH SASARAN
(KELOMPOK)</t>
  </si>
  <si>
    <t>PELAKSANAAN</t>
  </si>
  <si>
    <t>DISTRIBUSI BAHAN BAKU PRODUKSI FACE SHIELD</t>
  </si>
  <si>
    <t>DISTRIBUSI BAHAN BAKU PRODUKSI OLAH PANGAN</t>
  </si>
  <si>
    <t>NAMA</t>
  </si>
  <si>
    <t>LOKASI</t>
  </si>
  <si>
    <t>NAMA ODTW</t>
  </si>
  <si>
    <t>DESA</t>
  </si>
  <si>
    <t>KECAMATAN</t>
  </si>
  <si>
    <t>IZIN OPERASIONAL</t>
  </si>
  <si>
    <t>PENERAPAN PROTOKOL KESEHATAN</t>
  </si>
  <si>
    <t>CUCI TANGAN
(SDH/BLM)</t>
  </si>
  <si>
    <t>MASKER
(SDH/BLM)</t>
  </si>
  <si>
    <t>JAGA JARAK
(SDH/BLM)</t>
  </si>
  <si>
    <t xml:space="preserve">NO </t>
  </si>
  <si>
    <t>NIK</t>
  </si>
  <si>
    <t>ALAMAT</t>
  </si>
  <si>
    <t>USULAN SOLUSI</t>
  </si>
  <si>
    <t xml:space="preserve">USULAN PENERIMA JPS YANG BELUM TERCOVER </t>
  </si>
  <si>
    <t>DARI BLT DANA DESA, KEMENSOS, DINSOS KAB/KOTA, DINSOS PROVINSI</t>
  </si>
  <si>
    <t>Keterangan:</t>
  </si>
  <si>
    <t>KORWIL EKS. KARESIDENAN :</t>
  </si>
  <si>
    <t>KAB/KOTA :</t>
  </si>
  <si>
    <t xml:space="preserve">PEMANTAUAN DISTRIBUSI JPS APBD PROVINSI </t>
  </si>
  <si>
    <t xml:space="preserve">YANG MASIH PERLU DIFASILITASI PENYELESAIANNYA </t>
  </si>
  <si>
    <t>LOKASI DISTRIBUSI
(DESA, KEC)</t>
  </si>
  <si>
    <t>JUMLAH SUDAH DISTRIBUSI (KK)</t>
  </si>
  <si>
    <t>KETERANGAN:</t>
  </si>
  <si>
    <t>2. Dinas Pemberdayaan Perempuan dan Anak Kab/Kota.</t>
  </si>
  <si>
    <t>1. Dinkop UKM Kab/Kota.</t>
  </si>
  <si>
    <t>3. Dinas Pertanian / yang membidangi ketahanan pangan Kab/Kota.</t>
  </si>
  <si>
    <t>SUDAH
(PENERBIT IZIN -
TERTULIS/INFORMAL)</t>
  </si>
  <si>
    <t>PEMANTAUAN PENERAPAN PROTOKOL KESEHATAN DI OBJEK DESTINASI TUJUAN WISATA YANG TELAH DIBUKA</t>
  </si>
  <si>
    <t>2. Kolom Kendala dapat diisi prosedur, kualitas bantuan atau kondisi geografis wilayah.</t>
  </si>
  <si>
    <t>PELAKSANAAN TES PCR TARGET 5.000 PER HARI DI KAB/KOTA</t>
  </si>
  <si>
    <t>JUMLAH
(Orang)</t>
  </si>
  <si>
    <t>WARGA KOMORBID (HIPERTENSI/DM/JANTUNG CORONER/STROKE/DLL)</t>
  </si>
  <si>
    <t>KELOMPOK RENTAN (LANSIA/IBU HAMIL/BALITA/DIFABEL/NAKES)</t>
  </si>
  <si>
    <t>PASIEN CONFIRM DI RUMAH SAKIT</t>
  </si>
  <si>
    <t>KONTAK ERAT/DEKAT KLASTER YANG ADA</t>
  </si>
  <si>
    <t>LOKASI KERUMUNAN MASSA</t>
  </si>
  <si>
    <t xml:space="preserve">TOTAL SASARAN </t>
  </si>
  <si>
    <t>(SESUAI PENETAPAN OLEH DINKES PROV. JATENG)</t>
  </si>
  <si>
    <t>KETERANGAN :</t>
  </si>
  <si>
    <t>IDENTITAS KLASTER 
(KANTOR/RS/PUSKESMAS/PONPES/PANTI/DLL)</t>
  </si>
  <si>
    <t>CONFIRM YG MASIH DIRAWAT</t>
  </si>
  <si>
    <t>JUMLAH SEMBUH (ORG)</t>
  </si>
  <si>
    <t>JUMLAH MENINGGAL (ORG)</t>
  </si>
  <si>
    <t>HASIL TEST PCR KONTAK ERAT / DEKAT OLEH DINKES KAB/KOTA</t>
  </si>
  <si>
    <t>KONDISI AWAL</t>
  </si>
  <si>
    <t>SUSPECT
(ORG)</t>
  </si>
  <si>
    <t>PROBABLE
(ORG)</t>
  </si>
  <si>
    <t>CONFIRM
(ORG)</t>
  </si>
  <si>
    <t>KONDISI AKHIR</t>
  </si>
  <si>
    <t>Lokasi
Rumah Sakit</t>
  </si>
  <si>
    <t>SIMPULAN STATUS KLASTER
(Berhenti / Berlanjut)</t>
  </si>
  <si>
    <t>1. SUSPECT : ORANG DALAM PEMANTAUAN (ODP)</t>
  </si>
  <si>
    <t>2. PROBABLE : PASIEN DALAM PERAWATAN (PDP)</t>
  </si>
  <si>
    <t>3. CONFIRM : KONFIRMASI POSITIF COVID-19</t>
  </si>
  <si>
    <t>PEMANTAUAN KLASTER YANG PERNAH TERJADI</t>
  </si>
  <si>
    <t>LOKASI
(RT/RW/DESA/KEL/KECAMATAN)</t>
  </si>
  <si>
    <t>HASIL TRACING DINKES KAB/KOTA</t>
  </si>
  <si>
    <t>KONTAK ERAT
(ORG)</t>
  </si>
  <si>
    <t>KONTAK DEKAT
(ORG)</t>
  </si>
  <si>
    <t>TES OLEH DINKES KAB/KOTA</t>
  </si>
  <si>
    <t>TREATMENT
(TINDAK LANJUT PENANGANAN)</t>
  </si>
  <si>
    <t>ISOLASI MANDIRI</t>
  </si>
  <si>
    <t>ISOLASI KOMUNAL</t>
  </si>
  <si>
    <t>RAWAT RUMAH SAKIT</t>
  </si>
  <si>
    <t>JUMLAH
(ORG)</t>
  </si>
  <si>
    <t>LAPORAN PENERAPAN PROTOKOL KESEHATAN</t>
  </si>
  <si>
    <t>2. Kolom Izin Operasional apabila sudah mendapatkan izin diberi keterangan
nama Lembaga / Personil pemberi izin baik tertulis maupun lisan (informal).</t>
  </si>
  <si>
    <t>A.</t>
  </si>
  <si>
    <t>B.</t>
  </si>
  <si>
    <t>LOKASI UMUM</t>
  </si>
  <si>
    <t>LAPORAN PENEMUAN KASUS KLASTER BARU CONFIRM POSITIF</t>
  </si>
  <si>
    <t>TEMPAT CUCI TANGAN</t>
  </si>
  <si>
    <t>PEMAKAIAN MASKER</t>
  </si>
  <si>
    <t>JAGA JARAK</t>
  </si>
  <si>
    <t>PENYEMPROTAN DISINFEKTAN</t>
  </si>
  <si>
    <t>PENGOSONGAN LOKASI (MIN 3 HARI)</t>
  </si>
  <si>
    <t>TIDAK PERLU DIISI</t>
  </si>
  <si>
    <t>PENANGANAN LINGKUNGAN</t>
  </si>
  <si>
    <t>KETERANGAN
(Diisi Uraian Yang Dipandang Perlu Untuk Menjelaskan Protokol Kesehatan Lebih Detail)</t>
  </si>
  <si>
    <t>LAPORAN PENGGUNAAN MOBIL PCR</t>
  </si>
  <si>
    <t>WAKTU PELAKSANAAN</t>
  </si>
  <si>
    <t>JUMLAH SPESIMEN</t>
  </si>
  <si>
    <t>HASIL TES PCR</t>
  </si>
  <si>
    <t>POSITIF</t>
  </si>
  <si>
    <t>NEGATIF</t>
  </si>
  <si>
    <t>LOKASI PELAKSANAAN</t>
  </si>
  <si>
    <t>TINDAK LANJUT PENANGANAN KONFIRM POSITIF</t>
  </si>
  <si>
    <t xml:space="preserve"> </t>
  </si>
  <si>
    <r>
      <rPr>
        <b/>
        <sz val="12"/>
        <color theme="1"/>
        <rFont val="Symbol"/>
        <family val="1"/>
        <charset val="2"/>
      </rPr>
      <t>S</t>
    </r>
    <r>
      <rPr>
        <b/>
        <sz val="12"/>
        <color theme="1"/>
        <rFont val="Calibri"/>
        <family val="2"/>
        <charset val="1"/>
        <scheme val="minor"/>
      </rPr>
      <t>ORANG</t>
    </r>
  </si>
  <si>
    <t>PROGRES</t>
  </si>
  <si>
    <t xml:space="preserve">PEMANTAUAN DISTRIBUSI JPE APBD PROVINSI YANG MASIH PERLU DIFASILITASI PENYELESAIANNYA </t>
  </si>
  <si>
    <t xml:space="preserve">*) Data per pukul 07.00 WIB, pada tanggal berkenaan </t>
  </si>
  <si>
    <t>Diisi oleh petugas Kab/Kota (Satgas Covid Kab/Kota)  koordinasi dengan :</t>
  </si>
  <si>
    <t>1.Diisi oleh petugas Kab/Kota (Satgas Covid Kab/Kota) koordinasi dengan Dinas Pariwisata Kab/Kota.</t>
  </si>
  <si>
    <t>1. Form ini diisi oleh Petugas Kab/Kota  (Satgas Covid Kab/Kota)  koordinasi dengan Dinsos Kab/Kota.</t>
  </si>
  <si>
    <t>Form ini diisi oleh Petugas Kab /Kota (Satgas Covid  Kab/Kota) berdasarkan fakta lapangan yang ditemukan atau masukan masyarakat yang telah dikonfirmasikan ke Dinas Sosial Kab/Kota</t>
  </si>
  <si>
    <t>FORM DIISI OLEH PETUGAS KAB / KOTA (SATGAS COVID KAB/KOTA)  KOORDINASI DENGAN DINKES KAB/KOTA, SATPOL PP KAB/KOTA DAN PIHAK TERKAIT LAINNYA.</t>
  </si>
  <si>
    <r>
      <t>4. FORM DIISI OLEH  KAB/KOTA (</t>
    </r>
    <r>
      <rPr>
        <i/>
        <sz val="11"/>
        <rFont val="Calibri"/>
        <family val="2"/>
        <scheme val="minor"/>
      </rPr>
      <t>SATGAS COVID-19  KAB/KOTA</t>
    </r>
    <r>
      <rPr>
        <sz val="11"/>
        <rFont val="Calibri"/>
        <family val="2"/>
        <scheme val="minor"/>
      </rPr>
      <t>).</t>
    </r>
  </si>
  <si>
    <t>FORMULIR 1</t>
  </si>
  <si>
    <t>FORMULIR 2</t>
  </si>
  <si>
    <r>
      <t>FORM DIISI OLEH  KAB/KOTA (</t>
    </r>
    <r>
      <rPr>
        <i/>
        <sz val="11"/>
        <rFont val="Calibri"/>
        <family val="2"/>
        <scheme val="minor"/>
      </rPr>
      <t>SATGAS COVID-19  KAB/KOTA</t>
    </r>
    <r>
      <rPr>
        <sz val="11"/>
        <rFont val="Calibri"/>
        <family val="2"/>
        <scheme val="minor"/>
      </rPr>
      <t>).</t>
    </r>
  </si>
  <si>
    <t>FORMULIR 3</t>
  </si>
  <si>
    <t>FORMULIR 4</t>
  </si>
  <si>
    <t>FORMULIR 5</t>
  </si>
  <si>
    <r>
      <t xml:space="preserve"> FORM DIISI OLEH  KAB/KOTA (</t>
    </r>
    <r>
      <rPr>
        <b/>
        <i/>
        <sz val="11"/>
        <rFont val="Calibri"/>
        <family val="2"/>
        <scheme val="minor"/>
      </rPr>
      <t>SATGAS COVID-19  KAB/KOTA</t>
    </r>
    <r>
      <rPr>
        <b/>
        <sz val="11"/>
        <rFont val="Calibri"/>
        <family val="2"/>
        <scheme val="minor"/>
      </rPr>
      <t>).</t>
    </r>
  </si>
  <si>
    <t>FORMULIR 6</t>
  </si>
  <si>
    <t>FORMULIR 7</t>
  </si>
  <si>
    <t>FORMULIR 8</t>
  </si>
  <si>
    <t>FORMULIR 9</t>
  </si>
  <si>
    <t>KABUPATEN / KOTA</t>
  </si>
  <si>
    <t>TIM PELAKSANA</t>
  </si>
  <si>
    <t>KEDUDUKAN DALAM TIM</t>
  </si>
  <si>
    <t>NO HP</t>
  </si>
  <si>
    <t>Koordinator</t>
  </si>
  <si>
    <t>Anggota</t>
  </si>
  <si>
    <t>LAMPIRAN</t>
  </si>
  <si>
    <t>TIM PELAKSANA PELAPORAN DATA PENANGANAN COVID-19 
DAN REALISASI PELAKSANAAN JARING PENGAMAN SOSIAL (JPS) DAN JARING PENGAMAN EKONOMI (JPE)
DI WILAYAH EKS KARESIDENAN SEMARANG
DINAS PERUMAHAN RAKYAT DAN KAWASAN PERMUKIMAN PROVINSI JAWA TENGAH</t>
  </si>
  <si>
    <t>Kota Semarang</t>
  </si>
  <si>
    <t>Ir. Arief Friyoga</t>
  </si>
  <si>
    <t>081363557959</t>
  </si>
  <si>
    <t>Sri Windayani</t>
  </si>
  <si>
    <t>085640132800</t>
  </si>
  <si>
    <t>Rusdjoko Husodo, SST</t>
  </si>
  <si>
    <t>Bima Driyaoktavio P, SM, SH</t>
  </si>
  <si>
    <t>Dwi Novita Sari, SE</t>
  </si>
  <si>
    <t>Kota Salatiga</t>
  </si>
  <si>
    <t>Faiq Anung Nindito, ST, MM</t>
  </si>
  <si>
    <t>082135670360</t>
  </si>
  <si>
    <t>Dwi Yuni Purbaningrum, S,Psi, MT</t>
  </si>
  <si>
    <t>Retno Rafia, SE, Akt</t>
  </si>
  <si>
    <t>Bambang Dwi Septiyanto, ST</t>
  </si>
  <si>
    <t>Kabupaten Semarang</t>
  </si>
  <si>
    <t>Sri Wiharnanto, ST, MT</t>
  </si>
  <si>
    <t>08122932307</t>
  </si>
  <si>
    <t>Suprapta, SH, MT</t>
  </si>
  <si>
    <t>Andi Setiawan, ST</t>
  </si>
  <si>
    <t>Teguh Dwi Haryanto, ST, MT</t>
  </si>
  <si>
    <t>Wabuana</t>
  </si>
  <si>
    <t>Septi faril Lukman, ST</t>
  </si>
  <si>
    <t xml:space="preserve">Haidar Fanani N, S.Ars </t>
  </si>
  <si>
    <t>081229851110</t>
  </si>
  <si>
    <t>Kabupaten Grobogan</t>
  </si>
  <si>
    <t>Ir. Prihastoto, MT</t>
  </si>
  <si>
    <t>081326225007</t>
  </si>
  <si>
    <t>Ir. Sutrisno</t>
  </si>
  <si>
    <t>082313969245</t>
  </si>
  <si>
    <t>A. Hafidz Bayuadji, ST, MM</t>
  </si>
  <si>
    <t>Susanti Puji Lestari, ST</t>
  </si>
  <si>
    <t>Busada Eka Kristi Pratiwi, ST</t>
  </si>
  <si>
    <t>Nuzilia Rahdini, ST</t>
  </si>
  <si>
    <t>Aretha Nuri Okkyana, ST</t>
  </si>
  <si>
    <t>Mahendra Adi Wikanata, ST</t>
  </si>
  <si>
    <t>Kabupaten Kendal</t>
  </si>
  <si>
    <t>Ir. Effendi Nugroho W, MT</t>
  </si>
  <si>
    <t>082250800070</t>
  </si>
  <si>
    <t>Arif Sugeng Haryanto, ST</t>
  </si>
  <si>
    <t>085225066484</t>
  </si>
  <si>
    <t>Diana Kristina S, ST, MPWK</t>
  </si>
  <si>
    <t>Ndaru Prabawa, ST</t>
  </si>
  <si>
    <t>Masyitha Putri Febriani, ST</t>
  </si>
  <si>
    <t>Adelia Christi Manao, S.Ars</t>
  </si>
  <si>
    <t>Danu Dunito, ST</t>
  </si>
  <si>
    <t>Kabupaten Demak</t>
  </si>
  <si>
    <t>Endro Hudiyono AP, SH, MM</t>
  </si>
  <si>
    <t>085647412718</t>
  </si>
  <si>
    <t>Haryono Widyastomo, SH</t>
  </si>
  <si>
    <t>085727461685</t>
  </si>
  <si>
    <t>Berkah Restu Hatmono, SH</t>
  </si>
  <si>
    <t>Gaffar Moh Nadsir, SE, MM</t>
  </si>
  <si>
    <t>Tri Winanrna Wahju S, S.IP</t>
  </si>
  <si>
    <t>Yuso Lianmar Putra, S.STP, MM</t>
  </si>
  <si>
    <t>Dimas Kreshna W, ST</t>
  </si>
  <si>
    <t>08156636847</t>
  </si>
  <si>
    <t>081325615195</t>
  </si>
  <si>
    <t>085866917221</t>
  </si>
  <si>
    <t>081326577305</t>
  </si>
  <si>
    <t>081229194313</t>
  </si>
  <si>
    <t>081315177710</t>
  </si>
  <si>
    <t>PASAR SAYUNG</t>
  </si>
  <si>
    <t>PENDOPO</t>
  </si>
  <si>
    <t>RS SUKA</t>
  </si>
  <si>
    <t>PUSKESMAS KARANGTENGAH</t>
  </si>
  <si>
    <t>PUSKESMAS SAYUNG 2</t>
  </si>
  <si>
    <t>KAB/KOTA : DEMAK</t>
  </si>
  <si>
    <t>29 JULI 2020</t>
  </si>
  <si>
    <t>ISOLASI  MANDIRI DENGAN PEMANTUAN PUSKESMAS</t>
  </si>
  <si>
    <t>BANK MANDIRI BINTORO</t>
  </si>
  <si>
    <t>BERHENTI</t>
  </si>
  <si>
    <t xml:space="preserve">AWALNYA SUAMINYA AGUSTINA COVID MENINGGAL, AGUSTINA DISWAB BARENG </t>
  </si>
  <si>
    <t>RS PELITA</t>
  </si>
  <si>
    <t>RS NU</t>
  </si>
  <si>
    <t>KORWIL EKS. KARESIDENAN : SEMARANG</t>
  </si>
  <si>
    <t>TANGGAL  : AGUSTUS 2020</t>
  </si>
  <si>
    <t>TANGGAL  JULI 2020</t>
  </si>
  <si>
    <t>PUSKESMAS KARANGANYAR 1</t>
  </si>
  <si>
    <t>PUSKESMAS WEDUNG 1</t>
  </si>
  <si>
    <t>(2 ORANG KONFIRM ISOLASI + 3 INKONKLUSIF KARANTINA)</t>
  </si>
  <si>
    <t xml:space="preserve">3 YG KONFIRM ISOLASI, 2 YANG INKONKLUSIF KARANTINA </t>
  </si>
  <si>
    <t>1 ORANG DIRAWAT DI RS ARIO WIRAWAN SALATIGA</t>
  </si>
  <si>
    <t>DKK DEMAK</t>
  </si>
  <si>
    <t>RS DOKTER KARIADI &amp; RSWN</t>
  </si>
  <si>
    <t>BELUM SELESAI</t>
  </si>
  <si>
    <t>RSU SULFAT</t>
  </si>
  <si>
    <t>JULI-SEKARANG</t>
  </si>
  <si>
    <t>KORWIL EKS. KARESIDENAN : Semarang</t>
  </si>
  <si>
    <t>KAB/KOTA : Demak</t>
  </si>
  <si>
    <t>Kecamatan Guntur</t>
  </si>
  <si>
    <t>√</t>
  </si>
  <si>
    <t>Kecamatan Karangawen</t>
  </si>
  <si>
    <t>Kecamatan Wedung</t>
  </si>
  <si>
    <t>Kecamatan Karanganyar</t>
  </si>
  <si>
    <t>Kecamatan Karangtengah</t>
  </si>
  <si>
    <t>Kecamatan Demak</t>
  </si>
  <si>
    <t>Kecamatan Sayung</t>
  </si>
  <si>
    <t>Kecamatan Wonosalam</t>
  </si>
  <si>
    <t>Kecamatan Bonang</t>
  </si>
  <si>
    <t>Kecamatan Mranggen</t>
  </si>
  <si>
    <t>Kecamatan Kebonagung</t>
  </si>
  <si>
    <t>Kecamatan Dempet</t>
  </si>
  <si>
    <t>Lkecamatan Gajah</t>
  </si>
  <si>
    <t>Kecamatan Mijen</t>
  </si>
  <si>
    <t>RT.01 RW.04 Desa Wonoagung</t>
  </si>
  <si>
    <t>RT.02 RW.03 Desa Pulosari</t>
  </si>
  <si>
    <t>RT.02 RW.03 Desa Tambakbulusan</t>
  </si>
  <si>
    <t>RT.07 RW.03 Desa Donorejo</t>
  </si>
  <si>
    <t>RT.04 RW.02 Desa Karangsari</t>
  </si>
  <si>
    <t>RT.07 RW.02 Desa Bakalrejo</t>
  </si>
  <si>
    <t>RT.02 RW.02 Desa Batu</t>
  </si>
  <si>
    <t>RT.02 RW.05 Desa Serangan</t>
  </si>
  <si>
    <t>RT.02 RW.04 Desa Jatimulyo</t>
  </si>
  <si>
    <t>RT.03 RW.03 Desa Poncoharjo</t>
  </si>
  <si>
    <t>RT.01 RW.04 Desa Betahwalang</t>
  </si>
  <si>
    <t>RT.02 RW.07 Desa Weding</t>
  </si>
  <si>
    <t>RT.05 RW.03 Desa Bonangrejo</t>
  </si>
  <si>
    <t>RT.04 RW.03 Desa Bonangrejo</t>
  </si>
  <si>
    <t>RT.04 RW.01 Desa Jatirogo</t>
  </si>
  <si>
    <t>RT.01 RW.02 Desa Jali</t>
  </si>
  <si>
    <t>RT.02 RW.02 Desa Jali</t>
  </si>
  <si>
    <t>RT.01 RW.02 Desa Krajanbogo</t>
  </si>
  <si>
    <t>RT.02 RW.01 Desa Pecuk</t>
  </si>
  <si>
    <t>RT.02 RW.03 Desa Serangan</t>
  </si>
  <si>
    <t>RT.06 RW.03 Desa Poncoharjo</t>
  </si>
  <si>
    <t>RT.02 RW.03 Desa Jatimulyo</t>
  </si>
  <si>
    <t>RT.04 RW.03 Desa Betahwalang</t>
  </si>
  <si>
    <t>RT.01 RW.09 Desa Weding</t>
  </si>
  <si>
    <t>RT.07 RW.01 Desa Bonangrejo</t>
  </si>
  <si>
    <t>RT.07 RW.01 Desa Jali</t>
  </si>
  <si>
    <t>RT.01 RW.04 Desa Jali</t>
  </si>
  <si>
    <t>RT.02 RW.04 Desa Jatirogo</t>
  </si>
  <si>
    <t>RT.03 RW.02 Desa Wonosari</t>
  </si>
  <si>
    <t>RT.02 RW.04 Desa Krajanbogo</t>
  </si>
  <si>
    <t>RT.01 RW.04 Desa Krajanbogo</t>
  </si>
  <si>
    <t>RT.07 RW.01 Dusun Krasak</t>
  </si>
  <si>
    <t>RT.03 RW.02 Desa Temuroso</t>
  </si>
  <si>
    <t>RT.03 RW.06 Desa Bakalrejo</t>
  </si>
  <si>
    <t>RT.01 RW.03 Desa Temuroso</t>
  </si>
  <si>
    <t>RT.07 RW.04 Desa Temuroso</t>
  </si>
  <si>
    <t>RT.01 RW.02 Desa Guntur</t>
  </si>
  <si>
    <t>RT.02 RW.03 Desa Banjarrejo</t>
  </si>
  <si>
    <t>RT.13 RW.03 Desa Krandon</t>
  </si>
  <si>
    <t>RT.4 RW.03 Desa Wonorejo</t>
  </si>
  <si>
    <t>RT.1 RW.03 Desa Gaji</t>
  </si>
  <si>
    <t>RT.5 RW.03 Desa Mijen</t>
  </si>
  <si>
    <t>RT.2 RW.03 Desa Babat</t>
  </si>
  <si>
    <t>RT.6 RW.07 Desa Mranggen</t>
  </si>
  <si>
    <t>RT.7 RW.07 Desa Mranggen</t>
  </si>
  <si>
    <t>RT.2 RW.02 Desa Pulosari</t>
  </si>
  <si>
    <t>RT.3 RW.02 Desa Sampang</t>
  </si>
  <si>
    <t>RT.3 RW.01 Desa Klitih</t>
  </si>
  <si>
    <t>RT.3 RW.02 Desa Rejosari</t>
  </si>
  <si>
    <t>RT.4 RW.05 Desa Wonowoso</t>
  </si>
  <si>
    <t>RT.2 RW.06 Desa Rejosari</t>
  </si>
  <si>
    <t>RT.3 RW.02 Desa Batu</t>
  </si>
  <si>
    <t>RT.2 RW.02 Desa Kedunguter</t>
  </si>
  <si>
    <t>RT.1 RW.01 Desa Wonowoso</t>
  </si>
  <si>
    <t>RT.1 RW.01 Desa Rejosari</t>
  </si>
  <si>
    <t>RT.4 RW.03 Desa Dukun</t>
  </si>
  <si>
    <t>RT.1 RW.03 Desa Klitih</t>
  </si>
  <si>
    <t>RT.2 RW.02 Desa Batu</t>
  </si>
  <si>
    <t>RT.8 RW.01 Desa Grogol</t>
  </si>
  <si>
    <t>PKM Mranggen I</t>
  </si>
  <si>
    <t>PKM Mranggen II</t>
  </si>
  <si>
    <t>PKM Mranggen III</t>
  </si>
  <si>
    <t>PKM Karangawen I</t>
  </si>
  <si>
    <t>PKM Karangawen II</t>
  </si>
  <si>
    <t>PKM Sayung I</t>
  </si>
  <si>
    <t>PKM Sayung II</t>
  </si>
  <si>
    <t>PKM Guntur I</t>
  </si>
  <si>
    <t>PKM Guntur II</t>
  </si>
  <si>
    <t>PKM Karangtengah</t>
  </si>
  <si>
    <t>PKM Kebonagung</t>
  </si>
  <si>
    <t>PKM Dempet</t>
  </si>
  <si>
    <t>PKM Wonosalam I</t>
  </si>
  <si>
    <t>PKM Wonosalam II</t>
  </si>
  <si>
    <t>PKM Demak I</t>
  </si>
  <si>
    <t>PKM Demak II</t>
  </si>
  <si>
    <t>PKM Demak III</t>
  </si>
  <si>
    <t>PKM Gajah I</t>
  </si>
  <si>
    <t>PKM Gajah II</t>
  </si>
  <si>
    <t>PKM Bonang I</t>
  </si>
  <si>
    <t>PKM Bonang II</t>
  </si>
  <si>
    <t>PKM  Mijen I</t>
  </si>
  <si>
    <t>PKM  Mijen II</t>
  </si>
  <si>
    <t>PKM Wedung I</t>
  </si>
  <si>
    <t>PKM Wedung II</t>
  </si>
  <si>
    <t>Dinkes Kab Demak</t>
  </si>
  <si>
    <t>Aula Dinkes Kab Demak</t>
  </si>
  <si>
    <t>Pendopo dan Rumah Dinas Bupati Demak</t>
  </si>
  <si>
    <t>BKPP</t>
  </si>
  <si>
    <t>Wisma hasanah</t>
  </si>
  <si>
    <t>Dinakerin</t>
  </si>
  <si>
    <t>Diskominfo</t>
  </si>
  <si>
    <t>Disdukcapil</t>
  </si>
  <si>
    <t>Disperindagkop</t>
  </si>
  <si>
    <t>Dikbud kab. Demak</t>
  </si>
  <si>
    <t>Rumah Dinas Setda</t>
  </si>
  <si>
    <t>Masjid Desa Kedungwaru kidul</t>
  </si>
  <si>
    <t>Masjid Desa Kotakan</t>
  </si>
  <si>
    <t>Masjid Desa Tugu lor</t>
  </si>
  <si>
    <t>Ponpes kadilangu</t>
  </si>
  <si>
    <t>Kantor kelurahan Kadilangu</t>
  </si>
  <si>
    <t>Kelurahan Bintoro</t>
  </si>
  <si>
    <t>Masjid Kasdilangu</t>
  </si>
  <si>
    <t>Wisata Religi Kadilangu</t>
  </si>
  <si>
    <t>Sekolah TK, SD, SMK Kalicilik</t>
  </si>
  <si>
    <t>Masjid Kalicilik</t>
  </si>
  <si>
    <t>Gereja Desa Bango</t>
  </si>
  <si>
    <t>Masjid Desa Bolo</t>
  </si>
  <si>
    <t>Masjid Desa Kedondong</t>
  </si>
  <si>
    <t>Masjid Desa Turirejo</t>
  </si>
  <si>
    <t>Masjid Desa Raji</t>
  </si>
  <si>
    <t>Masjid Desa Mulyorejo</t>
  </si>
  <si>
    <t>Pasar Sedo</t>
  </si>
  <si>
    <t>Ponpes Sunan Kalijaga Katonsari</t>
  </si>
  <si>
    <t>Masjid Nurul Huda Katonsari</t>
  </si>
  <si>
    <t>Ponpes Sabilul Huda Kalikondang</t>
  </si>
  <si>
    <t>Masjid Al muttaqin Kalikondang</t>
  </si>
  <si>
    <t>Pasar Pagi Cabean</t>
  </si>
  <si>
    <t>Desa Botorejo</t>
  </si>
  <si>
    <t>Desa Bunderan</t>
  </si>
  <si>
    <t>Desa Pilangrejo</t>
  </si>
  <si>
    <t>Desa Trengguli</t>
  </si>
  <si>
    <t>Desa Mranak</t>
  </si>
  <si>
    <t>Desa Sidomulyo</t>
  </si>
  <si>
    <t>Desa Kerangkulon</t>
  </si>
  <si>
    <t>Desa Kuncir</t>
  </si>
  <si>
    <t>Desa Mojodemak</t>
  </si>
  <si>
    <t>Masjid Baitussalam Wonosalam</t>
  </si>
  <si>
    <t>Masjid Alihlas Wonosalam</t>
  </si>
  <si>
    <t>Pasar Wonosalam</t>
  </si>
  <si>
    <t>Tempat cuci tangan sebanyak 30 buah , sudah terdistribusi 100% ( 27 buah di Puskesmas dan 3 buah di Dinas Kesehatan)</t>
  </si>
  <si>
    <t>Masker kain sejumlah  57.000 buah (Pengadaan Dinkes),  1500 buah (bantuan) sudah 100% terdistribusi  di masyarakat.</t>
  </si>
  <si>
    <t>Jumlah</t>
  </si>
  <si>
    <t>KUOTA SASARAN TEST PCR KAB/KOTA : 168 / HR</t>
  </si>
  <si>
    <t>JUMLAh</t>
  </si>
  <si>
    <t>1 ISOLASI MANDIRI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</si>
</sst>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2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1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</font>
    <font>
      <b/>
      <sz val="12"/>
      <color theme="1"/>
      <name val="Symbol"/>
      <family val="1"/>
      <charset val="2"/>
    </font>
    <font>
      <sz val="14"/>
      <color theme="1"/>
      <name val="Calibri"/>
      <family val="2"/>
      <charset val="1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0" fillId="0" borderId="0" xfId="0" quotePrefix="1" applyAlignment="1">
      <alignment horizontal="left" indent="2"/>
    </xf>
    <xf numFmtId="0" fontId="7" fillId="0" borderId="0" xfId="0" quotePrefix="1" applyFont="1" applyAlignment="1">
      <alignment horizontal="left" indent="2"/>
    </xf>
    <xf numFmtId="0" fontId="5" fillId="0" borderId="0" xfId="0" quotePrefix="1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8" xfId="0" applyBorder="1" applyAlignment="1">
      <alignment vertical="top"/>
    </xf>
    <xf numFmtId="0" fontId="1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3" xfId="0" applyBorder="1"/>
    <xf numFmtId="0" fontId="0" fillId="0" borderId="19" xfId="0" applyBorder="1"/>
    <xf numFmtId="0" fontId="7" fillId="0" borderId="19" xfId="0" quotePrefix="1" applyFont="1" applyBorder="1" applyAlignment="1">
      <alignment horizontal="left" indent="2"/>
    </xf>
    <xf numFmtId="0" fontId="0" fillId="0" borderId="19" xfId="0" applyBorder="1" applyAlignment="1">
      <alignment horizontal="center"/>
    </xf>
    <xf numFmtId="0" fontId="0" fillId="0" borderId="11" xfId="0" applyBorder="1"/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8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vertical="top"/>
    </xf>
    <xf numFmtId="0" fontId="13" fillId="0" borderId="6" xfId="0" applyFont="1" applyBorder="1" applyAlignment="1">
      <alignment vertical="top"/>
    </xf>
    <xf numFmtId="0" fontId="13" fillId="0" borderId="0" xfId="0" applyFont="1" applyAlignment="1">
      <alignment horizontal="center"/>
    </xf>
    <xf numFmtId="0" fontId="17" fillId="0" borderId="0" xfId="0" applyFont="1"/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left"/>
    </xf>
    <xf numFmtId="0" fontId="0" fillId="0" borderId="8" xfId="0" applyBorder="1"/>
    <xf numFmtId="164" fontId="0" fillId="0" borderId="8" xfId="1" applyFont="1" applyBorder="1" applyAlignment="1">
      <alignment horizontal="center" vertical="top" wrapText="1"/>
    </xf>
    <xf numFmtId="0" fontId="7" fillId="0" borderId="8" xfId="0" quotePrefix="1" applyFont="1" applyBorder="1" applyAlignment="1">
      <alignment horizontal="left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14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1" xfId="0" applyBorder="1" applyAlignment="1">
      <alignment horizontal="left" indent="1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inden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25" fillId="6" borderId="27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 wrapText="1"/>
    </xf>
    <xf numFmtId="0" fontId="25" fillId="6" borderId="28" xfId="0" applyFont="1" applyFill="1" applyBorder="1" applyAlignment="1">
      <alignment horizontal="center" vertical="center"/>
    </xf>
    <xf numFmtId="0" fontId="3" fillId="0" borderId="0" xfId="0" applyFont="1"/>
    <xf numFmtId="0" fontId="0" fillId="0" borderId="28" xfId="0" quotePrefix="1" applyBorder="1" applyAlignment="1">
      <alignment horizontal="left" indent="1"/>
    </xf>
    <xf numFmtId="0" fontId="0" fillId="0" borderId="28" xfId="0" quotePrefix="1" applyBorder="1" applyAlignment="1">
      <alignment horizontal="center"/>
    </xf>
    <xf numFmtId="0" fontId="0" fillId="0" borderId="30" xfId="0" quotePrefix="1" applyBorder="1" applyAlignment="1">
      <alignment horizontal="left" indent="1"/>
    </xf>
    <xf numFmtId="0" fontId="0" fillId="0" borderId="30" xfId="0" quotePrefix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/>
    <xf numFmtId="0" fontId="0" fillId="0" borderId="8" xfId="0" applyBorder="1" applyAlignment="1">
      <alignment horizontal="center" vertical="center"/>
    </xf>
    <xf numFmtId="0" fontId="1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vertical="top" wrapText="1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horizontal="left"/>
    </xf>
    <xf numFmtId="0" fontId="0" fillId="0" borderId="3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5" xfId="0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0" borderId="6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center" wrapText="1"/>
    </xf>
    <xf numFmtId="0" fontId="0" fillId="0" borderId="13" xfId="0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8" fillId="5" borderId="8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8" fillId="5" borderId="17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2" fillId="0" borderId="8" xfId="0" quotePrefix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2" fillId="0" borderId="8" xfId="0" quotePrefix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859492</xdr:colOff>
      <xdr:row>27</xdr:row>
      <xdr:rowOff>5606</xdr:rowOff>
    </xdr:from>
    <xdr:to>
      <xdr:col>14</xdr:col>
      <xdr:colOff>159125</xdr:colOff>
      <xdr:row>35</xdr:row>
      <xdr:rowOff>168089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050992" y="6953253"/>
          <a:ext cx="3838015" cy="168648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Demak</a:t>
          </a: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,  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10 Agustus 2020</a:t>
          </a: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Kepala Dinas Kesehatan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Kabupaten Demak</a:t>
          </a: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Guvrin Heru Putranto, SKM, MM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NIP. 19630429 198703 1 015</a:t>
          </a: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190500</xdr:colOff>
      <xdr:row>23</xdr:row>
      <xdr:rowOff>142875</xdr:rowOff>
    </xdr:from>
    <xdr:to>
      <xdr:col>17</xdr:col>
      <xdr:colOff>440765</xdr:colOff>
      <xdr:row>33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4430375" y="5492750"/>
          <a:ext cx="3838015" cy="1809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Demak</a:t>
          </a: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, 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9 Agustus 2020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Kepala Dinas Kesehatan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Kabupaten Demak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Guvrin Heru Putranto, SKM, MM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NIP. 19630429 198703 1 015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100852</xdr:colOff>
      <xdr:row>58</xdr:row>
      <xdr:rowOff>156884</xdr:rowOff>
    </xdr:from>
    <xdr:to>
      <xdr:col>37</xdr:col>
      <xdr:colOff>117661</xdr:colOff>
      <xdr:row>68</xdr:row>
      <xdr:rowOff>61634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883587" y="13984943"/>
          <a:ext cx="3838015" cy="1809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Demak</a:t>
          </a: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, 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9 Agustus 2020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Kepala Dinas Kesehatan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Kabupaten Demak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Guvrin Heru Putranto, SKM, MM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NIP. 19630429 198703 1 015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246528</xdr:colOff>
      <xdr:row>20</xdr:row>
      <xdr:rowOff>156883</xdr:rowOff>
    </xdr:from>
    <xdr:to>
      <xdr:col>36</xdr:col>
      <xdr:colOff>207308</xdr:colOff>
      <xdr:row>36</xdr:row>
      <xdr:rowOff>207309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401734" y="6028765"/>
          <a:ext cx="3838015" cy="31432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Demak</a:t>
          </a: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, 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9 Agustus 2020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Kepala Dinas Kesehatan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Kabupaten Demak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Guvrin Heru Putranto, SKM, MM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NIP. 19630429 198703 1 015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390525</xdr:colOff>
      <xdr:row>159</xdr:row>
      <xdr:rowOff>14919</xdr:rowOff>
    </xdr:from>
    <xdr:to>
      <xdr:col>13</xdr:col>
      <xdr:colOff>790575</xdr:colOff>
      <xdr:row>167</xdr:row>
      <xdr:rowOff>114760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8210550" y="31456944"/>
          <a:ext cx="2295525" cy="16238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Demak</a:t>
          </a:r>
          <a:r>
            <a:rPr lang="id-ID" sz="1100"/>
            <a:t>,</a:t>
          </a:r>
          <a:r>
            <a:rPr lang="id-ID" sz="1100" baseline="0"/>
            <a:t>  Tanggal</a:t>
          </a:r>
          <a:r>
            <a:rPr lang="en-US" sz="1100" baseline="0"/>
            <a:t> 10  Agustus 2020</a:t>
          </a:r>
          <a:endParaRPr lang="id-ID" sz="1100" baseline="0"/>
        </a:p>
        <a:p>
          <a:pPr algn="ctr"/>
          <a:r>
            <a:rPr lang="en-US" sz="1100"/>
            <a:t>Kepala Dinas</a:t>
          </a:r>
          <a:r>
            <a:rPr lang="en-US" sz="1100" baseline="0"/>
            <a:t> Kesehatan</a:t>
          </a:r>
        </a:p>
        <a:p>
          <a:pPr algn="ctr"/>
          <a:r>
            <a:rPr lang="en-US" sz="1100" baseline="0"/>
            <a:t>Kabupaten Demak</a:t>
          </a:r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endParaRPr lang="id-ID" sz="1100" baseline="0"/>
        </a:p>
        <a:p>
          <a:pPr algn="ctr"/>
          <a:r>
            <a:rPr lang="en-US" sz="1100" u="sng" baseline="0"/>
            <a:t>Guvrin Heru Putranto, SKM, MM</a:t>
          </a:r>
          <a:endParaRPr lang="en-US" sz="1100" u="none" baseline="0"/>
        </a:p>
        <a:p>
          <a:pPr algn="ctr"/>
          <a:r>
            <a:rPr lang="en-US" sz="1100" u="none" baseline="0"/>
            <a:t>NIP.19630429 198703 1 015</a:t>
          </a:r>
          <a:endParaRPr lang="id-ID" sz="1100" u="non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18</xdr:row>
      <xdr:rowOff>133350</xdr:rowOff>
    </xdr:from>
    <xdr:to>
      <xdr:col>9</xdr:col>
      <xdr:colOff>570940</xdr:colOff>
      <xdr:row>35</xdr:row>
      <xdr:rowOff>38100</xdr:rowOff>
    </xdr:to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762875" y="4229100"/>
          <a:ext cx="3838015" cy="31432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Demak</a:t>
          </a:r>
          <a:r>
            <a:rPr kumimoji="0" lang="id-ID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, 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10 Agustus 2020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Kepala Dinas Kesehatan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Kabupaten Demak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Guvrin Heru Putranto, SKM, MM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NIP. 19630429 198703 1 015</a:t>
          </a:r>
          <a:endParaRPr kumimoji="0" lang="id-ID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30</xdr:row>
      <xdr:rowOff>66675</xdr:rowOff>
    </xdr:from>
    <xdr:to>
      <xdr:col>5</xdr:col>
      <xdr:colOff>1162050</xdr:colOff>
      <xdr:row>37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2114550" y="3543300"/>
          <a:ext cx="323850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18</xdr:row>
      <xdr:rowOff>142875</xdr:rowOff>
    </xdr:from>
    <xdr:to>
      <xdr:col>5</xdr:col>
      <xdr:colOff>1876425</xdr:colOff>
      <xdr:row>25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3962400" y="3667125"/>
          <a:ext cx="323850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211663</xdr:colOff>
      <xdr:row>13</xdr:row>
      <xdr:rowOff>169319</xdr:rowOff>
    </xdr:from>
    <xdr:to>
      <xdr:col>9</xdr:col>
      <xdr:colOff>1312329</xdr:colOff>
      <xdr:row>19</xdr:row>
      <xdr:rowOff>144978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730996" y="4063986"/>
          <a:ext cx="323850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675409</xdr:colOff>
      <xdr:row>13</xdr:row>
      <xdr:rowOff>103910</xdr:rowOff>
    </xdr:from>
    <xdr:to>
      <xdr:col>9</xdr:col>
      <xdr:colOff>1030432</xdr:colOff>
      <xdr:row>18</xdr:row>
      <xdr:rowOff>63212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6173932" y="4104410"/>
          <a:ext cx="3238500" cy="13620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Semarang,  Tanggal... Bulan.... Tahun...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Pejabat Yang Melaporkan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d-ID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d-ID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NAMA, NIP, JABATAN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"/>
  <sheetViews>
    <sheetView topLeftCell="A10" zoomScale="85" zoomScaleNormal="85" workbookViewId="0">
      <selection activeCell="C33" sqref="C33"/>
    </sheetView>
  </sheetViews>
  <sheetFormatPr defaultRowHeight="15" x14ac:dyDescent="0.25"/>
  <cols>
    <col min="1" max="2" width="3.7109375" customWidth="1"/>
    <col min="3" max="3" width="69.85546875" bestFit="1" customWidth="1"/>
    <col min="4" max="4" width="16.28515625" bestFit="1" customWidth="1"/>
    <col min="5" max="5" width="17.5703125" bestFit="1" customWidth="1"/>
    <col min="6" max="6" width="12.85546875" customWidth="1"/>
    <col min="7" max="7" width="22.85546875" customWidth="1"/>
    <col min="8" max="8" width="21.5703125" customWidth="1"/>
  </cols>
  <sheetData>
    <row r="2" spans="1:3" x14ac:dyDescent="0.25">
      <c r="A2" t="s">
        <v>0</v>
      </c>
    </row>
    <row r="4" spans="1:3" x14ac:dyDescent="0.25">
      <c r="C4" t="s">
        <v>5</v>
      </c>
    </row>
    <row r="5" spans="1:3" x14ac:dyDescent="0.25">
      <c r="C5" t="s">
        <v>1</v>
      </c>
    </row>
    <row r="6" spans="1:3" x14ac:dyDescent="0.25">
      <c r="C6" t="s">
        <v>6</v>
      </c>
    </row>
    <row r="8" spans="1:3" x14ac:dyDescent="0.25">
      <c r="A8" s="3" t="s">
        <v>2</v>
      </c>
      <c r="B8" s="3"/>
    </row>
    <row r="9" spans="1:3" x14ac:dyDescent="0.25">
      <c r="A9" t="s">
        <v>3</v>
      </c>
      <c r="C9" t="s">
        <v>4</v>
      </c>
    </row>
    <row r="10" spans="1:3" x14ac:dyDescent="0.25">
      <c r="A10" s="35">
        <v>1</v>
      </c>
      <c r="B10" s="36" t="s">
        <v>7</v>
      </c>
      <c r="C10" s="36"/>
    </row>
    <row r="11" spans="1:3" x14ac:dyDescent="0.25">
      <c r="A11" s="1"/>
      <c r="B11" s="37" t="s">
        <v>8</v>
      </c>
      <c r="C11" s="38" t="s">
        <v>10</v>
      </c>
    </row>
    <row r="12" spans="1:3" x14ac:dyDescent="0.25">
      <c r="A12" s="1"/>
      <c r="B12" s="37" t="s">
        <v>9</v>
      </c>
      <c r="C12" s="38" t="s">
        <v>21</v>
      </c>
    </row>
    <row r="13" spans="1:3" x14ac:dyDescent="0.25">
      <c r="A13" s="1"/>
      <c r="B13" s="1"/>
      <c r="C13" t="s">
        <v>11</v>
      </c>
    </row>
    <row r="14" spans="1:3" x14ac:dyDescent="0.25">
      <c r="A14" s="1"/>
      <c r="B14" s="1"/>
      <c r="C14" t="s">
        <v>13</v>
      </c>
    </row>
    <row r="15" spans="1:3" x14ac:dyDescent="0.25">
      <c r="A15" s="1"/>
      <c r="B15" s="1"/>
      <c r="C15" s="8" t="s">
        <v>31</v>
      </c>
    </row>
    <row r="16" spans="1:3" x14ac:dyDescent="0.25">
      <c r="A16" s="1"/>
      <c r="B16" s="1"/>
      <c r="C16" s="8" t="s">
        <v>32</v>
      </c>
    </row>
    <row r="17" spans="1:4" x14ac:dyDescent="0.25">
      <c r="C17" t="s">
        <v>12</v>
      </c>
    </row>
    <row r="18" spans="1:4" x14ac:dyDescent="0.25">
      <c r="C18" t="s">
        <v>14</v>
      </c>
    </row>
    <row r="19" spans="1:4" x14ac:dyDescent="0.25">
      <c r="C19" s="7" t="s">
        <v>28</v>
      </c>
    </row>
    <row r="20" spans="1:4" x14ac:dyDescent="0.25">
      <c r="C20" s="7" t="s">
        <v>29</v>
      </c>
    </row>
    <row r="21" spans="1:4" x14ac:dyDescent="0.25">
      <c r="C21" s="7" t="s">
        <v>30</v>
      </c>
    </row>
    <row r="22" spans="1:4" x14ac:dyDescent="0.25">
      <c r="C22" t="s">
        <v>15</v>
      </c>
    </row>
    <row r="23" spans="1:4" x14ac:dyDescent="0.25">
      <c r="C23" t="s">
        <v>17</v>
      </c>
      <c r="D23" s="5"/>
    </row>
    <row r="24" spans="1:4" x14ac:dyDescent="0.25">
      <c r="C24" t="s">
        <v>16</v>
      </c>
    </row>
    <row r="25" spans="1:4" x14ac:dyDescent="0.25">
      <c r="C25" t="s">
        <v>18</v>
      </c>
    </row>
    <row r="26" spans="1:4" x14ac:dyDescent="0.25">
      <c r="B26" s="38" t="s">
        <v>19</v>
      </c>
      <c r="C26" s="38" t="s">
        <v>20</v>
      </c>
    </row>
    <row r="27" spans="1:4" x14ac:dyDescent="0.25">
      <c r="A27" s="1"/>
      <c r="C27" t="s">
        <v>22</v>
      </c>
    </row>
    <row r="28" spans="1:4" x14ac:dyDescent="0.25">
      <c r="C28" s="6" t="s">
        <v>23</v>
      </c>
    </row>
    <row r="29" spans="1:4" x14ac:dyDescent="0.25">
      <c r="C29" s="6" t="s">
        <v>24</v>
      </c>
    </row>
    <row r="30" spans="1:4" x14ac:dyDescent="0.25">
      <c r="C30" s="6" t="s">
        <v>25</v>
      </c>
    </row>
    <row r="31" spans="1:4" x14ac:dyDescent="0.25">
      <c r="C31" s="6" t="s">
        <v>26</v>
      </c>
    </row>
    <row r="32" spans="1:4" x14ac:dyDescent="0.25">
      <c r="C32" s="6" t="s">
        <v>27</v>
      </c>
    </row>
    <row r="33" spans="1:3" x14ac:dyDescent="0.25">
      <c r="C33" s="10" t="s">
        <v>36</v>
      </c>
    </row>
    <row r="34" spans="1:3" x14ac:dyDescent="0.25">
      <c r="C34" s="9" t="s">
        <v>33</v>
      </c>
    </row>
    <row r="35" spans="1:3" x14ac:dyDescent="0.25">
      <c r="C35" s="10" t="s">
        <v>35</v>
      </c>
    </row>
    <row r="36" spans="1:3" x14ac:dyDescent="0.25">
      <c r="C36" s="9" t="s">
        <v>33</v>
      </c>
    </row>
    <row r="37" spans="1:3" x14ac:dyDescent="0.25">
      <c r="C37" s="9" t="s">
        <v>34</v>
      </c>
    </row>
    <row r="38" spans="1:3" x14ac:dyDescent="0.25">
      <c r="B38" s="38" t="s">
        <v>49</v>
      </c>
      <c r="C38" s="39" t="s">
        <v>50</v>
      </c>
    </row>
    <row r="39" spans="1:3" x14ac:dyDescent="0.25">
      <c r="C39" s="10" t="s">
        <v>51</v>
      </c>
    </row>
    <row r="40" spans="1:3" x14ac:dyDescent="0.25">
      <c r="C40" s="10" t="s">
        <v>52</v>
      </c>
    </row>
    <row r="41" spans="1:3" x14ac:dyDescent="0.25">
      <c r="C41" s="10" t="s">
        <v>53</v>
      </c>
    </row>
    <row r="43" spans="1:3" x14ac:dyDescent="0.25">
      <c r="A43" s="35">
        <v>2</v>
      </c>
      <c r="B43" s="36" t="s">
        <v>37</v>
      </c>
      <c r="C43" s="36"/>
    </row>
    <row r="44" spans="1:3" x14ac:dyDescent="0.25">
      <c r="B44" t="s">
        <v>8</v>
      </c>
      <c r="C44" t="s">
        <v>38</v>
      </c>
    </row>
    <row r="45" spans="1:3" x14ac:dyDescent="0.25">
      <c r="B45" t="s">
        <v>39</v>
      </c>
      <c r="C45" t="s">
        <v>41</v>
      </c>
    </row>
    <row r="46" spans="1:3" x14ac:dyDescent="0.25">
      <c r="C46" s="7" t="s">
        <v>40</v>
      </c>
    </row>
    <row r="47" spans="1:3" x14ac:dyDescent="0.25">
      <c r="C47" s="7"/>
    </row>
    <row r="48" spans="1:3" x14ac:dyDescent="0.25">
      <c r="A48" s="35">
        <v>3</v>
      </c>
      <c r="B48" s="36" t="s">
        <v>42</v>
      </c>
      <c r="C48" s="36"/>
    </row>
    <row r="49" spans="1:3" x14ac:dyDescent="0.25">
      <c r="B49" t="s">
        <v>8</v>
      </c>
      <c r="C49" t="s">
        <v>45</v>
      </c>
    </row>
    <row r="50" spans="1:3" x14ac:dyDescent="0.25">
      <c r="C50" t="s">
        <v>44</v>
      </c>
    </row>
    <row r="51" spans="1:3" x14ac:dyDescent="0.25">
      <c r="B51" t="s">
        <v>9</v>
      </c>
      <c r="C51" t="s">
        <v>43</v>
      </c>
    </row>
    <row r="52" spans="1:3" x14ac:dyDescent="0.25">
      <c r="C52" t="s">
        <v>44</v>
      </c>
    </row>
    <row r="53" spans="1:3" x14ac:dyDescent="0.25">
      <c r="B53" t="s">
        <v>19</v>
      </c>
      <c r="C53" t="s">
        <v>46</v>
      </c>
    </row>
    <row r="54" spans="1:3" x14ac:dyDescent="0.25">
      <c r="B54" t="s">
        <v>47</v>
      </c>
      <c r="C54" t="s">
        <v>48</v>
      </c>
    </row>
    <row r="56" spans="1:3" x14ac:dyDescent="0.25">
      <c r="A56" s="1"/>
    </row>
    <row r="62" spans="1:3" ht="18.75" customHeight="1" x14ac:dyDescent="0.25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F58"/>
  <sheetViews>
    <sheetView view="pageBreakPreview" zoomScaleSheetLayoutView="100" workbookViewId="0">
      <selection activeCell="C13" sqref="C13"/>
    </sheetView>
  </sheetViews>
  <sheetFormatPr defaultRowHeight="15" x14ac:dyDescent="0.25"/>
  <cols>
    <col min="1" max="1" width="11.28515625" customWidth="1"/>
    <col min="2" max="2" width="6.85546875" style="11" customWidth="1"/>
    <col min="3" max="3" width="38.28515625" style="11" customWidth="1"/>
    <col min="4" max="4" width="36.140625" customWidth="1"/>
    <col min="5" max="5" width="37.5703125" customWidth="1"/>
    <col min="6" max="6" width="30.5703125" customWidth="1"/>
    <col min="7" max="7" width="12.85546875" customWidth="1"/>
    <col min="8" max="8" width="22.85546875" customWidth="1"/>
    <col min="9" max="9" width="21.5703125" customWidth="1"/>
  </cols>
  <sheetData>
    <row r="1" spans="2:6" ht="18.75" x14ac:dyDescent="0.25">
      <c r="F1" s="85" t="s">
        <v>185</v>
      </c>
    </row>
    <row r="2" spans="2:6" ht="21" customHeight="1" x14ac:dyDescent="0.25">
      <c r="B2" s="209" t="s">
        <v>97</v>
      </c>
      <c r="C2" s="209"/>
      <c r="D2" s="209"/>
      <c r="E2" s="209"/>
      <c r="F2" s="209"/>
    </row>
    <row r="3" spans="2:6" ht="19.5" customHeight="1" x14ac:dyDescent="0.25">
      <c r="B3" s="209" t="s">
        <v>98</v>
      </c>
      <c r="C3" s="209"/>
      <c r="D3" s="209"/>
      <c r="E3" s="209"/>
      <c r="F3" s="209"/>
    </row>
    <row r="4" spans="2:6" ht="12" customHeight="1" x14ac:dyDescent="0.25">
      <c r="B4" s="15"/>
      <c r="C4" s="15"/>
      <c r="D4" s="14"/>
      <c r="E4" s="14"/>
      <c r="F4" s="14"/>
    </row>
    <row r="5" spans="2:6" x14ac:dyDescent="0.25">
      <c r="B5" s="16" t="s">
        <v>95</v>
      </c>
      <c r="C5" s="16"/>
      <c r="D5" s="11"/>
    </row>
    <row r="6" spans="2:6" x14ac:dyDescent="0.25">
      <c r="B6" s="16" t="s">
        <v>96</v>
      </c>
      <c r="C6" s="16"/>
      <c r="D6" s="11"/>
    </row>
    <row r="7" spans="2:6" x14ac:dyDescent="0.25">
      <c r="B7" s="16"/>
      <c r="C7" s="16"/>
      <c r="D7" s="11"/>
    </row>
    <row r="8" spans="2:6" ht="15" customHeight="1" x14ac:dyDescent="0.25">
      <c r="B8" s="15"/>
      <c r="C8" s="15"/>
      <c r="D8" s="14"/>
      <c r="E8" s="14"/>
      <c r="F8" s="14"/>
    </row>
    <row r="9" spans="2:6" ht="15.75" customHeight="1" x14ac:dyDescent="0.25">
      <c r="B9" s="214" t="s">
        <v>88</v>
      </c>
      <c r="C9" s="213" t="s">
        <v>99</v>
      </c>
      <c r="D9" s="213" t="s">
        <v>100</v>
      </c>
      <c r="E9" s="212" t="s">
        <v>71</v>
      </c>
      <c r="F9" s="212" t="s">
        <v>91</v>
      </c>
    </row>
    <row r="10" spans="2:6" ht="23.25" customHeight="1" x14ac:dyDescent="0.25">
      <c r="B10" s="215"/>
      <c r="C10" s="213"/>
      <c r="D10" s="213"/>
      <c r="E10" s="212"/>
      <c r="F10" s="212"/>
    </row>
    <row r="11" spans="2:6" s="13" customFormat="1" ht="20.25" customHeight="1" x14ac:dyDescent="0.25">
      <c r="B11" s="66"/>
      <c r="C11" s="66"/>
      <c r="D11" s="67"/>
      <c r="E11" s="68"/>
      <c r="F11" s="68"/>
    </row>
    <row r="12" spans="2:6" x14ac:dyDescent="0.25">
      <c r="B12" s="66"/>
      <c r="C12" s="66"/>
      <c r="D12" s="69"/>
      <c r="E12" s="42"/>
      <c r="F12" s="42"/>
    </row>
    <row r="13" spans="2:6" x14ac:dyDescent="0.25">
      <c r="B13" s="66"/>
      <c r="C13" s="66"/>
      <c r="D13" s="69"/>
      <c r="E13" s="42"/>
      <c r="F13" s="42"/>
    </row>
    <row r="14" spans="2:6" x14ac:dyDescent="0.25">
      <c r="B14" s="66"/>
      <c r="C14" s="66"/>
      <c r="D14" s="69"/>
      <c r="E14" s="42"/>
      <c r="F14" s="42"/>
    </row>
    <row r="15" spans="2:6" x14ac:dyDescent="0.25">
      <c r="D15" s="10"/>
    </row>
    <row r="16" spans="2:6" x14ac:dyDescent="0.25">
      <c r="B16" s="16" t="s">
        <v>94</v>
      </c>
      <c r="C16" s="16"/>
      <c r="D16" s="17"/>
      <c r="E16" s="3"/>
      <c r="F16" s="3"/>
    </row>
    <row r="17" spans="2:6" ht="19.5" customHeight="1" x14ac:dyDescent="0.25">
      <c r="B17" s="211" t="s">
        <v>173</v>
      </c>
      <c r="C17" s="211"/>
      <c r="D17" s="211"/>
      <c r="E17" s="211"/>
      <c r="F17" s="211"/>
    </row>
    <row r="18" spans="2:6" ht="19.5" customHeight="1" x14ac:dyDescent="0.25">
      <c r="B18" s="211" t="s">
        <v>107</v>
      </c>
      <c r="C18" s="211"/>
      <c r="D18" s="211"/>
      <c r="E18" s="211"/>
      <c r="F18" s="211"/>
    </row>
    <row r="19" spans="2:6" x14ac:dyDescent="0.25">
      <c r="D19" s="10"/>
    </row>
    <row r="20" spans="2:6" x14ac:dyDescent="0.25">
      <c r="D20" s="10"/>
    </row>
    <row r="22" spans="2:6" x14ac:dyDescent="0.25">
      <c r="E22" s="6"/>
      <c r="F22" s="6"/>
    </row>
    <row r="23" spans="2:6" x14ac:dyDescent="0.25">
      <c r="E23" s="6"/>
      <c r="F23" s="6"/>
    </row>
    <row r="24" spans="2:6" x14ac:dyDescent="0.25">
      <c r="E24" s="6"/>
      <c r="F24" s="6"/>
    </row>
    <row r="25" spans="2:6" x14ac:dyDescent="0.25">
      <c r="E25" s="6"/>
      <c r="F25" s="6"/>
    </row>
    <row r="26" spans="2:6" x14ac:dyDescent="0.25">
      <c r="E26" s="6"/>
      <c r="F26" s="6"/>
    </row>
    <row r="27" spans="2:6" x14ac:dyDescent="0.25">
      <c r="E27" s="10"/>
      <c r="F27" s="10"/>
    </row>
    <row r="28" spans="2:6" x14ac:dyDescent="0.25">
      <c r="E28" s="9"/>
      <c r="F28" s="9"/>
    </row>
    <row r="29" spans="2:6" x14ac:dyDescent="0.25">
      <c r="E29" s="10"/>
      <c r="F29" s="10"/>
    </row>
    <row r="30" spans="2:6" x14ac:dyDescent="0.25">
      <c r="E30" s="9"/>
      <c r="F30" s="9"/>
    </row>
    <row r="31" spans="2:6" x14ac:dyDescent="0.25">
      <c r="E31" s="9"/>
      <c r="F31" s="9"/>
    </row>
    <row r="32" spans="2:6" x14ac:dyDescent="0.25">
      <c r="E32" s="10"/>
      <c r="F32" s="10"/>
    </row>
    <row r="33" spans="5:6" x14ac:dyDescent="0.25">
      <c r="E33" s="10"/>
      <c r="F33" s="10"/>
    </row>
    <row r="34" spans="5:6" x14ac:dyDescent="0.25">
      <c r="E34" s="10"/>
      <c r="F34" s="10"/>
    </row>
    <row r="35" spans="5:6" x14ac:dyDescent="0.25">
      <c r="E35" s="10"/>
      <c r="F35" s="10"/>
    </row>
    <row r="40" spans="5:6" x14ac:dyDescent="0.25">
      <c r="E40" s="7"/>
      <c r="F40" s="7"/>
    </row>
    <row r="41" spans="5:6" x14ac:dyDescent="0.25">
      <c r="E41" s="7"/>
      <c r="F41" s="7"/>
    </row>
    <row r="58" ht="18.75" customHeight="1" x14ac:dyDescent="0.25"/>
  </sheetData>
  <mergeCells count="9">
    <mergeCell ref="B18:F18"/>
    <mergeCell ref="F9:F10"/>
    <mergeCell ref="C9:C10"/>
    <mergeCell ref="B17:F17"/>
    <mergeCell ref="B2:F2"/>
    <mergeCell ref="B3:F3"/>
    <mergeCell ref="B9:B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14" scale="98" orientation="landscape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69"/>
  <sheetViews>
    <sheetView view="pageBreakPreview" zoomScale="90" zoomScaleNormal="90" zoomScaleSheetLayoutView="90" workbookViewId="0">
      <selection activeCell="J1" sqref="J1"/>
    </sheetView>
  </sheetViews>
  <sheetFormatPr defaultRowHeight="15" x14ac:dyDescent="0.25"/>
  <cols>
    <col min="1" max="1" width="8" customWidth="1"/>
    <col min="2" max="2" width="5.42578125" customWidth="1"/>
    <col min="3" max="3" width="51.140625" customWidth="1"/>
    <col min="4" max="4" width="16.28515625" customWidth="1"/>
    <col min="5" max="5" width="14.42578125" customWidth="1"/>
    <col min="6" max="6" width="10.28515625" customWidth="1"/>
    <col min="7" max="8" width="9.28515625" customWidth="1"/>
    <col min="9" max="9" width="20.42578125" customWidth="1"/>
    <col min="10" max="10" width="19.7109375" customWidth="1"/>
  </cols>
  <sheetData>
    <row r="1" spans="2:10" ht="18.75" x14ac:dyDescent="0.25">
      <c r="J1" s="85" t="s">
        <v>186</v>
      </c>
    </row>
    <row r="2" spans="2:10" s="12" customFormat="1" ht="30" customHeight="1" x14ac:dyDescent="0.25">
      <c r="B2" s="216" t="s">
        <v>169</v>
      </c>
      <c r="C2" s="216"/>
      <c r="D2" s="216"/>
      <c r="E2" s="216"/>
      <c r="F2" s="216"/>
      <c r="G2" s="216"/>
      <c r="H2" s="216"/>
      <c r="I2" s="216"/>
      <c r="J2" s="216"/>
    </row>
    <row r="4" spans="2:10" ht="15.75" x14ac:dyDescent="0.25">
      <c r="B4" s="19" t="s">
        <v>95</v>
      </c>
      <c r="C4" s="3"/>
    </row>
    <row r="5" spans="2:10" ht="15.75" x14ac:dyDescent="0.25">
      <c r="B5" s="19" t="s">
        <v>96</v>
      </c>
      <c r="C5" s="3"/>
    </row>
    <row r="6" spans="2:10" ht="15.75" x14ac:dyDescent="0.25">
      <c r="B6" s="19"/>
      <c r="C6" s="3"/>
    </row>
    <row r="8" spans="2:10" ht="30" customHeight="1" x14ac:dyDescent="0.25">
      <c r="B8" s="192" t="s">
        <v>3</v>
      </c>
      <c r="C8" s="192" t="s">
        <v>66</v>
      </c>
      <c r="D8" s="213" t="s">
        <v>74</v>
      </c>
      <c r="E8" s="192" t="s">
        <v>67</v>
      </c>
      <c r="F8" s="192"/>
      <c r="G8" s="192" t="s">
        <v>75</v>
      </c>
      <c r="H8" s="192"/>
      <c r="I8" s="192" t="s">
        <v>71</v>
      </c>
      <c r="J8" s="192" t="s">
        <v>72</v>
      </c>
    </row>
    <row r="9" spans="2:10" ht="51.75" customHeight="1" x14ac:dyDescent="0.25">
      <c r="B9" s="192"/>
      <c r="C9" s="192"/>
      <c r="D9" s="213"/>
      <c r="E9" s="63" t="s">
        <v>70</v>
      </c>
      <c r="F9" s="41" t="s">
        <v>168</v>
      </c>
      <c r="G9" s="63" t="s">
        <v>68</v>
      </c>
      <c r="H9" s="41" t="s">
        <v>168</v>
      </c>
      <c r="I9" s="192"/>
      <c r="J9" s="192"/>
    </row>
    <row r="10" spans="2:10" s="13" customFormat="1" ht="27.75" customHeight="1" x14ac:dyDescent="0.25">
      <c r="B10" s="64">
        <v>1</v>
      </c>
      <c r="C10" s="65" t="s">
        <v>77</v>
      </c>
      <c r="D10" s="23"/>
      <c r="E10" s="23"/>
      <c r="F10" s="23"/>
      <c r="G10" s="23"/>
      <c r="H10" s="23"/>
      <c r="I10" s="23"/>
      <c r="J10" s="23"/>
    </row>
    <row r="11" spans="2:10" s="13" customFormat="1" ht="28.5" customHeight="1" x14ac:dyDescent="0.25">
      <c r="B11" s="64">
        <v>2</v>
      </c>
      <c r="C11" s="65" t="s">
        <v>73</v>
      </c>
      <c r="D11" s="23"/>
      <c r="E11" s="23"/>
      <c r="F11" s="23"/>
      <c r="G11" s="23"/>
      <c r="H11" s="23"/>
      <c r="I11" s="23"/>
      <c r="J11" s="23"/>
    </row>
    <row r="12" spans="2:10" s="13" customFormat="1" ht="35.25" customHeight="1" x14ac:dyDescent="0.25">
      <c r="B12" s="64">
        <v>3</v>
      </c>
      <c r="C12" s="65" t="s">
        <v>76</v>
      </c>
      <c r="D12" s="23"/>
      <c r="E12" s="23"/>
      <c r="F12" s="23"/>
      <c r="G12" s="23"/>
      <c r="H12" s="23"/>
      <c r="I12" s="23"/>
      <c r="J12" s="23"/>
    </row>
    <row r="13" spans="2:10" x14ac:dyDescent="0.25">
      <c r="B13" s="1"/>
      <c r="C13" s="10"/>
    </row>
    <row r="14" spans="2:10" s="4" customFormat="1" ht="15.75" x14ac:dyDescent="0.25">
      <c r="B14" s="20" t="s">
        <v>101</v>
      </c>
      <c r="C14" s="21"/>
    </row>
    <row r="15" spans="2:10" s="4" customFormat="1" ht="18" customHeight="1" x14ac:dyDescent="0.25">
      <c r="B15" s="21" t="s">
        <v>171</v>
      </c>
      <c r="C15" s="21"/>
    </row>
    <row r="16" spans="2:10" s="22" customFormat="1" ht="20.25" customHeight="1" x14ac:dyDescent="0.25">
      <c r="B16" s="21" t="s">
        <v>103</v>
      </c>
      <c r="C16" s="21"/>
    </row>
    <row r="17" spans="2:4" s="22" customFormat="1" ht="20.25" customHeight="1" x14ac:dyDescent="0.25">
      <c r="B17" s="21" t="s">
        <v>102</v>
      </c>
      <c r="C17" s="21"/>
    </row>
    <row r="18" spans="2:4" s="22" customFormat="1" ht="20.25" customHeight="1" x14ac:dyDescent="0.25">
      <c r="B18" s="21" t="s">
        <v>104</v>
      </c>
      <c r="C18" s="21"/>
    </row>
    <row r="19" spans="2:4" x14ac:dyDescent="0.25">
      <c r="B19" s="1"/>
      <c r="C19" s="10"/>
    </row>
    <row r="20" spans="2:4" x14ac:dyDescent="0.25">
      <c r="B20" s="1"/>
      <c r="C20" s="10"/>
    </row>
    <row r="21" spans="2:4" x14ac:dyDescent="0.25">
      <c r="B21" s="1"/>
      <c r="C21" s="10"/>
    </row>
    <row r="22" spans="2:4" x14ac:dyDescent="0.25">
      <c r="C22" s="10"/>
    </row>
    <row r="23" spans="2:4" x14ac:dyDescent="0.25">
      <c r="C23" s="10"/>
    </row>
    <row r="24" spans="2:4" x14ac:dyDescent="0.25">
      <c r="C24" s="10"/>
    </row>
    <row r="25" spans="2:4" x14ac:dyDescent="0.25">
      <c r="C25" s="10"/>
    </row>
    <row r="26" spans="2:4" x14ac:dyDescent="0.25">
      <c r="C26" s="10"/>
    </row>
    <row r="27" spans="2:4" x14ac:dyDescent="0.25">
      <c r="C27" s="10"/>
    </row>
    <row r="28" spans="2:4" x14ac:dyDescent="0.25">
      <c r="C28" s="10"/>
      <c r="D28" s="5"/>
    </row>
    <row r="29" spans="2:4" x14ac:dyDescent="0.25">
      <c r="C29" s="10"/>
    </row>
    <row r="30" spans="2:4" x14ac:dyDescent="0.25">
      <c r="C30" s="10"/>
    </row>
    <row r="31" spans="2:4" x14ac:dyDescent="0.25">
      <c r="C31" s="10"/>
    </row>
    <row r="32" spans="2:4" x14ac:dyDescent="0.25">
      <c r="B32" s="1"/>
    </row>
    <row r="48" spans="2:2" x14ac:dyDescent="0.25">
      <c r="B48" s="1"/>
    </row>
    <row r="53" spans="2:2" x14ac:dyDescent="0.25">
      <c r="B53" s="1"/>
    </row>
    <row r="61" spans="2:2" x14ac:dyDescent="0.25">
      <c r="B61" s="1"/>
    </row>
    <row r="69" ht="18.75" customHeight="1" x14ac:dyDescent="0.25"/>
  </sheetData>
  <mergeCells count="8">
    <mergeCell ref="J8:J9"/>
    <mergeCell ref="B2:J2"/>
    <mergeCell ref="B8:B9"/>
    <mergeCell ref="C8:C9"/>
    <mergeCell ref="D8:D9"/>
    <mergeCell ref="E8:F8"/>
    <mergeCell ref="G8:H8"/>
    <mergeCell ref="I8:I9"/>
  </mergeCells>
  <pageMargins left="0.70866141732283472" right="0.70866141732283472" top="0.74803149606299213" bottom="0.74803149606299213" header="0.31496062992125984" footer="0.31496062992125984"/>
  <pageSetup paperSize="14" scale="94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J69"/>
  <sheetViews>
    <sheetView view="pageBreakPreview" zoomScale="110" zoomScaleNormal="110" zoomScaleSheetLayoutView="110" workbookViewId="0">
      <selection activeCell="J12" sqref="J12"/>
    </sheetView>
  </sheetViews>
  <sheetFormatPr defaultColWidth="9.140625" defaultRowHeight="15.75" x14ac:dyDescent="0.25"/>
  <cols>
    <col min="1" max="1" width="9.140625" style="47"/>
    <col min="2" max="2" width="6.5703125" style="47" customWidth="1"/>
    <col min="3" max="3" width="31.28515625" style="47" customWidth="1"/>
    <col min="4" max="4" width="19" style="47" customWidth="1"/>
    <col min="5" max="5" width="18" style="47" customWidth="1"/>
    <col min="6" max="6" width="23" style="47" customWidth="1"/>
    <col min="7" max="7" width="11.5703125" style="47" customWidth="1"/>
    <col min="8" max="10" width="15.85546875" style="47" customWidth="1"/>
    <col min="11" max="16384" width="9.140625" style="47"/>
  </cols>
  <sheetData>
    <row r="1" spans="2:10" ht="18.75" x14ac:dyDescent="0.25">
      <c r="J1" s="85" t="s">
        <v>187</v>
      </c>
    </row>
    <row r="2" spans="2:10" s="46" customFormat="1" ht="30" customHeight="1" x14ac:dyDescent="0.25">
      <c r="B2" s="216" t="s">
        <v>106</v>
      </c>
      <c r="C2" s="216"/>
      <c r="D2" s="216"/>
      <c r="E2" s="216"/>
      <c r="F2" s="216"/>
      <c r="G2" s="216"/>
      <c r="H2" s="216"/>
      <c r="I2" s="216"/>
      <c r="J2" s="216"/>
    </row>
    <row r="4" spans="2:10" x14ac:dyDescent="0.25">
      <c r="B4" s="19" t="s">
        <v>95</v>
      </c>
      <c r="C4" s="19"/>
    </row>
    <row r="5" spans="2:10" x14ac:dyDescent="0.25">
      <c r="B5" s="19" t="s">
        <v>96</v>
      </c>
      <c r="C5" s="19"/>
    </row>
    <row r="6" spans="2:10" x14ac:dyDescent="0.25">
      <c r="B6" s="19"/>
      <c r="C6" s="19"/>
    </row>
    <row r="7" spans="2:10" ht="16.5" thickBot="1" x14ac:dyDescent="0.3"/>
    <row r="8" spans="2:10" ht="30" customHeight="1" x14ac:dyDescent="0.25">
      <c r="B8" s="221" t="s">
        <v>3</v>
      </c>
      <c r="C8" s="219" t="s">
        <v>80</v>
      </c>
      <c r="D8" s="224" t="s">
        <v>79</v>
      </c>
      <c r="E8" s="224"/>
      <c r="F8" s="219" t="s">
        <v>83</v>
      </c>
      <c r="G8" s="219"/>
      <c r="H8" s="219" t="s">
        <v>84</v>
      </c>
      <c r="I8" s="219"/>
      <c r="J8" s="220"/>
    </row>
    <row r="9" spans="2:10" ht="60" customHeight="1" thickBot="1" x14ac:dyDescent="0.3">
      <c r="B9" s="222"/>
      <c r="C9" s="223"/>
      <c r="D9" s="43" t="s">
        <v>81</v>
      </c>
      <c r="E9" s="43" t="s">
        <v>82</v>
      </c>
      <c r="F9" s="43" t="s">
        <v>105</v>
      </c>
      <c r="G9" s="43" t="s">
        <v>69</v>
      </c>
      <c r="H9" s="43" t="s">
        <v>85</v>
      </c>
      <c r="I9" s="43" t="s">
        <v>86</v>
      </c>
      <c r="J9" s="24" t="s">
        <v>87</v>
      </c>
    </row>
    <row r="10" spans="2:10" s="52" customFormat="1" ht="38.25" customHeight="1" x14ac:dyDescent="0.25">
      <c r="B10" s="48"/>
      <c r="C10" s="49"/>
      <c r="D10" s="50"/>
      <c r="E10" s="50"/>
      <c r="F10" s="50"/>
      <c r="G10" s="50"/>
      <c r="H10" s="50"/>
      <c r="I10" s="50"/>
      <c r="J10" s="51"/>
    </row>
    <row r="11" spans="2:10" s="52" customFormat="1" ht="28.5" customHeight="1" x14ac:dyDescent="0.25">
      <c r="B11" s="53"/>
      <c r="C11" s="54"/>
      <c r="D11" s="55"/>
      <c r="E11" s="55"/>
      <c r="F11" s="55"/>
      <c r="G11" s="55"/>
      <c r="H11" s="55"/>
      <c r="I11" s="55"/>
      <c r="J11" s="56"/>
    </row>
    <row r="12" spans="2:10" s="52" customFormat="1" ht="35.25" customHeight="1" thickBot="1" x14ac:dyDescent="0.3">
      <c r="B12" s="57"/>
      <c r="C12" s="58"/>
      <c r="D12" s="59"/>
      <c r="E12" s="59"/>
      <c r="F12" s="59"/>
      <c r="G12" s="59"/>
      <c r="H12" s="59"/>
      <c r="I12" s="59"/>
      <c r="J12" s="60"/>
    </row>
    <row r="13" spans="2:10" x14ac:dyDescent="0.25">
      <c r="B13" s="61"/>
      <c r="C13" s="44"/>
    </row>
    <row r="14" spans="2:10" x14ac:dyDescent="0.25">
      <c r="B14" s="20" t="s">
        <v>101</v>
      </c>
      <c r="C14" s="44"/>
    </row>
    <row r="15" spans="2:10" ht="18" customHeight="1" x14ac:dyDescent="0.25">
      <c r="B15" s="44" t="s">
        <v>101</v>
      </c>
      <c r="C15" s="44"/>
    </row>
    <row r="16" spans="2:10" s="44" customFormat="1" ht="20.25" customHeight="1" x14ac:dyDescent="0.25">
      <c r="B16" s="217" t="s">
        <v>172</v>
      </c>
      <c r="C16" s="217"/>
      <c r="D16" s="217"/>
      <c r="E16" s="217"/>
      <c r="F16" s="217"/>
      <c r="G16" s="217"/>
    </row>
    <row r="17" spans="2:7" s="44" customFormat="1" ht="36" customHeight="1" x14ac:dyDescent="0.25">
      <c r="B17" s="218" t="s">
        <v>145</v>
      </c>
      <c r="C17" s="218"/>
      <c r="D17" s="218"/>
      <c r="E17" s="218"/>
      <c r="F17" s="218"/>
      <c r="G17" s="218"/>
    </row>
    <row r="18" spans="2:7" s="44" customFormat="1" ht="20.25" customHeight="1" x14ac:dyDescent="0.25"/>
    <row r="19" spans="2:7" x14ac:dyDescent="0.25">
      <c r="B19" s="61"/>
      <c r="C19" s="44"/>
    </row>
    <row r="20" spans="2:7" x14ac:dyDescent="0.25">
      <c r="B20" s="61"/>
      <c r="C20" s="44"/>
    </row>
    <row r="21" spans="2:7" x14ac:dyDescent="0.25">
      <c r="B21" s="61"/>
      <c r="C21" s="44"/>
    </row>
    <row r="22" spans="2:7" x14ac:dyDescent="0.25">
      <c r="C22" s="44"/>
    </row>
    <row r="23" spans="2:7" x14ac:dyDescent="0.25">
      <c r="C23" s="44"/>
    </row>
    <row r="24" spans="2:7" x14ac:dyDescent="0.25">
      <c r="C24" s="44"/>
    </row>
    <row r="25" spans="2:7" x14ac:dyDescent="0.25">
      <c r="C25" s="44"/>
    </row>
    <row r="26" spans="2:7" x14ac:dyDescent="0.25">
      <c r="C26" s="44"/>
    </row>
    <row r="27" spans="2:7" x14ac:dyDescent="0.25">
      <c r="C27" s="44"/>
    </row>
    <row r="28" spans="2:7" x14ac:dyDescent="0.25">
      <c r="C28" s="44"/>
      <c r="D28" s="62"/>
    </row>
    <row r="29" spans="2:7" x14ac:dyDescent="0.25">
      <c r="C29" s="44"/>
    </row>
    <row r="30" spans="2:7" x14ac:dyDescent="0.25">
      <c r="C30" s="44"/>
    </row>
    <row r="31" spans="2:7" x14ac:dyDescent="0.25">
      <c r="C31" s="44"/>
    </row>
    <row r="32" spans="2:7" x14ac:dyDescent="0.25">
      <c r="B32" s="61"/>
    </row>
    <row r="48" spans="2:2" x14ac:dyDescent="0.25">
      <c r="B48" s="61"/>
    </row>
    <row r="53" spans="2:2" x14ac:dyDescent="0.25">
      <c r="B53" s="61"/>
    </row>
    <row r="61" spans="2:2" x14ac:dyDescent="0.25">
      <c r="B61" s="61"/>
    </row>
    <row r="69" ht="18.75" customHeight="1" x14ac:dyDescent="0.25"/>
  </sheetData>
  <mergeCells count="8">
    <mergeCell ref="B16:G16"/>
    <mergeCell ref="B17:G17"/>
    <mergeCell ref="F8:G8"/>
    <mergeCell ref="H8:J8"/>
    <mergeCell ref="B2:J2"/>
    <mergeCell ref="B8:B9"/>
    <mergeCell ref="C8:C9"/>
    <mergeCell ref="D8:E8"/>
  </mergeCells>
  <pageMargins left="0.70866141732283472" right="0.70866141732283472" top="0.74803149606299213" bottom="0.74803149606299213" header="0.31496062992125984" footer="0.31496062992125984"/>
  <pageSetup paperSize="14" scale="94" orientation="landscape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7"/>
  <sheetViews>
    <sheetView view="pageBreakPreview" topLeftCell="A2" zoomScale="148" zoomScaleSheetLayoutView="148" workbookViewId="0">
      <selection activeCell="C17" sqref="C17"/>
    </sheetView>
  </sheetViews>
  <sheetFormatPr defaultRowHeight="15" x14ac:dyDescent="0.25"/>
  <cols>
    <col min="2" max="2" width="3.85546875" style="76" bestFit="1" customWidth="1"/>
    <col min="3" max="3" width="22" customWidth="1"/>
    <col min="4" max="4" width="31.85546875" bestFit="1" customWidth="1"/>
    <col min="5" max="5" width="16.7109375" customWidth="1"/>
    <col min="6" max="6" width="19.28515625" customWidth="1"/>
  </cols>
  <sheetData>
    <row r="2" spans="2:6" x14ac:dyDescent="0.25">
      <c r="F2" s="86" t="s">
        <v>194</v>
      </c>
    </row>
    <row r="4" spans="2:6" ht="58.5" customHeight="1" x14ac:dyDescent="0.25">
      <c r="B4" s="227" t="s">
        <v>195</v>
      </c>
      <c r="C4" s="227"/>
      <c r="D4" s="227"/>
      <c r="E4" s="227"/>
      <c r="F4" s="227"/>
    </row>
    <row r="5" spans="2:6" ht="15.75" thickBot="1" x14ac:dyDescent="0.3"/>
    <row r="6" spans="2:6" s="3" customFormat="1" ht="15.75" thickTop="1" x14ac:dyDescent="0.25">
      <c r="B6" s="228" t="s">
        <v>3</v>
      </c>
      <c r="C6" s="225" t="s">
        <v>188</v>
      </c>
      <c r="D6" s="225" t="s">
        <v>189</v>
      </c>
      <c r="E6" s="225"/>
      <c r="F6" s="226"/>
    </row>
    <row r="7" spans="2:6" s="3" customFormat="1" ht="30" x14ac:dyDescent="0.25">
      <c r="B7" s="229"/>
      <c r="C7" s="188"/>
      <c r="D7" s="80" t="s">
        <v>78</v>
      </c>
      <c r="E7" s="79" t="s">
        <v>190</v>
      </c>
      <c r="F7" s="90" t="s">
        <v>191</v>
      </c>
    </row>
    <row r="8" spans="2:6" s="103" customFormat="1" x14ac:dyDescent="0.25">
      <c r="B8" s="99">
        <v>1</v>
      </c>
      <c r="C8" s="100">
        <v>2</v>
      </c>
      <c r="D8" s="100">
        <v>3</v>
      </c>
      <c r="E8" s="101">
        <v>4</v>
      </c>
      <c r="F8" s="102">
        <v>5</v>
      </c>
    </row>
    <row r="9" spans="2:6" x14ac:dyDescent="0.25">
      <c r="B9" s="91">
        <v>1</v>
      </c>
      <c r="C9" s="87" t="s">
        <v>204</v>
      </c>
      <c r="D9" s="87" t="s">
        <v>197</v>
      </c>
      <c r="E9" s="87" t="s">
        <v>192</v>
      </c>
      <c r="F9" s="105" t="s">
        <v>198</v>
      </c>
    </row>
    <row r="10" spans="2:6" x14ac:dyDescent="0.25">
      <c r="B10" s="92"/>
      <c r="C10" s="88"/>
      <c r="D10" s="88" t="s">
        <v>199</v>
      </c>
      <c r="E10" s="88" t="s">
        <v>193</v>
      </c>
      <c r="F10" s="107" t="s">
        <v>200</v>
      </c>
    </row>
    <row r="11" spans="2:6" x14ac:dyDescent="0.25">
      <c r="B11" s="92"/>
      <c r="C11" s="88"/>
      <c r="D11" s="88" t="s">
        <v>201</v>
      </c>
      <c r="E11" s="88" t="s">
        <v>193</v>
      </c>
      <c r="F11" s="107" t="s">
        <v>251</v>
      </c>
    </row>
    <row r="12" spans="2:6" x14ac:dyDescent="0.25">
      <c r="B12" s="92"/>
      <c r="C12" s="88"/>
      <c r="D12" s="88" t="s">
        <v>202</v>
      </c>
      <c r="E12" s="88" t="s">
        <v>193</v>
      </c>
      <c r="F12" s="93"/>
    </row>
    <row r="13" spans="2:6" x14ac:dyDescent="0.25">
      <c r="B13" s="94"/>
      <c r="C13" s="89"/>
      <c r="D13" s="89" t="s">
        <v>203</v>
      </c>
      <c r="E13" s="89" t="s">
        <v>193</v>
      </c>
      <c r="F13" s="95"/>
    </row>
    <row r="14" spans="2:6" x14ac:dyDescent="0.25">
      <c r="B14" s="91">
        <v>2</v>
      </c>
      <c r="C14" s="87" t="s">
        <v>196</v>
      </c>
      <c r="D14" s="87" t="s">
        <v>197</v>
      </c>
      <c r="E14" s="87" t="s">
        <v>192</v>
      </c>
      <c r="F14" s="105" t="s">
        <v>198</v>
      </c>
    </row>
    <row r="15" spans="2:6" x14ac:dyDescent="0.25">
      <c r="B15" s="92"/>
      <c r="C15" s="88"/>
      <c r="D15" s="88" t="s">
        <v>205</v>
      </c>
      <c r="E15" s="88" t="s">
        <v>193</v>
      </c>
      <c r="F15" s="107" t="s">
        <v>206</v>
      </c>
    </row>
    <row r="16" spans="2:6" x14ac:dyDescent="0.25">
      <c r="B16" s="92"/>
      <c r="C16" s="88"/>
      <c r="D16" s="88" t="s">
        <v>207</v>
      </c>
      <c r="E16" s="88" t="s">
        <v>193</v>
      </c>
      <c r="F16" s="107" t="s">
        <v>252</v>
      </c>
    </row>
    <row r="17" spans="2:6" x14ac:dyDescent="0.25">
      <c r="B17" s="92"/>
      <c r="C17" s="88"/>
      <c r="D17" s="88" t="s">
        <v>208</v>
      </c>
      <c r="E17" s="88" t="s">
        <v>193</v>
      </c>
      <c r="F17" s="93"/>
    </row>
    <row r="18" spans="2:6" x14ac:dyDescent="0.25">
      <c r="B18" s="94"/>
      <c r="C18" s="89"/>
      <c r="D18" s="89" t="s">
        <v>209</v>
      </c>
      <c r="E18" s="89" t="s">
        <v>193</v>
      </c>
      <c r="F18" s="95"/>
    </row>
    <row r="19" spans="2:6" x14ac:dyDescent="0.25">
      <c r="B19" s="91">
        <v>3</v>
      </c>
      <c r="C19" s="87" t="s">
        <v>210</v>
      </c>
      <c r="D19" s="87" t="s">
        <v>211</v>
      </c>
      <c r="E19" s="87" t="s">
        <v>192</v>
      </c>
      <c r="F19" s="104" t="s">
        <v>212</v>
      </c>
    </row>
    <row r="20" spans="2:6" x14ac:dyDescent="0.25">
      <c r="B20" s="92"/>
      <c r="C20" s="88"/>
      <c r="D20" s="88" t="s">
        <v>213</v>
      </c>
      <c r="E20" s="88" t="s">
        <v>193</v>
      </c>
      <c r="F20" s="106" t="s">
        <v>219</v>
      </c>
    </row>
    <row r="21" spans="2:6" x14ac:dyDescent="0.25">
      <c r="B21" s="92"/>
      <c r="C21" s="88"/>
      <c r="D21" s="88" t="s">
        <v>214</v>
      </c>
      <c r="E21" s="88" t="s">
        <v>193</v>
      </c>
      <c r="F21" s="106" t="s">
        <v>253</v>
      </c>
    </row>
    <row r="22" spans="2:6" x14ac:dyDescent="0.25">
      <c r="B22" s="92"/>
      <c r="C22" s="88"/>
      <c r="D22" s="88" t="s">
        <v>215</v>
      </c>
      <c r="E22" s="88" t="s">
        <v>193</v>
      </c>
      <c r="F22" s="93"/>
    </row>
    <row r="23" spans="2:6" x14ac:dyDescent="0.25">
      <c r="B23" s="92"/>
      <c r="C23" s="88"/>
      <c r="D23" s="88" t="s">
        <v>217</v>
      </c>
      <c r="E23" s="88" t="s">
        <v>193</v>
      </c>
      <c r="F23" s="93"/>
    </row>
    <row r="24" spans="2:6" x14ac:dyDescent="0.25">
      <c r="B24" s="92"/>
      <c r="C24" s="88"/>
      <c r="D24" s="88" t="s">
        <v>216</v>
      </c>
      <c r="E24" s="88" t="s">
        <v>193</v>
      </c>
      <c r="F24" s="93"/>
    </row>
    <row r="25" spans="2:6" x14ac:dyDescent="0.25">
      <c r="B25" s="94"/>
      <c r="C25" s="89"/>
      <c r="D25" s="89" t="s">
        <v>218</v>
      </c>
      <c r="E25" s="89" t="s">
        <v>193</v>
      </c>
      <c r="F25" s="95"/>
    </row>
    <row r="26" spans="2:6" x14ac:dyDescent="0.25">
      <c r="B26" s="91">
        <v>4</v>
      </c>
      <c r="C26" s="87" t="s">
        <v>220</v>
      </c>
      <c r="D26" s="87" t="s">
        <v>221</v>
      </c>
      <c r="E26" s="87" t="s">
        <v>192</v>
      </c>
      <c r="F26" s="104" t="s">
        <v>222</v>
      </c>
    </row>
    <row r="27" spans="2:6" x14ac:dyDescent="0.25">
      <c r="B27" s="92"/>
      <c r="C27" s="88"/>
      <c r="D27" s="88" t="s">
        <v>223</v>
      </c>
      <c r="E27" s="88" t="s">
        <v>193</v>
      </c>
      <c r="F27" s="106" t="s">
        <v>224</v>
      </c>
    </row>
    <row r="28" spans="2:6" x14ac:dyDescent="0.25">
      <c r="B28" s="92"/>
      <c r="C28" s="88"/>
      <c r="D28" s="88" t="s">
        <v>226</v>
      </c>
      <c r="E28" s="88" t="s">
        <v>193</v>
      </c>
      <c r="F28" s="106" t="s">
        <v>254</v>
      </c>
    </row>
    <row r="29" spans="2:6" x14ac:dyDescent="0.25">
      <c r="B29" s="92"/>
      <c r="C29" s="88"/>
      <c r="D29" s="88" t="s">
        <v>225</v>
      </c>
      <c r="E29" s="88" t="s">
        <v>193</v>
      </c>
      <c r="F29" s="93"/>
    </row>
    <row r="30" spans="2:6" x14ac:dyDescent="0.25">
      <c r="B30" s="92"/>
      <c r="C30" s="88"/>
      <c r="D30" s="88" t="s">
        <v>227</v>
      </c>
      <c r="E30" s="88" t="s">
        <v>193</v>
      </c>
      <c r="F30" s="93"/>
    </row>
    <row r="31" spans="2:6" x14ac:dyDescent="0.25">
      <c r="B31" s="92"/>
      <c r="C31" s="88"/>
      <c r="D31" s="88" t="s">
        <v>228</v>
      </c>
      <c r="E31" s="88" t="s">
        <v>193</v>
      </c>
      <c r="F31" s="93"/>
    </row>
    <row r="32" spans="2:6" x14ac:dyDescent="0.25">
      <c r="B32" s="92"/>
      <c r="C32" s="88"/>
      <c r="D32" s="88" t="s">
        <v>229</v>
      </c>
      <c r="E32" s="88" t="s">
        <v>193</v>
      </c>
      <c r="F32" s="93"/>
    </row>
    <row r="33" spans="2:6" x14ac:dyDescent="0.25">
      <c r="B33" s="94"/>
      <c r="C33" s="89"/>
      <c r="D33" s="89" t="s">
        <v>230</v>
      </c>
      <c r="E33" s="89" t="s">
        <v>193</v>
      </c>
      <c r="F33" s="95"/>
    </row>
    <row r="34" spans="2:6" x14ac:dyDescent="0.25">
      <c r="B34" s="91">
        <v>5</v>
      </c>
      <c r="C34" s="87" t="s">
        <v>231</v>
      </c>
      <c r="D34" s="87" t="s">
        <v>232</v>
      </c>
      <c r="E34" s="87" t="s">
        <v>192</v>
      </c>
      <c r="F34" s="104" t="s">
        <v>233</v>
      </c>
    </row>
    <row r="35" spans="2:6" x14ac:dyDescent="0.25">
      <c r="B35" s="92"/>
      <c r="C35" s="88"/>
      <c r="D35" s="88" t="s">
        <v>234</v>
      </c>
      <c r="E35" s="88" t="s">
        <v>193</v>
      </c>
      <c r="F35" s="106" t="s">
        <v>235</v>
      </c>
    </row>
    <row r="36" spans="2:6" x14ac:dyDescent="0.25">
      <c r="B36" s="92"/>
      <c r="C36" s="88"/>
      <c r="D36" s="88" t="s">
        <v>236</v>
      </c>
      <c r="E36" s="88" t="s">
        <v>193</v>
      </c>
      <c r="F36" s="106" t="s">
        <v>255</v>
      </c>
    </row>
    <row r="37" spans="2:6" x14ac:dyDescent="0.25">
      <c r="B37" s="92"/>
      <c r="C37" s="88"/>
      <c r="D37" s="88" t="s">
        <v>237</v>
      </c>
      <c r="E37" s="88" t="s">
        <v>193</v>
      </c>
      <c r="F37" s="93"/>
    </row>
    <row r="38" spans="2:6" x14ac:dyDescent="0.25">
      <c r="B38" s="92"/>
      <c r="C38" s="88"/>
      <c r="D38" s="88" t="s">
        <v>238</v>
      </c>
      <c r="E38" s="88" t="s">
        <v>193</v>
      </c>
      <c r="F38" s="93"/>
    </row>
    <row r="39" spans="2:6" x14ac:dyDescent="0.25">
      <c r="B39" s="92"/>
      <c r="C39" s="88"/>
      <c r="D39" s="88" t="s">
        <v>239</v>
      </c>
      <c r="E39" s="88" t="s">
        <v>193</v>
      </c>
      <c r="F39" s="93"/>
    </row>
    <row r="40" spans="2:6" ht="15.75" thickBot="1" x14ac:dyDescent="0.3">
      <c r="B40" s="96"/>
      <c r="C40" s="97"/>
      <c r="D40" s="97" t="s">
        <v>240</v>
      </c>
      <c r="E40" s="97" t="s">
        <v>193</v>
      </c>
      <c r="F40" s="98"/>
    </row>
    <row r="41" spans="2:6" ht="15.75" thickTop="1" x14ac:dyDescent="0.25">
      <c r="B41" s="91">
        <v>6</v>
      </c>
      <c r="C41" s="87" t="s">
        <v>241</v>
      </c>
      <c r="D41" s="87" t="s">
        <v>242</v>
      </c>
      <c r="E41" s="87" t="s">
        <v>192</v>
      </c>
      <c r="F41" s="104" t="s">
        <v>243</v>
      </c>
    </row>
    <row r="42" spans="2:6" x14ac:dyDescent="0.25">
      <c r="B42" s="92"/>
      <c r="C42" s="88"/>
      <c r="D42" s="88" t="s">
        <v>244</v>
      </c>
      <c r="E42" s="88" t="s">
        <v>193</v>
      </c>
      <c r="F42" s="106" t="s">
        <v>245</v>
      </c>
    </row>
    <row r="43" spans="2:6" x14ac:dyDescent="0.25">
      <c r="B43" s="92"/>
      <c r="C43" s="88"/>
      <c r="D43" s="88" t="s">
        <v>246</v>
      </c>
      <c r="E43" s="88" t="s">
        <v>193</v>
      </c>
      <c r="F43" s="106" t="s">
        <v>256</v>
      </c>
    </row>
    <row r="44" spans="2:6" x14ac:dyDescent="0.25">
      <c r="B44" s="92"/>
      <c r="C44" s="88"/>
      <c r="D44" s="88" t="s">
        <v>247</v>
      </c>
      <c r="E44" s="88" t="s">
        <v>193</v>
      </c>
      <c r="F44" s="93"/>
    </row>
    <row r="45" spans="2:6" x14ac:dyDescent="0.25">
      <c r="B45" s="92"/>
      <c r="C45" s="88"/>
      <c r="D45" s="88" t="s">
        <v>248</v>
      </c>
      <c r="E45" s="88" t="s">
        <v>193</v>
      </c>
      <c r="F45" s="93"/>
    </row>
    <row r="46" spans="2:6" x14ac:dyDescent="0.25">
      <c r="B46" s="92"/>
      <c r="C46" s="88"/>
      <c r="D46" s="88" t="s">
        <v>249</v>
      </c>
      <c r="E46" s="88" t="s">
        <v>193</v>
      </c>
      <c r="F46" s="93"/>
    </row>
    <row r="47" spans="2:6" x14ac:dyDescent="0.25">
      <c r="B47" s="94"/>
      <c r="C47" s="89"/>
      <c r="D47" s="89" t="s">
        <v>250</v>
      </c>
      <c r="E47" s="89" t="s">
        <v>193</v>
      </c>
      <c r="F47" s="95"/>
    </row>
  </sheetData>
  <mergeCells count="4">
    <mergeCell ref="D6:F6"/>
    <mergeCell ref="B4:F4"/>
    <mergeCell ref="B6:B7"/>
    <mergeCell ref="C6:C7"/>
  </mergeCells>
  <printOptions horizontalCentered="1"/>
  <pageMargins left="0.43307086614173229" right="0.43307086614173229" top="0.74803149606299213" bottom="0.74803149606299213" header="0.31496062992125984" footer="0.31496062992125984"/>
  <pageSetup paperSize="256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7"/>
  <sheetViews>
    <sheetView workbookViewId="0">
      <selection sqref="A1:G15"/>
    </sheetView>
  </sheetViews>
  <sheetFormatPr defaultRowHeight="15" x14ac:dyDescent="0.25"/>
  <cols>
    <col min="1" max="1" width="3.7109375" customWidth="1"/>
    <col min="2" max="2" width="39.42578125" customWidth="1"/>
    <col min="3" max="3" width="15.42578125" customWidth="1"/>
    <col min="4" max="4" width="16.28515625" bestFit="1" customWidth="1"/>
    <col min="5" max="5" width="17.5703125" bestFit="1" customWidth="1"/>
    <col min="6" max="6" width="12.85546875" customWidth="1"/>
    <col min="7" max="7" width="22.85546875" customWidth="1"/>
    <col min="8" max="8" width="21.5703125" customWidth="1"/>
  </cols>
  <sheetData>
    <row r="2" spans="1:4" x14ac:dyDescent="0.25">
      <c r="A2" t="s">
        <v>0</v>
      </c>
    </row>
    <row r="4" spans="1:4" x14ac:dyDescent="0.25">
      <c r="B4" t="s">
        <v>5</v>
      </c>
    </row>
    <row r="5" spans="1:4" x14ac:dyDescent="0.25">
      <c r="B5" t="s">
        <v>1</v>
      </c>
    </row>
    <row r="6" spans="1:4" x14ac:dyDescent="0.25">
      <c r="B6" t="s">
        <v>6</v>
      </c>
    </row>
    <row r="8" spans="1:4" x14ac:dyDescent="0.25">
      <c r="A8" s="3" t="s">
        <v>54</v>
      </c>
      <c r="B8" s="3"/>
    </row>
    <row r="9" spans="1:4" x14ac:dyDescent="0.25">
      <c r="A9" t="s">
        <v>3</v>
      </c>
      <c r="B9" t="s">
        <v>4</v>
      </c>
    </row>
    <row r="10" spans="1:4" x14ac:dyDescent="0.25">
      <c r="A10" s="1">
        <v>1</v>
      </c>
      <c r="B10" t="s">
        <v>55</v>
      </c>
    </row>
    <row r="11" spans="1:4" x14ac:dyDescent="0.25">
      <c r="A11" s="1"/>
      <c r="B11" s="10" t="s">
        <v>56</v>
      </c>
    </row>
    <row r="12" spans="1:4" x14ac:dyDescent="0.25">
      <c r="A12" s="1">
        <v>2</v>
      </c>
      <c r="B12" s="10" t="s">
        <v>57</v>
      </c>
    </row>
    <row r="13" spans="1:4" x14ac:dyDescent="0.25">
      <c r="A13" s="1"/>
      <c r="B13" s="10"/>
    </row>
    <row r="14" spans="1:4" x14ac:dyDescent="0.25">
      <c r="A14" s="1"/>
      <c r="B14" s="10"/>
    </row>
    <row r="15" spans="1:4" x14ac:dyDescent="0.25">
      <c r="B15" s="10"/>
    </row>
    <row r="16" spans="1:4" x14ac:dyDescent="0.25">
      <c r="B16" s="10"/>
      <c r="D16" s="5"/>
    </row>
    <row r="17" spans="1:3" x14ac:dyDescent="0.25">
      <c r="B17" s="10"/>
    </row>
    <row r="18" spans="1:3" x14ac:dyDescent="0.25">
      <c r="B18" s="10"/>
    </row>
    <row r="19" spans="1:3" x14ac:dyDescent="0.25">
      <c r="B19" s="10"/>
    </row>
    <row r="20" spans="1:3" x14ac:dyDescent="0.25">
      <c r="A20" s="1"/>
    </row>
    <row r="21" spans="1:3" x14ac:dyDescent="0.25">
      <c r="C21" s="6"/>
    </row>
    <row r="22" spans="1:3" x14ac:dyDescent="0.25">
      <c r="C22" s="6"/>
    </row>
    <row r="23" spans="1:3" x14ac:dyDescent="0.25">
      <c r="C23" s="6"/>
    </row>
    <row r="24" spans="1:3" x14ac:dyDescent="0.25">
      <c r="C24" s="6"/>
    </row>
    <row r="25" spans="1:3" x14ac:dyDescent="0.25">
      <c r="C25" s="6"/>
    </row>
    <row r="26" spans="1:3" x14ac:dyDescent="0.25">
      <c r="C26" s="10"/>
    </row>
    <row r="27" spans="1:3" x14ac:dyDescent="0.25">
      <c r="C27" s="9"/>
    </row>
    <row r="28" spans="1:3" x14ac:dyDescent="0.25">
      <c r="C28" s="10"/>
    </row>
    <row r="29" spans="1:3" x14ac:dyDescent="0.25">
      <c r="C29" s="9"/>
    </row>
    <row r="30" spans="1:3" x14ac:dyDescent="0.25">
      <c r="C30" s="9"/>
    </row>
    <row r="31" spans="1:3" x14ac:dyDescent="0.25">
      <c r="C31" s="10"/>
    </row>
    <row r="32" spans="1:3" x14ac:dyDescent="0.25">
      <c r="C32" s="10"/>
    </row>
    <row r="33" spans="1:3" x14ac:dyDescent="0.25">
      <c r="C33" s="10"/>
    </row>
    <row r="34" spans="1:3" x14ac:dyDescent="0.25">
      <c r="C34" s="10"/>
    </row>
    <row r="36" spans="1:3" x14ac:dyDescent="0.25">
      <c r="A36" s="1"/>
    </row>
    <row r="39" spans="1:3" x14ac:dyDescent="0.25">
      <c r="C39" s="7"/>
    </row>
    <row r="40" spans="1:3" x14ac:dyDescent="0.25">
      <c r="C40" s="7"/>
    </row>
    <row r="41" spans="1:3" x14ac:dyDescent="0.25">
      <c r="A41" s="1"/>
    </row>
    <row r="49" spans="1:1" x14ac:dyDescent="0.25">
      <c r="A49" s="1"/>
    </row>
    <row r="57" spans="1:1" ht="18.75" customHeight="1" x14ac:dyDescent="0.25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"/>
  <sheetViews>
    <sheetView zoomScale="60" zoomScaleNormal="60" workbookViewId="0">
      <selection activeCell="C11" sqref="C11:D11"/>
    </sheetView>
  </sheetViews>
  <sheetFormatPr defaultRowHeight="15" x14ac:dyDescent="0.25"/>
  <cols>
    <col min="1" max="1" width="5.42578125" customWidth="1"/>
    <col min="2" max="2" width="7.5703125" customWidth="1"/>
    <col min="3" max="3" width="3.7109375" customWidth="1"/>
    <col min="4" max="4" width="98.140625" customWidth="1"/>
    <col min="5" max="5" width="17.28515625" bestFit="1" customWidth="1"/>
    <col min="6" max="7" width="15.28515625" customWidth="1"/>
    <col min="8" max="9" width="12.85546875" customWidth="1"/>
    <col min="11" max="11" width="15.28515625" bestFit="1" customWidth="1"/>
  </cols>
  <sheetData>
    <row r="2" spans="2:4" ht="18.75" x14ac:dyDescent="0.3">
      <c r="B2" s="169" t="s">
        <v>0</v>
      </c>
      <c r="C2" s="169"/>
      <c r="D2" s="169"/>
    </row>
    <row r="4" spans="2:4" x14ac:dyDescent="0.25">
      <c r="B4" t="s">
        <v>5</v>
      </c>
    </row>
    <row r="5" spans="2:4" x14ac:dyDescent="0.25">
      <c r="B5" t="s">
        <v>1</v>
      </c>
    </row>
    <row r="6" spans="2:4" x14ac:dyDescent="0.25">
      <c r="B6" t="s">
        <v>6</v>
      </c>
    </row>
    <row r="8" spans="2:4" x14ac:dyDescent="0.25">
      <c r="B8" s="3" t="s">
        <v>58</v>
      </c>
      <c r="C8" s="3"/>
    </row>
    <row r="9" spans="2:4" ht="28.5" customHeight="1" x14ac:dyDescent="0.25">
      <c r="B9" s="74" t="s">
        <v>3</v>
      </c>
      <c r="C9" s="166" t="s">
        <v>4</v>
      </c>
      <c r="D9" s="166"/>
    </row>
    <row r="10" spans="2:4" ht="20.25" customHeight="1" x14ac:dyDescent="0.25">
      <c r="B10" s="77">
        <v>1</v>
      </c>
      <c r="C10" s="164" t="s">
        <v>65</v>
      </c>
      <c r="D10" s="165"/>
    </row>
    <row r="11" spans="2:4" ht="18.75" customHeight="1" x14ac:dyDescent="0.25">
      <c r="B11" s="78"/>
      <c r="C11" s="167" t="s">
        <v>59</v>
      </c>
      <c r="D11" s="168"/>
    </row>
    <row r="12" spans="2:4" x14ac:dyDescent="0.25">
      <c r="B12" s="76">
        <v>2</v>
      </c>
      <c r="C12" s="10" t="s">
        <v>64</v>
      </c>
    </row>
    <row r="13" spans="2:4" x14ac:dyDescent="0.25">
      <c r="B13" s="76"/>
      <c r="C13" s="10" t="s">
        <v>60</v>
      </c>
    </row>
    <row r="14" spans="2:4" x14ac:dyDescent="0.25">
      <c r="B14" s="76">
        <v>3</v>
      </c>
      <c r="C14" s="10" t="s">
        <v>63</v>
      </c>
    </row>
    <row r="15" spans="2:4" x14ac:dyDescent="0.25">
      <c r="B15" s="76"/>
      <c r="C15" s="10" t="s">
        <v>61</v>
      </c>
    </row>
    <row r="16" spans="2:4" x14ac:dyDescent="0.25">
      <c r="B16" s="76">
        <v>4</v>
      </c>
      <c r="C16" t="s">
        <v>62</v>
      </c>
    </row>
    <row r="17" spans="2:11" x14ac:dyDescent="0.25">
      <c r="B17" s="76"/>
      <c r="C17" s="10" t="s">
        <v>59</v>
      </c>
    </row>
    <row r="18" spans="2:11" x14ac:dyDescent="0.25">
      <c r="B18" s="1"/>
      <c r="C18" s="10"/>
    </row>
    <row r="19" spans="2:11" x14ac:dyDescent="0.25">
      <c r="B19" s="1"/>
      <c r="C19" s="10"/>
    </row>
    <row r="20" spans="2:11" x14ac:dyDescent="0.25">
      <c r="B20" s="1"/>
      <c r="C20" s="10"/>
      <c r="D20" s="8"/>
    </row>
    <row r="21" spans="2:11" x14ac:dyDescent="0.25">
      <c r="C21" s="10"/>
    </row>
    <row r="22" spans="2:11" x14ac:dyDescent="0.25">
      <c r="C22" s="10"/>
    </row>
    <row r="23" spans="2:11" x14ac:dyDescent="0.25">
      <c r="C23" s="10"/>
      <c r="D23" s="7"/>
    </row>
    <row r="24" spans="2:11" x14ac:dyDescent="0.25">
      <c r="C24" s="10"/>
      <c r="D24" s="7"/>
    </row>
    <row r="25" spans="2:11" x14ac:dyDescent="0.25">
      <c r="C25" s="10"/>
      <c r="D25" s="7"/>
      <c r="K25" t="s">
        <v>166</v>
      </c>
    </row>
    <row r="26" spans="2:11" x14ac:dyDescent="0.25">
      <c r="C26" s="10"/>
    </row>
    <row r="27" spans="2:11" x14ac:dyDescent="0.25">
      <c r="C27" s="10"/>
      <c r="E27" s="5"/>
    </row>
    <row r="28" spans="2:11" x14ac:dyDescent="0.25">
      <c r="C28" s="10"/>
    </row>
    <row r="29" spans="2:11" x14ac:dyDescent="0.25">
      <c r="C29" s="10"/>
    </row>
    <row r="30" spans="2:11" x14ac:dyDescent="0.25">
      <c r="C30" s="10"/>
    </row>
    <row r="31" spans="2:11" x14ac:dyDescent="0.25">
      <c r="B31" s="1"/>
    </row>
    <row r="32" spans="2:11" x14ac:dyDescent="0.25">
      <c r="D32" s="6"/>
    </row>
    <row r="33" spans="2:4" x14ac:dyDescent="0.25">
      <c r="D33" s="6"/>
    </row>
    <row r="34" spans="2:4" x14ac:dyDescent="0.25">
      <c r="D34" s="6"/>
    </row>
    <row r="35" spans="2:4" x14ac:dyDescent="0.25">
      <c r="D35" s="6"/>
    </row>
    <row r="36" spans="2:4" x14ac:dyDescent="0.25">
      <c r="D36" s="6"/>
    </row>
    <row r="37" spans="2:4" x14ac:dyDescent="0.25">
      <c r="D37" s="10"/>
    </row>
    <row r="38" spans="2:4" x14ac:dyDescent="0.25">
      <c r="D38" s="9"/>
    </row>
    <row r="39" spans="2:4" x14ac:dyDescent="0.25">
      <c r="D39" s="10"/>
    </row>
    <row r="40" spans="2:4" x14ac:dyDescent="0.25">
      <c r="D40" s="9"/>
    </row>
    <row r="41" spans="2:4" x14ac:dyDescent="0.25">
      <c r="D41" s="9"/>
    </row>
    <row r="42" spans="2:4" x14ac:dyDescent="0.25">
      <c r="D42" s="10"/>
    </row>
    <row r="43" spans="2:4" x14ac:dyDescent="0.25">
      <c r="D43" s="10"/>
    </row>
    <row r="44" spans="2:4" x14ac:dyDescent="0.25">
      <c r="D44" s="10"/>
    </row>
    <row r="45" spans="2:4" x14ac:dyDescent="0.25">
      <c r="D45" s="10"/>
    </row>
    <row r="47" spans="2:4" x14ac:dyDescent="0.25">
      <c r="B47" s="1"/>
    </row>
    <row r="50" spans="2:4" x14ac:dyDescent="0.25">
      <c r="D50" s="7"/>
    </row>
    <row r="51" spans="2:4" x14ac:dyDescent="0.25">
      <c r="D51" s="7"/>
    </row>
    <row r="52" spans="2:4" x14ac:dyDescent="0.25">
      <c r="B52" s="1"/>
    </row>
    <row r="60" spans="2:4" x14ac:dyDescent="0.25">
      <c r="B60" s="1"/>
    </row>
    <row r="68" ht="18.75" customHeight="1" x14ac:dyDescent="0.25"/>
  </sheetData>
  <mergeCells count="4">
    <mergeCell ref="C10:D10"/>
    <mergeCell ref="C9:D9"/>
    <mergeCell ref="C11:D11"/>
    <mergeCell ref="B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27"/>
  <sheetViews>
    <sheetView tabSelected="1" view="pageBreakPreview" zoomScale="70" zoomScaleSheetLayoutView="70" workbookViewId="0">
      <selection activeCell="P24" sqref="P24"/>
    </sheetView>
  </sheetViews>
  <sheetFormatPr defaultRowHeight="15" x14ac:dyDescent="0.25"/>
  <cols>
    <col min="1" max="1" width="5.140625" customWidth="1"/>
    <col min="2" max="2" width="5.42578125" customWidth="1"/>
    <col min="3" max="3" width="31.140625" customWidth="1"/>
    <col min="4" max="7" width="11.7109375" customWidth="1"/>
    <col min="8" max="8" width="12.7109375" customWidth="1"/>
    <col min="9" max="9" width="11.7109375" customWidth="1"/>
    <col min="10" max="10" width="9.5703125" customWidth="1"/>
    <col min="11" max="11" width="26.42578125" customWidth="1"/>
    <col min="13" max="13" width="12.140625" customWidth="1"/>
    <col min="14" max="14" width="20.42578125" customWidth="1"/>
  </cols>
  <sheetData>
    <row r="1" spans="2:19" ht="18.75" x14ac:dyDescent="0.3">
      <c r="N1" s="84" t="s">
        <v>177</v>
      </c>
    </row>
    <row r="2" spans="2:19" ht="18.75" x14ac:dyDescent="0.3">
      <c r="C2" s="176" t="s">
        <v>133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4" spans="2:19" ht="15.75" x14ac:dyDescent="0.25">
      <c r="B4" s="19" t="s">
        <v>270</v>
      </c>
    </row>
    <row r="5" spans="2:19" ht="15.75" x14ac:dyDescent="0.25">
      <c r="B5" s="19" t="s">
        <v>262</v>
      </c>
    </row>
    <row r="8" spans="2:19" s="12" customFormat="1" ht="39.75" customHeight="1" x14ac:dyDescent="0.25">
      <c r="B8" s="170" t="s">
        <v>3</v>
      </c>
      <c r="C8" s="171" t="s">
        <v>118</v>
      </c>
      <c r="D8" s="172" t="s">
        <v>122</v>
      </c>
      <c r="E8" s="173"/>
      <c r="F8" s="173"/>
      <c r="G8" s="173"/>
      <c r="H8" s="173"/>
      <c r="I8" s="174"/>
      <c r="J8" s="175" t="s">
        <v>119</v>
      </c>
      <c r="K8" s="175"/>
      <c r="L8" s="171" t="s">
        <v>120</v>
      </c>
      <c r="M8" s="171" t="s">
        <v>121</v>
      </c>
      <c r="N8" s="171" t="s">
        <v>129</v>
      </c>
    </row>
    <row r="9" spans="2:19" s="12" customFormat="1" ht="21.75" customHeight="1" x14ac:dyDescent="0.25">
      <c r="B9" s="170"/>
      <c r="C9" s="171"/>
      <c r="D9" s="170" t="s">
        <v>123</v>
      </c>
      <c r="E9" s="170"/>
      <c r="F9" s="170"/>
      <c r="G9" s="170" t="s">
        <v>127</v>
      </c>
      <c r="H9" s="170"/>
      <c r="I9" s="170"/>
      <c r="J9" s="177" t="s">
        <v>167</v>
      </c>
      <c r="K9" s="179" t="s">
        <v>128</v>
      </c>
      <c r="L9" s="171"/>
      <c r="M9" s="171"/>
      <c r="N9" s="171"/>
    </row>
    <row r="10" spans="2:19" s="12" customFormat="1" ht="38.25" customHeight="1" x14ac:dyDescent="0.25">
      <c r="B10" s="170"/>
      <c r="C10" s="171"/>
      <c r="D10" s="75" t="s">
        <v>124</v>
      </c>
      <c r="E10" s="75" t="s">
        <v>125</v>
      </c>
      <c r="F10" s="75" t="s">
        <v>126</v>
      </c>
      <c r="G10" s="75" t="s">
        <v>124</v>
      </c>
      <c r="H10" s="75" t="s">
        <v>125</v>
      </c>
      <c r="I10" s="75" t="s">
        <v>126</v>
      </c>
      <c r="J10" s="178"/>
      <c r="K10" s="179"/>
      <c r="L10" s="171"/>
      <c r="M10" s="171"/>
      <c r="N10" s="171"/>
    </row>
    <row r="11" spans="2:19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9" x14ac:dyDescent="0.25">
      <c r="B12" s="118">
        <v>1</v>
      </c>
      <c r="C12" s="156" t="s">
        <v>257</v>
      </c>
      <c r="D12" s="70"/>
      <c r="E12" s="70"/>
      <c r="F12" s="120">
        <v>1</v>
      </c>
      <c r="G12" s="70"/>
      <c r="H12" s="70"/>
      <c r="I12" s="120">
        <f>5+11+6</f>
        <v>22</v>
      </c>
      <c r="J12" s="120">
        <v>0</v>
      </c>
      <c r="K12" s="70"/>
      <c r="L12" s="120">
        <v>22</v>
      </c>
      <c r="M12" s="120">
        <v>1</v>
      </c>
      <c r="N12" s="118" t="s">
        <v>266</v>
      </c>
    </row>
    <row r="13" spans="2:19" x14ac:dyDescent="0.25">
      <c r="B13" s="118">
        <v>2</v>
      </c>
      <c r="C13" s="70" t="s">
        <v>258</v>
      </c>
      <c r="D13" s="70"/>
      <c r="E13" s="70"/>
      <c r="F13" s="120">
        <v>1</v>
      </c>
      <c r="G13" s="70"/>
      <c r="H13" s="70"/>
      <c r="I13" s="120">
        <f>1+21+3+1</f>
        <v>26</v>
      </c>
      <c r="J13" s="120">
        <v>0</v>
      </c>
      <c r="K13" s="70"/>
      <c r="L13" s="120">
        <v>25</v>
      </c>
      <c r="M13" s="120">
        <v>1</v>
      </c>
      <c r="N13" s="157" t="s">
        <v>266</v>
      </c>
    </row>
    <row r="14" spans="2:19" x14ac:dyDescent="0.25">
      <c r="B14" s="118">
        <v>3</v>
      </c>
      <c r="C14" s="70" t="s">
        <v>260</v>
      </c>
      <c r="D14" s="70"/>
      <c r="E14" s="70"/>
      <c r="F14" s="120">
        <v>1</v>
      </c>
      <c r="G14" s="70"/>
      <c r="H14" s="70"/>
      <c r="I14" s="120">
        <v>12</v>
      </c>
      <c r="J14" s="120">
        <v>0</v>
      </c>
      <c r="K14" s="70"/>
      <c r="L14" s="120">
        <v>12</v>
      </c>
      <c r="M14" s="120">
        <v>0</v>
      </c>
      <c r="N14" s="157" t="s">
        <v>266</v>
      </c>
      <c r="O14" t="s">
        <v>267</v>
      </c>
    </row>
    <row r="15" spans="2:19" x14ac:dyDescent="0.25">
      <c r="B15" s="118">
        <v>4</v>
      </c>
      <c r="C15" s="70" t="s">
        <v>265</v>
      </c>
      <c r="D15" s="70"/>
      <c r="E15" s="70"/>
      <c r="F15" s="120">
        <v>1</v>
      </c>
      <c r="G15" s="70"/>
      <c r="H15" s="70"/>
      <c r="I15" s="120">
        <v>9</v>
      </c>
      <c r="J15" s="120">
        <v>0</v>
      </c>
      <c r="K15" s="70"/>
      <c r="L15" s="120">
        <v>9</v>
      </c>
      <c r="M15" s="120">
        <v>0</v>
      </c>
      <c r="N15" s="157" t="s">
        <v>266</v>
      </c>
      <c r="S15" s="70"/>
    </row>
    <row r="16" spans="2:19" x14ac:dyDescent="0.25">
      <c r="B16" s="118">
        <v>5</v>
      </c>
      <c r="C16" s="70" t="s">
        <v>259</v>
      </c>
      <c r="D16" s="70"/>
      <c r="E16" s="70"/>
      <c r="F16" s="120">
        <v>2</v>
      </c>
      <c r="G16" s="70"/>
      <c r="H16" s="70"/>
      <c r="I16" s="120">
        <v>37</v>
      </c>
      <c r="J16" s="120">
        <v>2</v>
      </c>
      <c r="K16" s="70" t="s">
        <v>279</v>
      </c>
      <c r="L16" s="120">
        <v>35</v>
      </c>
      <c r="M16" s="120">
        <v>0</v>
      </c>
      <c r="N16" s="70" t="s">
        <v>280</v>
      </c>
    </row>
    <row r="17" spans="2:19" x14ac:dyDescent="0.25">
      <c r="B17" s="118">
        <v>6</v>
      </c>
      <c r="C17" s="70" t="s">
        <v>261</v>
      </c>
      <c r="D17" s="70"/>
      <c r="E17" s="70"/>
      <c r="F17" s="120">
        <v>1</v>
      </c>
      <c r="G17" s="70"/>
      <c r="H17" s="70"/>
      <c r="I17" s="120">
        <v>3</v>
      </c>
      <c r="J17" s="120"/>
      <c r="K17" s="70" t="s">
        <v>434</v>
      </c>
      <c r="L17" s="120">
        <v>1</v>
      </c>
      <c r="M17" s="120">
        <v>1</v>
      </c>
      <c r="N17" s="70" t="s">
        <v>280</v>
      </c>
    </row>
    <row r="18" spans="2:19" ht="45" x14ac:dyDescent="0.25">
      <c r="B18" s="118">
        <v>7</v>
      </c>
      <c r="C18" s="23" t="s">
        <v>273</v>
      </c>
      <c r="D18" s="70"/>
      <c r="E18" s="70"/>
      <c r="F18" s="158">
        <v>1</v>
      </c>
      <c r="G18" s="23"/>
      <c r="H18" s="23"/>
      <c r="I18" s="158">
        <v>4</v>
      </c>
      <c r="J18" s="120"/>
      <c r="K18" s="159" t="s">
        <v>276</v>
      </c>
      <c r="L18" s="120">
        <v>1</v>
      </c>
      <c r="M18" s="120">
        <v>0</v>
      </c>
      <c r="N18" s="70" t="s">
        <v>280</v>
      </c>
      <c r="S18" s="117"/>
    </row>
    <row r="19" spans="2:19" ht="30" x14ac:dyDescent="0.25">
      <c r="B19" s="77">
        <v>8</v>
      </c>
      <c r="C19" s="160" t="s">
        <v>274</v>
      </c>
      <c r="D19" s="26"/>
      <c r="E19" s="26"/>
      <c r="F19" s="161">
        <v>1</v>
      </c>
      <c r="G19" s="160"/>
      <c r="H19" s="160"/>
      <c r="I19" s="161">
        <v>3</v>
      </c>
      <c r="J19" s="161">
        <v>1</v>
      </c>
      <c r="K19" s="162" t="s">
        <v>277</v>
      </c>
      <c r="L19" s="141">
        <v>0</v>
      </c>
      <c r="M19" s="141">
        <v>0</v>
      </c>
      <c r="N19" s="26" t="s">
        <v>280</v>
      </c>
      <c r="S19" s="117"/>
    </row>
    <row r="20" spans="2:19" ht="45" x14ac:dyDescent="0.25">
      <c r="B20" s="116"/>
      <c r="C20" s="30"/>
      <c r="D20" s="30"/>
      <c r="E20" s="30"/>
      <c r="F20" s="78"/>
      <c r="G20" s="30"/>
      <c r="H20" s="30"/>
      <c r="I20" s="78"/>
      <c r="J20" s="78"/>
      <c r="K20" s="163" t="s">
        <v>275</v>
      </c>
      <c r="L20" s="78"/>
      <c r="M20" s="78"/>
      <c r="N20" s="30"/>
    </row>
    <row r="21" spans="2:19" x14ac:dyDescent="0.25">
      <c r="B21" s="116"/>
      <c r="C21" s="30" t="s">
        <v>433</v>
      </c>
      <c r="D21" s="30"/>
      <c r="E21" s="30"/>
      <c r="F21" s="78">
        <f>SUM(F12:F20)</f>
        <v>9</v>
      </c>
      <c r="G21" s="30"/>
      <c r="H21" s="30"/>
      <c r="I21" s="78">
        <f>SUM(I12:I20)</f>
        <v>116</v>
      </c>
      <c r="J21" s="78">
        <f>SUM(J12:J20)</f>
        <v>3</v>
      </c>
      <c r="K21" s="30"/>
      <c r="L21" s="78">
        <f>SUM(L12:L20)</f>
        <v>105</v>
      </c>
      <c r="M21" s="78">
        <f>SUM(M12:M20)</f>
        <v>3</v>
      </c>
      <c r="N21" s="30"/>
    </row>
    <row r="23" spans="2:19" x14ac:dyDescent="0.25">
      <c r="B23" s="3" t="s">
        <v>117</v>
      </c>
    </row>
    <row r="24" spans="2:19" ht="18.75" customHeight="1" x14ac:dyDescent="0.25">
      <c r="B24" t="s">
        <v>130</v>
      </c>
    </row>
    <row r="25" spans="2:19" x14ac:dyDescent="0.25">
      <c r="B25" t="s">
        <v>131</v>
      </c>
    </row>
    <row r="26" spans="2:19" x14ac:dyDescent="0.25">
      <c r="B26" t="s">
        <v>132</v>
      </c>
    </row>
    <row r="27" spans="2:19" x14ac:dyDescent="0.25">
      <c r="B27" s="83" t="s">
        <v>176</v>
      </c>
      <c r="C27" s="81"/>
      <c r="D27" s="81"/>
      <c r="E27" s="81"/>
      <c r="F27" s="81"/>
    </row>
  </sheetData>
  <mergeCells count="12">
    <mergeCell ref="C2:N2"/>
    <mergeCell ref="M8:M10"/>
    <mergeCell ref="D9:F9"/>
    <mergeCell ref="G9:I9"/>
    <mergeCell ref="J9:J10"/>
    <mergeCell ref="K9:K10"/>
    <mergeCell ref="B8:B10"/>
    <mergeCell ref="C8:C10"/>
    <mergeCell ref="N8:N10"/>
    <mergeCell ref="D8:I8"/>
    <mergeCell ref="J8:K8"/>
    <mergeCell ref="L8:L10"/>
  </mergeCells>
  <pageMargins left="0.70866141732283472" right="0.70866141732283472" top="0.74803149606299213" bottom="0.74803149606299213" header="0.31496062992125984" footer="0.31496062992125984"/>
  <pageSetup paperSize="10000" scale="64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25"/>
  <sheetViews>
    <sheetView view="pageBreakPreview" zoomScale="60" workbookViewId="0">
      <selection activeCell="B1" sqref="B1:Q34"/>
    </sheetView>
  </sheetViews>
  <sheetFormatPr defaultRowHeight="15" x14ac:dyDescent="0.25"/>
  <cols>
    <col min="1" max="1" width="3.42578125" customWidth="1"/>
    <col min="2" max="2" width="5.42578125" customWidth="1"/>
    <col min="3" max="3" width="30.85546875" customWidth="1"/>
    <col min="4" max="5" width="15.5703125" customWidth="1"/>
    <col min="6" max="8" width="16.7109375" customWidth="1"/>
    <col min="9" max="14" width="15.5703125" customWidth="1"/>
    <col min="15" max="16" width="15.7109375" customWidth="1"/>
    <col min="17" max="17" width="22.42578125" customWidth="1"/>
  </cols>
  <sheetData>
    <row r="1" spans="2:17" ht="18.75" x14ac:dyDescent="0.3">
      <c r="Q1" s="84" t="s">
        <v>178</v>
      </c>
    </row>
    <row r="2" spans="2:17" ht="18.75" x14ac:dyDescent="0.3">
      <c r="B2" s="176" t="s">
        <v>149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</row>
    <row r="4" spans="2:17" ht="15.75" x14ac:dyDescent="0.25">
      <c r="B4" s="19" t="s">
        <v>95</v>
      </c>
    </row>
    <row r="5" spans="2:17" ht="15.75" x14ac:dyDescent="0.25">
      <c r="B5" s="19" t="s">
        <v>96</v>
      </c>
    </row>
    <row r="8" spans="2:17" s="12" customFormat="1" ht="39.75" customHeight="1" x14ac:dyDescent="0.25">
      <c r="B8" s="188" t="s">
        <v>3</v>
      </c>
      <c r="C8" s="180" t="s">
        <v>134</v>
      </c>
      <c r="D8" s="184" t="s">
        <v>135</v>
      </c>
      <c r="E8" s="185"/>
      <c r="F8" s="189" t="s">
        <v>138</v>
      </c>
      <c r="G8" s="190"/>
      <c r="H8" s="191"/>
      <c r="I8" s="181" t="s">
        <v>139</v>
      </c>
      <c r="J8" s="182"/>
      <c r="K8" s="182"/>
      <c r="L8" s="182"/>
      <c r="M8" s="182"/>
      <c r="N8" s="183"/>
      <c r="O8" s="180" t="s">
        <v>120</v>
      </c>
      <c r="P8" s="180" t="s">
        <v>121</v>
      </c>
      <c r="Q8" s="180" t="s">
        <v>129</v>
      </c>
    </row>
    <row r="9" spans="2:17" s="12" customFormat="1" ht="21.75" customHeight="1" x14ac:dyDescent="0.25">
      <c r="B9" s="188"/>
      <c r="C9" s="180"/>
      <c r="D9" s="186" t="s">
        <v>136</v>
      </c>
      <c r="E9" s="186" t="s">
        <v>137</v>
      </c>
      <c r="F9" s="180" t="s">
        <v>124</v>
      </c>
      <c r="G9" s="180" t="s">
        <v>125</v>
      </c>
      <c r="H9" s="180" t="s">
        <v>126</v>
      </c>
      <c r="I9" s="180" t="s">
        <v>140</v>
      </c>
      <c r="J9" s="180"/>
      <c r="K9" s="180" t="s">
        <v>141</v>
      </c>
      <c r="L9" s="180"/>
      <c r="M9" s="180" t="s">
        <v>142</v>
      </c>
      <c r="N9" s="180"/>
      <c r="O9" s="180"/>
      <c r="P9" s="180"/>
      <c r="Q9" s="180"/>
    </row>
    <row r="10" spans="2:17" s="12" customFormat="1" ht="45.75" customHeight="1" x14ac:dyDescent="0.25">
      <c r="B10" s="188"/>
      <c r="C10" s="180"/>
      <c r="D10" s="187"/>
      <c r="E10" s="187"/>
      <c r="F10" s="180"/>
      <c r="G10" s="180"/>
      <c r="H10" s="180"/>
      <c r="I10" s="31" t="s">
        <v>79</v>
      </c>
      <c r="J10" s="31" t="s">
        <v>143</v>
      </c>
      <c r="K10" s="31" t="s">
        <v>79</v>
      </c>
      <c r="L10" s="31" t="s">
        <v>143</v>
      </c>
      <c r="M10" s="31" t="s">
        <v>79</v>
      </c>
      <c r="N10" s="31" t="s">
        <v>143</v>
      </c>
      <c r="O10" s="180"/>
      <c r="P10" s="180"/>
      <c r="Q10" s="180"/>
    </row>
    <row r="11" spans="2:17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x14ac:dyDescent="0.25">
      <c r="B12" s="27"/>
      <c r="C12" s="28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2:17" x14ac:dyDescent="0.2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</row>
    <row r="14" spans="2:17" x14ac:dyDescent="0.25">
      <c r="B14" s="29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x14ac:dyDescent="0.2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2:17" x14ac:dyDescent="0.2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x14ac:dyDescent="0.2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x14ac:dyDescent="0.2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x14ac:dyDescent="0.25"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1" spans="2:17" x14ac:dyDescent="0.25">
      <c r="B21" s="3" t="s">
        <v>117</v>
      </c>
    </row>
    <row r="22" spans="2:17" ht="18.75" customHeight="1" x14ac:dyDescent="0.25">
      <c r="B22" t="s">
        <v>130</v>
      </c>
    </row>
    <row r="23" spans="2:17" x14ac:dyDescent="0.25">
      <c r="B23" t="s">
        <v>131</v>
      </c>
    </row>
    <row r="24" spans="2:17" x14ac:dyDescent="0.25">
      <c r="B24" t="s">
        <v>132</v>
      </c>
    </row>
    <row r="25" spans="2:17" x14ac:dyDescent="0.25">
      <c r="B25" s="83" t="s">
        <v>176</v>
      </c>
    </row>
  </sheetData>
  <mergeCells count="17">
    <mergeCell ref="G9:G10"/>
    <mergeCell ref="H9:H10"/>
    <mergeCell ref="B2:Q2"/>
    <mergeCell ref="I9:J9"/>
    <mergeCell ref="K9:L9"/>
    <mergeCell ref="M9:N9"/>
    <mergeCell ref="I8:N8"/>
    <mergeCell ref="Q8:Q10"/>
    <mergeCell ref="D8:E8"/>
    <mergeCell ref="D9:D10"/>
    <mergeCell ref="E9:E10"/>
    <mergeCell ref="B8:B10"/>
    <mergeCell ref="C8:C10"/>
    <mergeCell ref="O8:O10"/>
    <mergeCell ref="P8:P10"/>
    <mergeCell ref="F8:H8"/>
    <mergeCell ref="F9:F10"/>
  </mergeCells>
  <pageMargins left="0.70866141732283472" right="0.70866141732283472" top="0.74803149606299213" bottom="0.74803149606299213" header="0.31496062992125984" footer="0.31496062992125984"/>
  <pageSetup paperSize="10000" scale="46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L56"/>
  <sheetViews>
    <sheetView view="pageBreakPreview" topLeftCell="B37" zoomScale="70" zoomScaleNormal="120" zoomScaleSheetLayoutView="70" workbookViewId="0">
      <selection activeCell="B37" sqref="B37:AJ68"/>
    </sheetView>
  </sheetViews>
  <sheetFormatPr defaultRowHeight="15" x14ac:dyDescent="0.25"/>
  <cols>
    <col min="1" max="1" width="1.42578125" customWidth="1"/>
    <col min="2" max="2" width="4.85546875" style="2" customWidth="1"/>
    <col min="3" max="3" width="3.7109375" customWidth="1"/>
    <col min="4" max="4" width="29.42578125" customWidth="1"/>
    <col min="5" max="5" width="8.42578125" bestFit="1" customWidth="1"/>
    <col min="6" max="33" width="4.7109375" customWidth="1"/>
    <col min="34" max="34" width="6.42578125" customWidth="1"/>
    <col min="35" max="36" width="4.7109375" customWidth="1"/>
    <col min="37" max="46" width="8.5703125" customWidth="1"/>
  </cols>
  <sheetData>
    <row r="1" spans="2:36" ht="18.75" x14ac:dyDescent="0.3">
      <c r="AG1" s="195" t="s">
        <v>180</v>
      </c>
      <c r="AH1" s="195"/>
      <c r="AI1" s="195"/>
      <c r="AJ1" s="195"/>
    </row>
    <row r="2" spans="2:36" ht="18.75" x14ac:dyDescent="0.3">
      <c r="B2" s="176" t="s">
        <v>108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</row>
    <row r="3" spans="2:36" ht="15.75" x14ac:dyDescent="0.25">
      <c r="C3" s="19" t="s">
        <v>270</v>
      </c>
    </row>
    <row r="4" spans="2:36" ht="15.75" x14ac:dyDescent="0.25">
      <c r="C4" s="19" t="s">
        <v>262</v>
      </c>
    </row>
    <row r="6" spans="2:36" x14ac:dyDescent="0.25">
      <c r="B6" s="180" t="s">
        <v>3</v>
      </c>
      <c r="C6" s="188" t="s">
        <v>4</v>
      </c>
      <c r="D6" s="188"/>
      <c r="E6" s="186" t="s">
        <v>109</v>
      </c>
      <c r="F6" s="196" t="s">
        <v>272</v>
      </c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</row>
    <row r="7" spans="2:36" ht="16.5" customHeight="1" x14ac:dyDescent="0.25">
      <c r="B7" s="180"/>
      <c r="C7" s="188"/>
      <c r="D7" s="188"/>
      <c r="E7" s="187"/>
      <c r="F7" s="25">
        <v>1</v>
      </c>
      <c r="G7" s="25">
        <v>2</v>
      </c>
      <c r="H7" s="25">
        <v>3</v>
      </c>
      <c r="I7" s="25">
        <v>4</v>
      </c>
      <c r="J7" s="25">
        <v>5</v>
      </c>
      <c r="K7" s="25">
        <v>6</v>
      </c>
      <c r="L7" s="25">
        <v>7</v>
      </c>
      <c r="M7" s="25">
        <v>8</v>
      </c>
      <c r="N7" s="25">
        <v>9</v>
      </c>
      <c r="O7" s="25">
        <v>10</v>
      </c>
      <c r="P7" s="25">
        <v>11</v>
      </c>
      <c r="Q7" s="25">
        <v>12</v>
      </c>
      <c r="R7" s="25">
        <v>13</v>
      </c>
      <c r="S7" s="25">
        <v>14</v>
      </c>
      <c r="T7" s="25">
        <v>15</v>
      </c>
      <c r="U7" s="25">
        <v>16</v>
      </c>
      <c r="V7" s="25">
        <v>17</v>
      </c>
      <c r="W7" s="25">
        <v>18</v>
      </c>
      <c r="X7" s="25">
        <v>19</v>
      </c>
      <c r="Y7" s="25">
        <v>20</v>
      </c>
      <c r="Z7" s="25">
        <v>21</v>
      </c>
      <c r="AA7" s="25">
        <v>22</v>
      </c>
      <c r="AB7" s="25">
        <v>23</v>
      </c>
      <c r="AC7" s="25">
        <v>24</v>
      </c>
      <c r="AD7" s="25">
        <v>25</v>
      </c>
      <c r="AE7" s="45">
        <v>26</v>
      </c>
      <c r="AF7" s="45">
        <v>27</v>
      </c>
      <c r="AG7" s="45">
        <v>28</v>
      </c>
      <c r="AH7" s="25">
        <v>29</v>
      </c>
      <c r="AI7" s="25">
        <v>30</v>
      </c>
      <c r="AJ7" s="25">
        <v>31</v>
      </c>
    </row>
    <row r="8" spans="2:36" s="13" customFormat="1" ht="45.75" customHeight="1" x14ac:dyDescent="0.25">
      <c r="B8" s="74">
        <v>1</v>
      </c>
      <c r="C8" s="193" t="s">
        <v>110</v>
      </c>
      <c r="D8" s="194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2:36" s="13" customFormat="1" ht="40.5" customHeight="1" x14ac:dyDescent="0.25">
      <c r="B9" s="74">
        <v>2</v>
      </c>
      <c r="C9" s="193" t="s">
        <v>111</v>
      </c>
      <c r="D9" s="194"/>
      <c r="E9" s="23">
        <f>SUM(F9:AJ9)</f>
        <v>149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>
        <v>31</v>
      </c>
      <c r="Z9" s="23"/>
      <c r="AA9" s="23"/>
      <c r="AB9" s="23">
        <v>15</v>
      </c>
      <c r="AC9" s="23">
        <v>16</v>
      </c>
      <c r="AD9" s="23">
        <v>16</v>
      </c>
      <c r="AE9" s="23"/>
      <c r="AF9" s="23">
        <v>23</v>
      </c>
      <c r="AG9" s="23">
        <v>16</v>
      </c>
      <c r="AH9" s="23">
        <v>16</v>
      </c>
      <c r="AI9" s="23">
        <v>16</v>
      </c>
      <c r="AJ9" s="23"/>
    </row>
    <row r="10" spans="2:36" s="13" customFormat="1" ht="29.25" customHeight="1" x14ac:dyDescent="0.25">
      <c r="B10" s="74">
        <v>3</v>
      </c>
      <c r="C10" s="193" t="s">
        <v>112</v>
      </c>
      <c r="D10" s="194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</row>
    <row r="11" spans="2:36" s="13" customFormat="1" ht="29.25" customHeight="1" x14ac:dyDescent="0.25">
      <c r="B11" s="108"/>
      <c r="C11" s="109"/>
      <c r="D11" s="110" t="s">
        <v>259</v>
      </c>
      <c r="E11" s="23">
        <f t="shared" ref="E11:E13" si="0">SUM(F11:AJ11)</f>
        <v>388</v>
      </c>
      <c r="F11" s="23"/>
      <c r="G11" s="23">
        <v>94</v>
      </c>
      <c r="H11" s="23"/>
      <c r="I11" s="23"/>
      <c r="J11" s="23"/>
      <c r="K11" s="23">
        <v>38</v>
      </c>
      <c r="L11" s="23">
        <v>12</v>
      </c>
      <c r="M11" s="23">
        <v>9</v>
      </c>
      <c r="N11" s="23">
        <v>15</v>
      </c>
      <c r="O11" s="23">
        <v>21</v>
      </c>
      <c r="P11" s="23">
        <v>7</v>
      </c>
      <c r="Q11" s="23">
        <v>19</v>
      </c>
      <c r="R11" s="23"/>
      <c r="S11" s="23">
        <v>13</v>
      </c>
      <c r="T11" s="23">
        <v>12</v>
      </c>
      <c r="U11" s="23">
        <v>13</v>
      </c>
      <c r="V11" s="23">
        <v>8</v>
      </c>
      <c r="W11" s="23">
        <v>8</v>
      </c>
      <c r="X11" s="23"/>
      <c r="Y11" s="23">
        <v>16</v>
      </c>
      <c r="Z11" s="23">
        <v>2</v>
      </c>
      <c r="AA11" s="23">
        <v>14</v>
      </c>
      <c r="AB11" s="23">
        <v>11</v>
      </c>
      <c r="AC11" s="23">
        <v>10</v>
      </c>
      <c r="AD11" s="23">
        <v>11</v>
      </c>
      <c r="AE11" s="23"/>
      <c r="AF11" s="23">
        <v>18</v>
      </c>
      <c r="AG11" s="23">
        <v>10</v>
      </c>
      <c r="AH11" s="23">
        <v>12</v>
      </c>
      <c r="AI11" s="23">
        <v>15</v>
      </c>
      <c r="AJ11" s="23"/>
    </row>
    <row r="12" spans="2:36" s="13" customFormat="1" ht="29.25" customHeight="1" x14ac:dyDescent="0.25">
      <c r="B12" s="108"/>
      <c r="C12" s="109"/>
      <c r="D12" s="110" t="s">
        <v>268</v>
      </c>
      <c r="E12" s="23">
        <f t="shared" si="0"/>
        <v>322</v>
      </c>
      <c r="F12" s="23">
        <v>8</v>
      </c>
      <c r="G12" s="23">
        <v>7</v>
      </c>
      <c r="H12" s="23">
        <v>8</v>
      </c>
      <c r="I12" s="23">
        <v>6</v>
      </c>
      <c r="J12" s="23">
        <v>10</v>
      </c>
      <c r="K12" s="23">
        <v>4</v>
      </c>
      <c r="L12" s="23">
        <v>5</v>
      </c>
      <c r="M12" s="23">
        <v>7</v>
      </c>
      <c r="N12" s="23">
        <v>5</v>
      </c>
      <c r="O12" s="23">
        <v>10</v>
      </c>
      <c r="P12" s="23">
        <v>9</v>
      </c>
      <c r="Q12" s="23">
        <v>9</v>
      </c>
      <c r="R12" s="23">
        <v>15</v>
      </c>
      <c r="S12" s="23">
        <v>14</v>
      </c>
      <c r="T12" s="23">
        <v>27</v>
      </c>
      <c r="U12" s="23">
        <v>25</v>
      </c>
      <c r="V12" s="23">
        <v>6</v>
      </c>
      <c r="W12" s="23">
        <v>6</v>
      </c>
      <c r="X12" s="23">
        <v>1</v>
      </c>
      <c r="Y12" s="23">
        <v>29</v>
      </c>
      <c r="Z12" s="23">
        <v>17</v>
      </c>
      <c r="AA12" s="23">
        <v>16</v>
      </c>
      <c r="AB12" s="23">
        <v>13</v>
      </c>
      <c r="AC12" s="23">
        <v>17</v>
      </c>
      <c r="AD12" s="23">
        <v>15</v>
      </c>
      <c r="AE12" s="23"/>
      <c r="AF12" s="23">
        <v>9</v>
      </c>
      <c r="AG12" s="23">
        <v>11</v>
      </c>
      <c r="AH12" s="23">
        <v>9</v>
      </c>
      <c r="AI12" s="23">
        <v>4</v>
      </c>
      <c r="AJ12" s="23"/>
    </row>
    <row r="13" spans="2:36" s="13" customFormat="1" ht="29.25" customHeight="1" x14ac:dyDescent="0.25">
      <c r="B13" s="108"/>
      <c r="C13" s="109"/>
      <c r="D13" s="110" t="s">
        <v>269</v>
      </c>
      <c r="E13" s="23">
        <f t="shared" si="0"/>
        <v>71</v>
      </c>
      <c r="F13" s="23"/>
      <c r="G13" s="23"/>
      <c r="H13" s="23"/>
      <c r="I13" s="23"/>
      <c r="J13" s="23"/>
      <c r="K13" s="23"/>
      <c r="L13" s="23"/>
      <c r="M13" s="23">
        <v>6</v>
      </c>
      <c r="N13" s="23">
        <v>2</v>
      </c>
      <c r="O13" s="23">
        <v>1</v>
      </c>
      <c r="P13" s="23"/>
      <c r="Q13" s="23"/>
      <c r="R13" s="23">
        <v>3</v>
      </c>
      <c r="S13" s="23">
        <v>6</v>
      </c>
      <c r="T13" s="23"/>
      <c r="U13" s="23">
        <v>10</v>
      </c>
      <c r="V13" s="23"/>
      <c r="W13" s="23">
        <v>7</v>
      </c>
      <c r="X13" s="23"/>
      <c r="Y13" s="23">
        <v>6</v>
      </c>
      <c r="Z13" s="23">
        <v>5</v>
      </c>
      <c r="AA13" s="23">
        <v>3</v>
      </c>
      <c r="AB13" s="23">
        <v>1</v>
      </c>
      <c r="AC13" s="23">
        <v>5</v>
      </c>
      <c r="AD13" s="23">
        <v>4</v>
      </c>
      <c r="AE13" s="23"/>
      <c r="AF13" s="23">
        <v>5</v>
      </c>
      <c r="AG13" s="23"/>
      <c r="AH13" s="23">
        <v>7</v>
      </c>
      <c r="AI13" s="23"/>
      <c r="AJ13" s="23"/>
    </row>
    <row r="14" spans="2:36" s="13" customFormat="1" ht="34.5" customHeight="1" x14ac:dyDescent="0.25">
      <c r="B14" s="74">
        <v>4</v>
      </c>
      <c r="C14" s="193" t="s">
        <v>113</v>
      </c>
      <c r="D14" s="194"/>
      <c r="E14" s="23"/>
      <c r="F14" s="23">
        <v>129</v>
      </c>
      <c r="G14" s="23">
        <v>27</v>
      </c>
      <c r="H14" s="23">
        <v>21</v>
      </c>
      <c r="I14" s="23">
        <v>17</v>
      </c>
      <c r="J14" s="23"/>
      <c r="K14" s="23">
        <v>71</v>
      </c>
      <c r="L14" s="23">
        <v>57</v>
      </c>
      <c r="M14" s="23">
        <v>43</v>
      </c>
      <c r="N14" s="23">
        <v>34</v>
      </c>
      <c r="O14" s="23">
        <v>25</v>
      </c>
      <c r="P14" s="23">
        <v>24</v>
      </c>
      <c r="Q14" s="23"/>
      <c r="R14" s="23">
        <v>59</v>
      </c>
      <c r="S14" s="23">
        <v>72</v>
      </c>
      <c r="T14" s="23">
        <v>22</v>
      </c>
      <c r="U14" s="23">
        <v>4</v>
      </c>
      <c r="V14" s="23">
        <v>35</v>
      </c>
      <c r="W14" s="23">
        <v>12</v>
      </c>
      <c r="X14" s="23"/>
      <c r="Y14" s="23">
        <v>38</v>
      </c>
      <c r="Z14" s="23">
        <v>11</v>
      </c>
      <c r="AA14" s="23">
        <v>30</v>
      </c>
      <c r="AB14" s="23">
        <v>31</v>
      </c>
      <c r="AC14" s="23">
        <v>25</v>
      </c>
      <c r="AD14" s="23">
        <v>2</v>
      </c>
      <c r="AE14" s="23"/>
      <c r="AF14" s="23">
        <v>2</v>
      </c>
      <c r="AG14" s="23">
        <v>9</v>
      </c>
      <c r="AH14" s="23">
        <f>109+51</f>
        <v>160</v>
      </c>
      <c r="AI14" s="23"/>
      <c r="AJ14" s="23"/>
    </row>
    <row r="15" spans="2:36" s="13" customFormat="1" ht="24" customHeight="1" x14ac:dyDescent="0.25">
      <c r="B15" s="74">
        <v>5</v>
      </c>
      <c r="C15" s="193" t="s">
        <v>114</v>
      </c>
      <c r="D15" s="194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16" spans="2:36" s="34" customFormat="1" ht="25.5" customHeight="1" x14ac:dyDescent="0.25">
      <c r="B16" s="32"/>
      <c r="C16" s="192" t="s">
        <v>115</v>
      </c>
      <c r="D16" s="192"/>
      <c r="E16" s="33">
        <f>SUM(E8:E15)</f>
        <v>930</v>
      </c>
      <c r="F16" s="33">
        <f>SUM(F8:F15)</f>
        <v>137</v>
      </c>
      <c r="G16" s="33">
        <f t="shared" ref="G16:AJ16" si="1">SUM(G8:G15)</f>
        <v>128</v>
      </c>
      <c r="H16" s="33">
        <f t="shared" si="1"/>
        <v>29</v>
      </c>
      <c r="I16" s="33">
        <f t="shared" si="1"/>
        <v>23</v>
      </c>
      <c r="J16" s="33">
        <f t="shared" si="1"/>
        <v>10</v>
      </c>
      <c r="K16" s="33">
        <f t="shared" si="1"/>
        <v>113</v>
      </c>
      <c r="L16" s="33">
        <f t="shared" si="1"/>
        <v>74</v>
      </c>
      <c r="M16" s="33">
        <f t="shared" si="1"/>
        <v>65</v>
      </c>
      <c r="N16" s="33">
        <f t="shared" si="1"/>
        <v>56</v>
      </c>
      <c r="O16" s="33">
        <f t="shared" si="1"/>
        <v>57</v>
      </c>
      <c r="P16" s="33">
        <f t="shared" si="1"/>
        <v>40</v>
      </c>
      <c r="Q16" s="33">
        <f t="shared" si="1"/>
        <v>28</v>
      </c>
      <c r="R16" s="33">
        <f t="shared" si="1"/>
        <v>77</v>
      </c>
      <c r="S16" s="33">
        <f t="shared" si="1"/>
        <v>105</v>
      </c>
      <c r="T16" s="33">
        <f t="shared" si="1"/>
        <v>61</v>
      </c>
      <c r="U16" s="33">
        <f t="shared" si="1"/>
        <v>52</v>
      </c>
      <c r="V16" s="33">
        <f t="shared" si="1"/>
        <v>49</v>
      </c>
      <c r="W16" s="33">
        <f t="shared" si="1"/>
        <v>33</v>
      </c>
      <c r="X16" s="33">
        <f t="shared" si="1"/>
        <v>1</v>
      </c>
      <c r="Y16" s="33">
        <f t="shared" si="1"/>
        <v>120</v>
      </c>
      <c r="Z16" s="33">
        <f t="shared" si="1"/>
        <v>35</v>
      </c>
      <c r="AA16" s="33">
        <f t="shared" si="1"/>
        <v>63</v>
      </c>
      <c r="AB16" s="33">
        <f t="shared" si="1"/>
        <v>71</v>
      </c>
      <c r="AC16" s="33">
        <f t="shared" si="1"/>
        <v>73</v>
      </c>
      <c r="AD16" s="33">
        <f t="shared" si="1"/>
        <v>48</v>
      </c>
      <c r="AE16" s="33">
        <f t="shared" si="1"/>
        <v>0</v>
      </c>
      <c r="AF16" s="33">
        <f t="shared" si="1"/>
        <v>57</v>
      </c>
      <c r="AG16" s="33">
        <f t="shared" si="1"/>
        <v>46</v>
      </c>
      <c r="AH16" s="33">
        <f t="shared" si="1"/>
        <v>204</v>
      </c>
      <c r="AI16" s="33">
        <f t="shared" si="1"/>
        <v>35</v>
      </c>
      <c r="AJ16" s="33">
        <f t="shared" si="1"/>
        <v>0</v>
      </c>
    </row>
    <row r="17" spans="2:4" x14ac:dyDescent="0.25">
      <c r="D17" t="s">
        <v>432</v>
      </c>
    </row>
    <row r="18" spans="2:4" x14ac:dyDescent="0.25">
      <c r="D18" t="s">
        <v>116</v>
      </c>
    </row>
    <row r="19" spans="2:4" x14ac:dyDescent="0.25">
      <c r="D19" t="s">
        <v>170</v>
      </c>
    </row>
    <row r="20" spans="2:4" x14ac:dyDescent="0.25">
      <c r="D20" s="83" t="s">
        <v>179</v>
      </c>
    </row>
    <row r="21" spans="2:4" x14ac:dyDescent="0.25">
      <c r="B21" s="3" t="s">
        <v>117</v>
      </c>
    </row>
    <row r="36" spans="2:38" ht="18.75" x14ac:dyDescent="0.3">
      <c r="AG36" s="195" t="s">
        <v>180</v>
      </c>
      <c r="AH36" s="195"/>
      <c r="AI36" s="195"/>
      <c r="AJ36" s="195"/>
    </row>
    <row r="37" spans="2:38" ht="18.75" x14ac:dyDescent="0.3">
      <c r="B37" s="176" t="s">
        <v>108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</row>
    <row r="38" spans="2:38" ht="15.75" x14ac:dyDescent="0.25">
      <c r="C38" s="19" t="s">
        <v>270</v>
      </c>
    </row>
    <row r="39" spans="2:38" ht="15.75" x14ac:dyDescent="0.25">
      <c r="C39" s="19" t="s">
        <v>262</v>
      </c>
    </row>
    <row r="41" spans="2:38" x14ac:dyDescent="0.25">
      <c r="B41" s="180" t="s">
        <v>3</v>
      </c>
      <c r="C41" s="188" t="s">
        <v>4</v>
      </c>
      <c r="D41" s="188"/>
      <c r="E41" s="186" t="s">
        <v>109</v>
      </c>
      <c r="F41" s="196" t="s">
        <v>271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</row>
    <row r="42" spans="2:38" x14ac:dyDescent="0.25">
      <c r="B42" s="180"/>
      <c r="C42" s="188"/>
      <c r="D42" s="188"/>
      <c r="E42" s="187"/>
      <c r="F42" s="113">
        <v>1</v>
      </c>
      <c r="G42" s="113">
        <v>2</v>
      </c>
      <c r="H42" s="113">
        <v>3</v>
      </c>
      <c r="I42" s="113">
        <v>4</v>
      </c>
      <c r="J42" s="113">
        <v>5</v>
      </c>
      <c r="K42" s="113">
        <v>6</v>
      </c>
      <c r="L42" s="113">
        <v>7</v>
      </c>
      <c r="M42" s="113">
        <v>8</v>
      </c>
      <c r="N42" s="113">
        <v>9</v>
      </c>
      <c r="O42" s="113">
        <v>10</v>
      </c>
      <c r="P42" s="113">
        <v>11</v>
      </c>
      <c r="Q42" s="113">
        <v>12</v>
      </c>
      <c r="R42" s="113">
        <v>13</v>
      </c>
      <c r="S42" s="113">
        <v>14</v>
      </c>
      <c r="T42" s="113">
        <v>15</v>
      </c>
      <c r="U42" s="113">
        <v>16</v>
      </c>
      <c r="V42" s="113">
        <v>17</v>
      </c>
      <c r="W42" s="113">
        <v>18</v>
      </c>
      <c r="X42" s="113">
        <v>19</v>
      </c>
      <c r="Y42" s="113">
        <v>20</v>
      </c>
      <c r="Z42" s="113">
        <v>21</v>
      </c>
      <c r="AA42" s="113">
        <v>22</v>
      </c>
      <c r="AB42" s="113">
        <v>23</v>
      </c>
      <c r="AC42" s="113">
        <v>24</v>
      </c>
      <c r="AD42" s="113">
        <v>25</v>
      </c>
      <c r="AE42" s="113">
        <v>26</v>
      </c>
      <c r="AF42" s="113">
        <v>27</v>
      </c>
      <c r="AG42" s="113">
        <v>28</v>
      </c>
      <c r="AH42" s="113">
        <v>29</v>
      </c>
      <c r="AI42" s="113">
        <v>30</v>
      </c>
      <c r="AJ42" s="113">
        <v>31</v>
      </c>
    </row>
    <row r="43" spans="2:38" ht="51" customHeight="1" x14ac:dyDescent="0.25">
      <c r="B43" s="111">
        <v>1</v>
      </c>
      <c r="C43" s="193" t="s">
        <v>110</v>
      </c>
      <c r="D43" s="194"/>
      <c r="E43" s="23"/>
      <c r="F43" s="23"/>
      <c r="G43" s="23"/>
      <c r="H43" s="23">
        <v>7</v>
      </c>
      <c r="I43" s="23">
        <v>9</v>
      </c>
      <c r="J43" s="23"/>
      <c r="K43" s="23"/>
      <c r="L43" s="23">
        <v>9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2:38" ht="41.25" customHeight="1" x14ac:dyDescent="0.25">
      <c r="B44" s="111">
        <v>2</v>
      </c>
      <c r="C44" s="193" t="s">
        <v>111</v>
      </c>
      <c r="D44" s="194"/>
      <c r="E44" s="23">
        <f t="shared" ref="E44" si="2">SUM(F44:AJ44)</f>
        <v>96</v>
      </c>
      <c r="F44" s="23">
        <v>16</v>
      </c>
      <c r="G44" s="23"/>
      <c r="H44" s="23">
        <v>16</v>
      </c>
      <c r="I44" s="23">
        <v>16</v>
      </c>
      <c r="J44" s="23">
        <v>16</v>
      </c>
      <c r="K44" s="23">
        <v>16</v>
      </c>
      <c r="L44" s="23">
        <v>8</v>
      </c>
      <c r="M44" s="23">
        <v>8</v>
      </c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>
        <f>SUM(F44:AJ44)</f>
        <v>96</v>
      </c>
      <c r="AL44" t="e">
        <f>AK44+#REF!</f>
        <v>#REF!</v>
      </c>
    </row>
    <row r="45" spans="2:38" ht="29.1" customHeight="1" x14ac:dyDescent="0.25">
      <c r="B45" s="111">
        <v>3</v>
      </c>
      <c r="C45" s="193" t="s">
        <v>112</v>
      </c>
      <c r="D45" s="19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</row>
    <row r="46" spans="2:38" ht="29.1" customHeight="1" x14ac:dyDescent="0.25">
      <c r="B46" s="111"/>
      <c r="C46" s="114"/>
      <c r="D46" s="115" t="s">
        <v>259</v>
      </c>
      <c r="E46" s="23">
        <f t="shared" ref="E46:E48" si="3">SUM(F46:AJ46)</f>
        <v>68</v>
      </c>
      <c r="F46" s="23">
        <v>18</v>
      </c>
      <c r="G46" s="23"/>
      <c r="H46" s="23">
        <v>21</v>
      </c>
      <c r="I46" s="23">
        <v>5</v>
      </c>
      <c r="J46" s="23"/>
      <c r="K46" s="23"/>
      <c r="L46" s="23"/>
      <c r="M46" s="23">
        <v>24</v>
      </c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</row>
    <row r="47" spans="2:38" ht="29.1" customHeight="1" x14ac:dyDescent="0.25">
      <c r="B47" s="111"/>
      <c r="C47" s="114"/>
      <c r="D47" s="115" t="s">
        <v>268</v>
      </c>
      <c r="E47" s="23">
        <f t="shared" si="3"/>
        <v>70</v>
      </c>
      <c r="F47" s="23">
        <v>5</v>
      </c>
      <c r="G47" s="23"/>
      <c r="H47" s="23">
        <v>25</v>
      </c>
      <c r="I47" s="23">
        <v>25</v>
      </c>
      <c r="J47" s="23">
        <v>6</v>
      </c>
      <c r="K47" s="23">
        <v>4</v>
      </c>
      <c r="L47" s="23">
        <v>3</v>
      </c>
      <c r="M47" s="23">
        <v>2</v>
      </c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</row>
    <row r="48" spans="2:38" ht="29.1" customHeight="1" x14ac:dyDescent="0.25">
      <c r="B48" s="111"/>
      <c r="C48" s="114"/>
      <c r="D48" s="115" t="s">
        <v>269</v>
      </c>
      <c r="E48" s="23">
        <f t="shared" si="3"/>
        <v>25</v>
      </c>
      <c r="F48" s="23">
        <v>1</v>
      </c>
      <c r="G48" s="23"/>
      <c r="H48" s="23">
        <v>9</v>
      </c>
      <c r="I48" s="23"/>
      <c r="J48" s="23">
        <v>11</v>
      </c>
      <c r="K48" s="23">
        <v>4</v>
      </c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</row>
    <row r="49" spans="2:36" ht="29.1" customHeight="1" x14ac:dyDescent="0.25">
      <c r="B49" s="111">
        <v>4</v>
      </c>
      <c r="C49" s="193" t="s">
        <v>113</v>
      </c>
      <c r="D49" s="194"/>
      <c r="E49" s="23"/>
      <c r="F49" s="23"/>
      <c r="G49" s="23"/>
      <c r="H49" s="23">
        <v>2</v>
      </c>
      <c r="I49" s="23">
        <v>15</v>
      </c>
      <c r="J49" s="23">
        <v>6</v>
      </c>
      <c r="K49" s="23">
        <v>7</v>
      </c>
      <c r="L49" s="23">
        <v>1</v>
      </c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2:36" ht="29.1" customHeight="1" x14ac:dyDescent="0.25">
      <c r="B50" s="111">
        <v>5</v>
      </c>
      <c r="C50" s="193" t="s">
        <v>114</v>
      </c>
      <c r="D50" s="194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</row>
    <row r="51" spans="2:36" ht="25.5" customHeight="1" x14ac:dyDescent="0.25">
      <c r="B51" s="112"/>
      <c r="C51" s="192" t="s">
        <v>115</v>
      </c>
      <c r="D51" s="192"/>
      <c r="E51" s="33">
        <f>SUM(E43:E50)</f>
        <v>259</v>
      </c>
      <c r="F51" s="33">
        <f>SUM(F43:F50)</f>
        <v>40</v>
      </c>
      <c r="G51" s="33">
        <f t="shared" ref="G51:AJ51" si="4">SUM(G43:G50)</f>
        <v>0</v>
      </c>
      <c r="H51" s="33">
        <f t="shared" si="4"/>
        <v>80</v>
      </c>
      <c r="I51" s="33">
        <f t="shared" si="4"/>
        <v>70</v>
      </c>
      <c r="J51" s="33">
        <f t="shared" si="4"/>
        <v>39</v>
      </c>
      <c r="K51" s="33">
        <f t="shared" si="4"/>
        <v>31</v>
      </c>
      <c r="L51" s="33">
        <f t="shared" si="4"/>
        <v>21</v>
      </c>
      <c r="M51" s="33">
        <f t="shared" si="4"/>
        <v>34</v>
      </c>
      <c r="N51" s="33">
        <f t="shared" si="4"/>
        <v>0</v>
      </c>
      <c r="O51" s="33">
        <f t="shared" si="4"/>
        <v>0</v>
      </c>
      <c r="P51" s="33">
        <f t="shared" si="4"/>
        <v>0</v>
      </c>
      <c r="Q51" s="33">
        <f t="shared" si="4"/>
        <v>0</v>
      </c>
      <c r="R51" s="33">
        <f t="shared" si="4"/>
        <v>0</v>
      </c>
      <c r="S51" s="33">
        <f t="shared" si="4"/>
        <v>0</v>
      </c>
      <c r="T51" s="33">
        <f t="shared" si="4"/>
        <v>0</v>
      </c>
      <c r="U51" s="33">
        <f t="shared" si="4"/>
        <v>0</v>
      </c>
      <c r="V51" s="33">
        <f t="shared" si="4"/>
        <v>0</v>
      </c>
      <c r="W51" s="33">
        <f t="shared" si="4"/>
        <v>0</v>
      </c>
      <c r="X51" s="33">
        <f t="shared" si="4"/>
        <v>0</v>
      </c>
      <c r="Y51" s="33">
        <f t="shared" si="4"/>
        <v>0</v>
      </c>
      <c r="Z51" s="33">
        <f t="shared" si="4"/>
        <v>0</v>
      </c>
      <c r="AA51" s="33">
        <f t="shared" si="4"/>
        <v>0</v>
      </c>
      <c r="AB51" s="33">
        <f t="shared" si="4"/>
        <v>0</v>
      </c>
      <c r="AC51" s="33">
        <f t="shared" si="4"/>
        <v>0</v>
      </c>
      <c r="AD51" s="33">
        <f t="shared" si="4"/>
        <v>0</v>
      </c>
      <c r="AE51" s="33">
        <f t="shared" si="4"/>
        <v>0</v>
      </c>
      <c r="AF51" s="33">
        <f t="shared" si="4"/>
        <v>0</v>
      </c>
      <c r="AG51" s="33">
        <f t="shared" si="4"/>
        <v>0</v>
      </c>
      <c r="AH51" s="33">
        <f t="shared" si="4"/>
        <v>0</v>
      </c>
      <c r="AI51" s="33">
        <f t="shared" si="4"/>
        <v>0</v>
      </c>
      <c r="AJ51" s="33">
        <f t="shared" si="4"/>
        <v>0</v>
      </c>
    </row>
    <row r="52" spans="2:36" x14ac:dyDescent="0.25">
      <c r="D52" t="s">
        <v>432</v>
      </c>
    </row>
    <row r="53" spans="2:36" x14ac:dyDescent="0.25">
      <c r="D53" t="s">
        <v>116</v>
      </c>
    </row>
    <row r="54" spans="2:36" x14ac:dyDescent="0.25">
      <c r="D54" t="s">
        <v>170</v>
      </c>
    </row>
    <row r="55" spans="2:36" x14ac:dyDescent="0.25">
      <c r="D55" s="83" t="s">
        <v>179</v>
      </c>
    </row>
    <row r="56" spans="2:36" x14ac:dyDescent="0.25">
      <c r="B56" s="3" t="s">
        <v>117</v>
      </c>
    </row>
  </sheetData>
  <mergeCells count="24">
    <mergeCell ref="AG1:AJ1"/>
    <mergeCell ref="C16:D16"/>
    <mergeCell ref="B2:AJ2"/>
    <mergeCell ref="B6:B7"/>
    <mergeCell ref="C6:D7"/>
    <mergeCell ref="E6:E7"/>
    <mergeCell ref="F6:AJ6"/>
    <mergeCell ref="C8:D8"/>
    <mergeCell ref="C9:D9"/>
    <mergeCell ref="C10:D10"/>
    <mergeCell ref="C14:D14"/>
    <mergeCell ref="C15:D15"/>
    <mergeCell ref="AG36:AJ36"/>
    <mergeCell ref="B37:AJ37"/>
    <mergeCell ref="B41:B42"/>
    <mergeCell ref="C41:D42"/>
    <mergeCell ref="E41:E42"/>
    <mergeCell ref="F41:AJ41"/>
    <mergeCell ref="C51:D51"/>
    <mergeCell ref="C43:D43"/>
    <mergeCell ref="C44:D44"/>
    <mergeCell ref="C45:D45"/>
    <mergeCell ref="C49:D49"/>
    <mergeCell ref="C50:D50"/>
  </mergeCells>
  <pageMargins left="0.70866141732283472" right="0.70866141732283472" top="0.74803149606299213" bottom="0.74803149606299213" header="0.31496062992125984" footer="0.31496062992125984"/>
  <pageSetup paperSize="10000" scale="62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161"/>
  <sheetViews>
    <sheetView view="pageBreakPreview" topLeftCell="A133" zoomScale="70" zoomScaleSheetLayoutView="70" workbookViewId="0">
      <selection activeCell="B135" sqref="B135:N167"/>
    </sheetView>
  </sheetViews>
  <sheetFormatPr defaultRowHeight="15" x14ac:dyDescent="0.25"/>
  <cols>
    <col min="1" max="1" width="3.42578125" customWidth="1"/>
    <col min="2" max="2" width="5.42578125" customWidth="1"/>
    <col min="3" max="3" width="41.5703125" customWidth="1"/>
    <col min="4" max="4" width="8.5703125" customWidth="1"/>
    <col min="5" max="5" width="8.140625" customWidth="1"/>
    <col min="6" max="6" width="9.5703125" customWidth="1"/>
    <col min="7" max="7" width="10.7109375" customWidth="1"/>
    <col min="8" max="8" width="10" customWidth="1"/>
    <col min="9" max="9" width="9.7109375" customWidth="1"/>
    <col min="10" max="10" width="10.140625" customWidth="1"/>
    <col min="11" max="11" width="9.5703125" customWidth="1"/>
    <col min="12" max="12" width="9.140625" customWidth="1"/>
    <col min="13" max="13" width="9.7109375" customWidth="1"/>
    <col min="14" max="14" width="20.42578125" customWidth="1"/>
  </cols>
  <sheetData>
    <row r="1" spans="2:14" ht="18.75" x14ac:dyDescent="0.3">
      <c r="N1" s="119" t="s">
        <v>181</v>
      </c>
    </row>
    <row r="2" spans="2:14" ht="18.75" x14ac:dyDescent="0.3">
      <c r="B2" s="176" t="s">
        <v>144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4" spans="2:14" x14ac:dyDescent="0.25">
      <c r="B4" s="3" t="s">
        <v>283</v>
      </c>
    </row>
    <row r="5" spans="2:14" x14ac:dyDescent="0.25">
      <c r="B5" s="3" t="s">
        <v>284</v>
      </c>
    </row>
    <row r="7" spans="2:14" ht="15.75" thickBot="1" x14ac:dyDescent="0.3"/>
    <row r="8" spans="2:14" s="12" customFormat="1" ht="39.75" customHeight="1" x14ac:dyDescent="0.25">
      <c r="B8" s="199" t="s">
        <v>3</v>
      </c>
      <c r="C8" s="202" t="s">
        <v>79</v>
      </c>
      <c r="D8" s="202" t="s">
        <v>156</v>
      </c>
      <c r="E8" s="202"/>
      <c r="F8" s="202"/>
      <c r="G8" s="202"/>
      <c r="H8" s="202"/>
      <c r="I8" s="202"/>
      <c r="J8" s="202"/>
      <c r="K8" s="202"/>
      <c r="L8" s="202"/>
      <c r="M8" s="202"/>
      <c r="N8" s="204" t="s">
        <v>157</v>
      </c>
    </row>
    <row r="9" spans="2:14" s="12" customFormat="1" ht="35.25" customHeight="1" x14ac:dyDescent="0.25">
      <c r="B9" s="200"/>
      <c r="C9" s="180"/>
      <c r="D9" s="180" t="s">
        <v>153</v>
      </c>
      <c r="E9" s="180"/>
      <c r="F9" s="180" t="s">
        <v>154</v>
      </c>
      <c r="G9" s="180"/>
      <c r="H9" s="207" t="s">
        <v>150</v>
      </c>
      <c r="I9" s="207"/>
      <c r="J9" s="188" t="s">
        <v>151</v>
      </c>
      <c r="K9" s="188"/>
      <c r="L9" s="188" t="s">
        <v>152</v>
      </c>
      <c r="M9" s="188"/>
      <c r="N9" s="205"/>
    </row>
    <row r="10" spans="2:14" s="12" customFormat="1" ht="45.75" customHeight="1" thickBot="1" x14ac:dyDescent="0.3">
      <c r="B10" s="201"/>
      <c r="C10" s="203"/>
      <c r="D10" s="122" t="s">
        <v>68</v>
      </c>
      <c r="E10" s="122" t="s">
        <v>69</v>
      </c>
      <c r="F10" s="122" t="s">
        <v>68</v>
      </c>
      <c r="G10" s="122" t="s">
        <v>69</v>
      </c>
      <c r="H10" s="122" t="s">
        <v>68</v>
      </c>
      <c r="I10" s="122" t="s">
        <v>69</v>
      </c>
      <c r="J10" s="122" t="s">
        <v>68</v>
      </c>
      <c r="K10" s="122" t="s">
        <v>69</v>
      </c>
      <c r="L10" s="122" t="s">
        <v>68</v>
      </c>
      <c r="M10" s="122" t="s">
        <v>69</v>
      </c>
      <c r="N10" s="206"/>
    </row>
    <row r="11" spans="2:14" x14ac:dyDescent="0.25">
      <c r="B11" s="123" t="s">
        <v>146</v>
      </c>
      <c r="C11" s="124" t="s">
        <v>285</v>
      </c>
      <c r="D11" s="125" t="s">
        <v>286</v>
      </c>
      <c r="E11" s="126"/>
      <c r="F11" s="126"/>
      <c r="G11" s="127" t="s">
        <v>286</v>
      </c>
      <c r="H11" s="125" t="s">
        <v>286</v>
      </c>
      <c r="I11" s="126"/>
      <c r="J11" s="125" t="s">
        <v>286</v>
      </c>
      <c r="K11" s="126"/>
      <c r="L11" s="128" t="s">
        <v>286</v>
      </c>
      <c r="M11" s="126"/>
      <c r="N11" s="129"/>
    </row>
    <row r="12" spans="2:14" x14ac:dyDescent="0.25">
      <c r="B12" s="130"/>
      <c r="C12" s="131" t="s">
        <v>287</v>
      </c>
      <c r="D12" s="127" t="s">
        <v>286</v>
      </c>
      <c r="E12" s="70"/>
      <c r="F12" s="70"/>
      <c r="G12" s="127" t="s">
        <v>286</v>
      </c>
      <c r="H12" s="127" t="s">
        <v>286</v>
      </c>
      <c r="I12" s="70"/>
      <c r="J12" s="127" t="s">
        <v>286</v>
      </c>
      <c r="K12" s="70"/>
      <c r="L12" s="127" t="s">
        <v>286</v>
      </c>
      <c r="M12" s="70"/>
      <c r="N12" s="132"/>
    </row>
    <row r="13" spans="2:14" x14ac:dyDescent="0.25">
      <c r="B13" s="130"/>
      <c r="C13" s="131" t="s">
        <v>288</v>
      </c>
      <c r="D13" s="127" t="s">
        <v>286</v>
      </c>
      <c r="E13" s="70"/>
      <c r="F13" s="70"/>
      <c r="G13" s="127" t="s">
        <v>286</v>
      </c>
      <c r="H13" s="127" t="s">
        <v>286</v>
      </c>
      <c r="I13" s="70"/>
      <c r="J13" s="127" t="s">
        <v>286</v>
      </c>
      <c r="K13" s="70"/>
      <c r="L13" s="127" t="s">
        <v>286</v>
      </c>
      <c r="M13" s="70"/>
      <c r="N13" s="132"/>
    </row>
    <row r="14" spans="2:14" x14ac:dyDescent="0.25">
      <c r="B14" s="130"/>
      <c r="C14" s="131" t="s">
        <v>289</v>
      </c>
      <c r="D14" s="127" t="s">
        <v>286</v>
      </c>
      <c r="E14" s="70"/>
      <c r="F14" s="70"/>
      <c r="G14" s="127" t="s">
        <v>286</v>
      </c>
      <c r="H14" s="127" t="s">
        <v>286</v>
      </c>
      <c r="I14" s="70"/>
      <c r="J14" s="127" t="s">
        <v>286</v>
      </c>
      <c r="K14" s="70"/>
      <c r="L14" s="127" t="s">
        <v>286</v>
      </c>
      <c r="M14" s="70"/>
      <c r="N14" s="132"/>
    </row>
    <row r="15" spans="2:14" x14ac:dyDescent="0.25">
      <c r="B15" s="130"/>
      <c r="C15" s="131" t="s">
        <v>290</v>
      </c>
      <c r="D15" s="127" t="s">
        <v>286</v>
      </c>
      <c r="E15" s="70"/>
      <c r="F15" s="70"/>
      <c r="G15" s="127" t="s">
        <v>286</v>
      </c>
      <c r="H15" s="127" t="s">
        <v>286</v>
      </c>
      <c r="I15" s="70"/>
      <c r="J15" s="127" t="s">
        <v>286</v>
      </c>
      <c r="K15" s="70"/>
      <c r="L15" s="127" t="s">
        <v>286</v>
      </c>
      <c r="M15" s="70"/>
      <c r="N15" s="132"/>
    </row>
    <row r="16" spans="2:14" x14ac:dyDescent="0.25">
      <c r="B16" s="130"/>
      <c r="C16" s="131" t="s">
        <v>291</v>
      </c>
      <c r="D16" s="127" t="s">
        <v>286</v>
      </c>
      <c r="E16" s="70"/>
      <c r="F16" s="70"/>
      <c r="G16" s="127" t="s">
        <v>286</v>
      </c>
      <c r="H16" s="127" t="s">
        <v>286</v>
      </c>
      <c r="I16" s="70"/>
      <c r="J16" s="127" t="s">
        <v>286</v>
      </c>
      <c r="K16" s="70"/>
      <c r="L16" s="127" t="s">
        <v>286</v>
      </c>
      <c r="M16" s="70"/>
      <c r="N16" s="132"/>
    </row>
    <row r="17" spans="2:14" ht="18.75" customHeight="1" x14ac:dyDescent="0.25">
      <c r="B17" s="130"/>
      <c r="C17" s="131" t="s">
        <v>292</v>
      </c>
      <c r="D17" s="127" t="s">
        <v>286</v>
      </c>
      <c r="E17" s="70"/>
      <c r="F17" s="70"/>
      <c r="G17" s="127" t="s">
        <v>286</v>
      </c>
      <c r="H17" s="127" t="s">
        <v>286</v>
      </c>
      <c r="I17" s="70"/>
      <c r="J17" s="127" t="s">
        <v>286</v>
      </c>
      <c r="K17" s="70"/>
      <c r="L17" s="127" t="s">
        <v>286</v>
      </c>
      <c r="M17" s="70"/>
      <c r="N17" s="132"/>
    </row>
    <row r="18" spans="2:14" x14ac:dyDescent="0.25">
      <c r="B18" s="130"/>
      <c r="C18" s="131" t="s">
        <v>293</v>
      </c>
      <c r="D18" s="127" t="s">
        <v>286</v>
      </c>
      <c r="E18" s="70"/>
      <c r="F18" s="70"/>
      <c r="G18" s="127" t="s">
        <v>286</v>
      </c>
      <c r="H18" s="127" t="s">
        <v>286</v>
      </c>
      <c r="I18" s="70"/>
      <c r="J18" s="127" t="s">
        <v>286</v>
      </c>
      <c r="K18" s="70"/>
      <c r="L18" s="127" t="s">
        <v>286</v>
      </c>
      <c r="M18" s="70"/>
      <c r="N18" s="132"/>
    </row>
    <row r="19" spans="2:14" x14ac:dyDescent="0.25">
      <c r="B19" s="130"/>
      <c r="C19" s="131" t="s">
        <v>294</v>
      </c>
      <c r="D19" s="127" t="s">
        <v>286</v>
      </c>
      <c r="E19" s="70"/>
      <c r="F19" s="70"/>
      <c r="G19" s="127" t="s">
        <v>286</v>
      </c>
      <c r="H19" s="127" t="s">
        <v>286</v>
      </c>
      <c r="I19" s="70"/>
      <c r="J19" s="127" t="s">
        <v>286</v>
      </c>
      <c r="K19" s="70"/>
      <c r="L19" s="127" t="s">
        <v>286</v>
      </c>
      <c r="M19" s="70"/>
      <c r="N19" s="132"/>
    </row>
    <row r="20" spans="2:14" x14ac:dyDescent="0.25">
      <c r="B20" s="130"/>
      <c r="C20" s="131" t="s">
        <v>295</v>
      </c>
      <c r="D20" s="127" t="s">
        <v>286</v>
      </c>
      <c r="E20" s="70"/>
      <c r="F20" s="70"/>
      <c r="G20" s="127" t="s">
        <v>286</v>
      </c>
      <c r="H20" s="127" t="s">
        <v>286</v>
      </c>
      <c r="I20" s="70"/>
      <c r="J20" s="127" t="s">
        <v>286</v>
      </c>
      <c r="K20" s="70"/>
      <c r="L20" s="127" t="s">
        <v>286</v>
      </c>
      <c r="M20" s="70"/>
      <c r="N20" s="132"/>
    </row>
    <row r="21" spans="2:14" x14ac:dyDescent="0.25">
      <c r="B21" s="130"/>
      <c r="C21" s="131" t="s">
        <v>296</v>
      </c>
      <c r="D21" s="127" t="s">
        <v>286</v>
      </c>
      <c r="E21" s="70"/>
      <c r="F21" s="70"/>
      <c r="G21" s="127" t="s">
        <v>286</v>
      </c>
      <c r="H21" s="127" t="s">
        <v>286</v>
      </c>
      <c r="I21" s="70"/>
      <c r="J21" s="127" t="s">
        <v>286</v>
      </c>
      <c r="K21" s="70"/>
      <c r="L21" s="127" t="s">
        <v>286</v>
      </c>
      <c r="M21" s="70"/>
      <c r="N21" s="132"/>
    </row>
    <row r="22" spans="2:14" x14ac:dyDescent="0.25">
      <c r="B22" s="130"/>
      <c r="C22" s="131" t="s">
        <v>297</v>
      </c>
      <c r="D22" s="127" t="s">
        <v>286</v>
      </c>
      <c r="E22" s="70"/>
      <c r="F22" s="70"/>
      <c r="G22" s="127" t="s">
        <v>286</v>
      </c>
      <c r="H22" s="127" t="s">
        <v>286</v>
      </c>
      <c r="I22" s="70"/>
      <c r="J22" s="127" t="s">
        <v>286</v>
      </c>
      <c r="K22" s="70"/>
      <c r="L22" s="127" t="s">
        <v>286</v>
      </c>
      <c r="M22" s="70"/>
      <c r="N22" s="132"/>
    </row>
    <row r="23" spans="2:14" x14ac:dyDescent="0.25">
      <c r="B23" s="130"/>
      <c r="C23" s="69" t="s">
        <v>298</v>
      </c>
      <c r="D23" s="127" t="s">
        <v>286</v>
      </c>
      <c r="E23" s="70"/>
      <c r="F23" s="70"/>
      <c r="G23" s="127" t="s">
        <v>286</v>
      </c>
      <c r="H23" s="127" t="s">
        <v>286</v>
      </c>
      <c r="I23" s="70"/>
      <c r="J23" s="127" t="s">
        <v>286</v>
      </c>
      <c r="K23" s="70"/>
      <c r="L23" s="127" t="s">
        <v>286</v>
      </c>
      <c r="M23" s="70"/>
      <c r="N23" s="132"/>
    </row>
    <row r="24" spans="2:14" ht="15.75" thickBot="1" x14ac:dyDescent="0.3">
      <c r="B24" s="133"/>
      <c r="C24" s="134" t="s">
        <v>299</v>
      </c>
      <c r="D24" s="135" t="s">
        <v>286</v>
      </c>
      <c r="E24" s="136"/>
      <c r="F24" s="136"/>
      <c r="G24" s="127" t="s">
        <v>286</v>
      </c>
      <c r="H24" s="135" t="s">
        <v>286</v>
      </c>
      <c r="I24" s="136"/>
      <c r="J24" s="135" t="s">
        <v>286</v>
      </c>
      <c r="K24" s="136"/>
      <c r="L24" s="135" t="s">
        <v>286</v>
      </c>
      <c r="M24" s="136"/>
      <c r="N24" s="137"/>
    </row>
    <row r="25" spans="2:14" x14ac:dyDescent="0.25">
      <c r="B25" s="78"/>
      <c r="C25" s="138" t="s">
        <v>300</v>
      </c>
      <c r="D25" s="139" t="s">
        <v>286</v>
      </c>
      <c r="E25" s="30"/>
      <c r="F25" s="30"/>
      <c r="G25" s="127" t="s">
        <v>286</v>
      </c>
      <c r="H25" s="139" t="s">
        <v>286</v>
      </c>
      <c r="I25" s="30"/>
      <c r="J25" s="139" t="s">
        <v>286</v>
      </c>
      <c r="K25" s="30"/>
      <c r="L25" s="127" t="s">
        <v>286</v>
      </c>
      <c r="M25" s="30"/>
      <c r="N25" s="140"/>
    </row>
    <row r="26" spans="2:14" x14ac:dyDescent="0.25">
      <c r="B26" s="120"/>
      <c r="C26" s="69" t="s">
        <v>301</v>
      </c>
      <c r="D26" s="127" t="s">
        <v>286</v>
      </c>
      <c r="E26" s="70"/>
      <c r="F26" s="70"/>
      <c r="G26" s="127" t="s">
        <v>286</v>
      </c>
      <c r="H26" s="127" t="s">
        <v>286</v>
      </c>
      <c r="I26" s="70"/>
      <c r="J26" s="127" t="s">
        <v>286</v>
      </c>
      <c r="K26" s="70"/>
      <c r="L26" s="127" t="s">
        <v>286</v>
      </c>
      <c r="M26" s="70"/>
      <c r="N26" s="140"/>
    </row>
    <row r="27" spans="2:14" x14ac:dyDescent="0.25">
      <c r="B27" s="120"/>
      <c r="C27" s="69" t="s">
        <v>302</v>
      </c>
      <c r="D27" s="127" t="s">
        <v>286</v>
      </c>
      <c r="E27" s="70"/>
      <c r="F27" s="70"/>
      <c r="G27" s="127" t="s">
        <v>286</v>
      </c>
      <c r="H27" s="127" t="s">
        <v>286</v>
      </c>
      <c r="I27" s="70"/>
      <c r="J27" s="127" t="s">
        <v>286</v>
      </c>
      <c r="K27" s="70"/>
      <c r="L27" s="127" t="s">
        <v>286</v>
      </c>
      <c r="M27" s="70"/>
      <c r="N27" s="140"/>
    </row>
    <row r="28" spans="2:14" x14ac:dyDescent="0.25">
      <c r="B28" s="120"/>
      <c r="C28" s="69" t="s">
        <v>303</v>
      </c>
      <c r="D28" s="127" t="s">
        <v>286</v>
      </c>
      <c r="E28" s="70"/>
      <c r="F28" s="70"/>
      <c r="G28" s="127" t="s">
        <v>286</v>
      </c>
      <c r="H28" s="127" t="s">
        <v>286</v>
      </c>
      <c r="I28" s="70"/>
      <c r="J28" s="127" t="s">
        <v>286</v>
      </c>
      <c r="K28" s="70"/>
      <c r="L28" s="127" t="s">
        <v>286</v>
      </c>
      <c r="M28" s="70"/>
      <c r="N28" s="140"/>
    </row>
    <row r="29" spans="2:14" x14ac:dyDescent="0.25">
      <c r="B29" s="120"/>
      <c r="C29" s="69" t="s">
        <v>304</v>
      </c>
      <c r="D29" s="127" t="s">
        <v>286</v>
      </c>
      <c r="E29" s="70"/>
      <c r="F29" s="70"/>
      <c r="G29" s="127" t="s">
        <v>286</v>
      </c>
      <c r="H29" s="127" t="s">
        <v>286</v>
      </c>
      <c r="I29" s="70"/>
      <c r="J29" s="127" t="s">
        <v>286</v>
      </c>
      <c r="K29" s="70"/>
      <c r="L29" s="127" t="s">
        <v>286</v>
      </c>
      <c r="M29" s="70"/>
      <c r="N29" s="140"/>
    </row>
    <row r="30" spans="2:14" x14ac:dyDescent="0.25">
      <c r="B30" s="120"/>
      <c r="C30" s="69" t="s">
        <v>305</v>
      </c>
      <c r="D30" s="127" t="s">
        <v>286</v>
      </c>
      <c r="E30" s="70"/>
      <c r="F30" s="70"/>
      <c r="G30" s="127" t="s">
        <v>286</v>
      </c>
      <c r="H30" s="127" t="s">
        <v>286</v>
      </c>
      <c r="I30" s="70"/>
      <c r="J30" s="127" t="s">
        <v>286</v>
      </c>
      <c r="K30" s="70"/>
      <c r="L30" s="127" t="s">
        <v>286</v>
      </c>
      <c r="M30" s="70"/>
      <c r="N30" s="140"/>
    </row>
    <row r="31" spans="2:14" x14ac:dyDescent="0.25">
      <c r="B31" s="120"/>
      <c r="C31" s="69" t="s">
        <v>306</v>
      </c>
      <c r="D31" s="127" t="s">
        <v>286</v>
      </c>
      <c r="E31" s="70"/>
      <c r="F31" s="70"/>
      <c r="G31" s="127" t="s">
        <v>286</v>
      </c>
      <c r="H31" s="127" t="s">
        <v>286</v>
      </c>
      <c r="I31" s="70"/>
      <c r="J31" s="127" t="s">
        <v>286</v>
      </c>
      <c r="K31" s="70"/>
      <c r="L31" s="127" t="s">
        <v>286</v>
      </c>
      <c r="M31" s="70"/>
      <c r="N31" s="140"/>
    </row>
    <row r="32" spans="2:14" x14ac:dyDescent="0.25">
      <c r="B32" s="120"/>
      <c r="C32" s="69" t="s">
        <v>307</v>
      </c>
      <c r="D32" s="127" t="s">
        <v>286</v>
      </c>
      <c r="E32" s="70"/>
      <c r="F32" s="70"/>
      <c r="G32" s="127" t="s">
        <v>286</v>
      </c>
      <c r="H32" s="127" t="s">
        <v>286</v>
      </c>
      <c r="I32" s="70"/>
      <c r="J32" s="127" t="s">
        <v>286</v>
      </c>
      <c r="K32" s="70"/>
      <c r="L32" s="127" t="s">
        <v>286</v>
      </c>
      <c r="M32" s="70"/>
      <c r="N32" s="140"/>
    </row>
    <row r="33" spans="2:14" x14ac:dyDescent="0.25">
      <c r="B33" s="120"/>
      <c r="C33" s="69" t="s">
        <v>308</v>
      </c>
      <c r="D33" s="127" t="s">
        <v>286</v>
      </c>
      <c r="E33" s="70"/>
      <c r="F33" s="70"/>
      <c r="G33" s="127" t="s">
        <v>286</v>
      </c>
      <c r="H33" s="127" t="s">
        <v>286</v>
      </c>
      <c r="I33" s="70"/>
      <c r="J33" s="127" t="s">
        <v>286</v>
      </c>
      <c r="K33" s="70"/>
      <c r="L33" s="127" t="s">
        <v>286</v>
      </c>
      <c r="M33" s="70"/>
      <c r="N33" s="140"/>
    </row>
    <row r="34" spans="2:14" x14ac:dyDescent="0.25">
      <c r="B34" s="120"/>
      <c r="C34" s="69" t="s">
        <v>309</v>
      </c>
      <c r="D34" s="127" t="s">
        <v>286</v>
      </c>
      <c r="E34" s="70"/>
      <c r="F34" s="70"/>
      <c r="G34" s="127" t="s">
        <v>286</v>
      </c>
      <c r="H34" s="127" t="s">
        <v>286</v>
      </c>
      <c r="I34" s="70"/>
      <c r="J34" s="127" t="s">
        <v>286</v>
      </c>
      <c r="K34" s="70"/>
      <c r="L34" s="127" t="s">
        <v>286</v>
      </c>
      <c r="M34" s="70"/>
      <c r="N34" s="140"/>
    </row>
    <row r="35" spans="2:14" x14ac:dyDescent="0.25">
      <c r="B35" s="120"/>
      <c r="C35" s="69" t="s">
        <v>310</v>
      </c>
      <c r="D35" s="127" t="s">
        <v>286</v>
      </c>
      <c r="E35" s="70"/>
      <c r="F35" s="70"/>
      <c r="G35" s="127" t="s">
        <v>286</v>
      </c>
      <c r="H35" s="127" t="s">
        <v>286</v>
      </c>
      <c r="I35" s="70"/>
      <c r="J35" s="127" t="s">
        <v>286</v>
      </c>
      <c r="K35" s="70"/>
      <c r="L35" s="127" t="s">
        <v>286</v>
      </c>
      <c r="M35" s="70"/>
      <c r="N35" s="140"/>
    </row>
    <row r="36" spans="2:14" x14ac:dyDescent="0.25">
      <c r="B36" s="120"/>
      <c r="C36" s="69" t="s">
        <v>311</v>
      </c>
      <c r="D36" s="127" t="s">
        <v>286</v>
      </c>
      <c r="E36" s="70"/>
      <c r="F36" s="70"/>
      <c r="G36" s="127" t="s">
        <v>286</v>
      </c>
      <c r="H36" s="127" t="s">
        <v>286</v>
      </c>
      <c r="I36" s="70"/>
      <c r="J36" s="127" t="s">
        <v>286</v>
      </c>
      <c r="K36" s="70"/>
      <c r="L36" s="127" t="s">
        <v>286</v>
      </c>
      <c r="M36" s="70"/>
      <c r="N36" s="140"/>
    </row>
    <row r="37" spans="2:14" x14ac:dyDescent="0.25">
      <c r="B37" s="120"/>
      <c r="C37" s="69" t="s">
        <v>312</v>
      </c>
      <c r="D37" s="127" t="s">
        <v>286</v>
      </c>
      <c r="E37" s="70"/>
      <c r="F37" s="70"/>
      <c r="G37" s="127" t="s">
        <v>286</v>
      </c>
      <c r="H37" s="127" t="s">
        <v>286</v>
      </c>
      <c r="I37" s="70"/>
      <c r="J37" s="127" t="s">
        <v>286</v>
      </c>
      <c r="K37" s="70"/>
      <c r="L37" s="127" t="s">
        <v>286</v>
      </c>
      <c r="M37" s="70"/>
      <c r="N37" s="140"/>
    </row>
    <row r="38" spans="2:14" x14ac:dyDescent="0.25">
      <c r="B38" s="120"/>
      <c r="C38" s="69" t="s">
        <v>313</v>
      </c>
      <c r="D38" s="127" t="s">
        <v>286</v>
      </c>
      <c r="E38" s="70"/>
      <c r="F38" s="70"/>
      <c r="G38" s="127" t="s">
        <v>286</v>
      </c>
      <c r="H38" s="127" t="s">
        <v>286</v>
      </c>
      <c r="I38" s="70"/>
      <c r="J38" s="127" t="s">
        <v>286</v>
      </c>
      <c r="K38" s="70"/>
      <c r="L38" s="127" t="s">
        <v>286</v>
      </c>
      <c r="M38" s="70"/>
      <c r="N38" s="140"/>
    </row>
    <row r="39" spans="2:14" x14ac:dyDescent="0.25">
      <c r="B39" s="120"/>
      <c r="C39" s="69" t="s">
        <v>314</v>
      </c>
      <c r="D39" s="127" t="s">
        <v>286</v>
      </c>
      <c r="E39" s="70"/>
      <c r="F39" s="70"/>
      <c r="G39" s="127" t="s">
        <v>286</v>
      </c>
      <c r="H39" s="127" t="s">
        <v>286</v>
      </c>
      <c r="I39" s="70"/>
      <c r="J39" s="127" t="s">
        <v>286</v>
      </c>
      <c r="K39" s="70"/>
      <c r="L39" s="127" t="s">
        <v>286</v>
      </c>
      <c r="M39" s="70"/>
      <c r="N39" s="140"/>
    </row>
    <row r="40" spans="2:14" x14ac:dyDescent="0.25">
      <c r="B40" s="120"/>
      <c r="C40" s="69" t="s">
        <v>315</v>
      </c>
      <c r="D40" s="127" t="s">
        <v>286</v>
      </c>
      <c r="E40" s="70"/>
      <c r="F40" s="70"/>
      <c r="G40" s="127" t="s">
        <v>286</v>
      </c>
      <c r="H40" s="127" t="s">
        <v>286</v>
      </c>
      <c r="I40" s="70"/>
      <c r="J40" s="127" t="s">
        <v>286</v>
      </c>
      <c r="K40" s="70"/>
      <c r="L40" s="127" t="s">
        <v>286</v>
      </c>
      <c r="M40" s="70"/>
      <c r="N40" s="140"/>
    </row>
    <row r="41" spans="2:14" x14ac:dyDescent="0.25">
      <c r="B41" s="120"/>
      <c r="C41" s="69" t="s">
        <v>316</v>
      </c>
      <c r="D41" s="127" t="s">
        <v>286</v>
      </c>
      <c r="E41" s="70"/>
      <c r="F41" s="70"/>
      <c r="G41" s="127" t="s">
        <v>286</v>
      </c>
      <c r="H41" s="127" t="s">
        <v>286</v>
      </c>
      <c r="I41" s="70"/>
      <c r="J41" s="127" t="s">
        <v>286</v>
      </c>
      <c r="K41" s="70"/>
      <c r="L41" s="127" t="s">
        <v>286</v>
      </c>
      <c r="M41" s="70"/>
      <c r="N41" s="140"/>
    </row>
    <row r="42" spans="2:14" x14ac:dyDescent="0.25">
      <c r="B42" s="120"/>
      <c r="C42" s="69" t="s">
        <v>317</v>
      </c>
      <c r="D42" s="127" t="s">
        <v>286</v>
      </c>
      <c r="E42" s="70"/>
      <c r="F42" s="70"/>
      <c r="G42" s="127" t="s">
        <v>286</v>
      </c>
      <c r="H42" s="127" t="s">
        <v>286</v>
      </c>
      <c r="I42" s="70"/>
      <c r="J42" s="127" t="s">
        <v>286</v>
      </c>
      <c r="K42" s="70"/>
      <c r="L42" s="127" t="s">
        <v>286</v>
      </c>
      <c r="M42" s="70"/>
      <c r="N42" s="140"/>
    </row>
    <row r="43" spans="2:14" x14ac:dyDescent="0.25">
      <c r="B43" s="120"/>
      <c r="C43" s="69" t="s">
        <v>318</v>
      </c>
      <c r="D43" s="127" t="s">
        <v>286</v>
      </c>
      <c r="E43" s="70"/>
      <c r="F43" s="70"/>
      <c r="G43" s="127" t="s">
        <v>286</v>
      </c>
      <c r="H43" s="127" t="s">
        <v>286</v>
      </c>
      <c r="I43" s="70"/>
      <c r="J43" s="127" t="s">
        <v>286</v>
      </c>
      <c r="K43" s="70"/>
      <c r="L43" s="127" t="s">
        <v>286</v>
      </c>
      <c r="M43" s="70"/>
      <c r="N43" s="140"/>
    </row>
    <row r="44" spans="2:14" x14ac:dyDescent="0.25">
      <c r="B44" s="120"/>
      <c r="C44" s="69" t="s">
        <v>319</v>
      </c>
      <c r="D44" s="127" t="s">
        <v>286</v>
      </c>
      <c r="E44" s="70"/>
      <c r="F44" s="70"/>
      <c r="G44" s="127" t="s">
        <v>286</v>
      </c>
      <c r="H44" s="127" t="s">
        <v>286</v>
      </c>
      <c r="I44" s="70"/>
      <c r="J44" s="127" t="s">
        <v>286</v>
      </c>
      <c r="K44" s="70"/>
      <c r="L44" s="127" t="s">
        <v>286</v>
      </c>
      <c r="M44" s="70"/>
      <c r="N44" s="140"/>
    </row>
    <row r="45" spans="2:14" x14ac:dyDescent="0.25">
      <c r="B45" s="120"/>
      <c r="C45" s="69" t="s">
        <v>320</v>
      </c>
      <c r="D45" s="127" t="s">
        <v>286</v>
      </c>
      <c r="E45" s="70"/>
      <c r="F45" s="70"/>
      <c r="G45" s="127" t="s">
        <v>286</v>
      </c>
      <c r="H45" s="127" t="s">
        <v>286</v>
      </c>
      <c r="I45" s="70"/>
      <c r="J45" s="127" t="s">
        <v>286</v>
      </c>
      <c r="K45" s="70"/>
      <c r="L45" s="127" t="s">
        <v>286</v>
      </c>
      <c r="M45" s="70"/>
      <c r="N45" s="140"/>
    </row>
    <row r="46" spans="2:14" x14ac:dyDescent="0.25">
      <c r="B46" s="120"/>
      <c r="C46" s="69" t="s">
        <v>321</v>
      </c>
      <c r="D46" s="127" t="s">
        <v>286</v>
      </c>
      <c r="E46" s="70"/>
      <c r="F46" s="70"/>
      <c r="G46" s="127" t="s">
        <v>286</v>
      </c>
      <c r="H46" s="127" t="s">
        <v>286</v>
      </c>
      <c r="I46" s="70"/>
      <c r="J46" s="127" t="s">
        <v>286</v>
      </c>
      <c r="K46" s="70"/>
      <c r="L46" s="127" t="s">
        <v>286</v>
      </c>
      <c r="M46" s="70"/>
      <c r="N46" s="140"/>
    </row>
    <row r="47" spans="2:14" x14ac:dyDescent="0.25">
      <c r="B47" s="120"/>
      <c r="C47" s="69" t="s">
        <v>322</v>
      </c>
      <c r="D47" s="127" t="s">
        <v>286</v>
      </c>
      <c r="E47" s="70"/>
      <c r="F47" s="70"/>
      <c r="G47" s="127" t="s">
        <v>286</v>
      </c>
      <c r="H47" s="127" t="s">
        <v>286</v>
      </c>
      <c r="I47" s="70"/>
      <c r="J47" s="127" t="s">
        <v>286</v>
      </c>
      <c r="K47" s="70"/>
      <c r="L47" s="127" t="s">
        <v>286</v>
      </c>
      <c r="M47" s="70"/>
      <c r="N47" s="140"/>
    </row>
    <row r="48" spans="2:14" x14ac:dyDescent="0.25">
      <c r="B48" s="120"/>
      <c r="C48" s="69" t="s">
        <v>323</v>
      </c>
      <c r="D48" s="127" t="s">
        <v>286</v>
      </c>
      <c r="E48" s="70"/>
      <c r="F48" s="70"/>
      <c r="G48" s="127" t="s">
        <v>286</v>
      </c>
      <c r="H48" s="127" t="s">
        <v>286</v>
      </c>
      <c r="I48" s="70"/>
      <c r="J48" s="127" t="s">
        <v>286</v>
      </c>
      <c r="K48" s="70"/>
      <c r="L48" s="127" t="s">
        <v>286</v>
      </c>
      <c r="M48" s="70"/>
      <c r="N48" s="140"/>
    </row>
    <row r="49" spans="2:14" x14ac:dyDescent="0.25">
      <c r="B49" s="120"/>
      <c r="C49" s="69" t="s">
        <v>324</v>
      </c>
      <c r="D49" s="127" t="s">
        <v>286</v>
      </c>
      <c r="E49" s="70"/>
      <c r="F49" s="70"/>
      <c r="G49" s="127" t="s">
        <v>286</v>
      </c>
      <c r="H49" s="127" t="s">
        <v>286</v>
      </c>
      <c r="I49" s="70"/>
      <c r="J49" s="127" t="s">
        <v>286</v>
      </c>
      <c r="K49" s="70"/>
      <c r="L49" s="127" t="s">
        <v>286</v>
      </c>
      <c r="M49" s="70"/>
      <c r="N49" s="140"/>
    </row>
    <row r="50" spans="2:14" x14ac:dyDescent="0.25">
      <c r="B50" s="120"/>
      <c r="C50" s="69" t="s">
        <v>325</v>
      </c>
      <c r="D50" s="127" t="s">
        <v>286</v>
      </c>
      <c r="E50" s="70"/>
      <c r="F50" s="70"/>
      <c r="G50" s="127" t="s">
        <v>286</v>
      </c>
      <c r="H50" s="127" t="s">
        <v>286</v>
      </c>
      <c r="I50" s="70"/>
      <c r="J50" s="127" t="s">
        <v>286</v>
      </c>
      <c r="K50" s="70"/>
      <c r="L50" s="127" t="s">
        <v>286</v>
      </c>
      <c r="M50" s="70"/>
      <c r="N50" s="140"/>
    </row>
    <row r="51" spans="2:14" x14ac:dyDescent="0.25">
      <c r="B51" s="120"/>
      <c r="C51" s="69" t="s">
        <v>326</v>
      </c>
      <c r="D51" s="127" t="s">
        <v>286</v>
      </c>
      <c r="E51" s="70"/>
      <c r="F51" s="70"/>
      <c r="G51" s="127" t="s">
        <v>286</v>
      </c>
      <c r="H51" s="127" t="s">
        <v>286</v>
      </c>
      <c r="I51" s="70"/>
      <c r="J51" s="127" t="s">
        <v>286</v>
      </c>
      <c r="K51" s="70"/>
      <c r="L51" s="127" t="s">
        <v>286</v>
      </c>
      <c r="M51" s="70"/>
      <c r="N51" s="140"/>
    </row>
    <row r="52" spans="2:14" x14ac:dyDescent="0.25">
      <c r="B52" s="120"/>
      <c r="C52" s="69" t="s">
        <v>327</v>
      </c>
      <c r="D52" s="127" t="s">
        <v>286</v>
      </c>
      <c r="E52" s="70"/>
      <c r="F52" s="70"/>
      <c r="G52" s="127" t="s">
        <v>286</v>
      </c>
      <c r="H52" s="127" t="s">
        <v>286</v>
      </c>
      <c r="I52" s="70"/>
      <c r="J52" s="127" t="s">
        <v>286</v>
      </c>
      <c r="K52" s="70"/>
      <c r="L52" s="127" t="s">
        <v>286</v>
      </c>
      <c r="M52" s="70"/>
      <c r="N52" s="140"/>
    </row>
    <row r="53" spans="2:14" x14ac:dyDescent="0.25">
      <c r="B53" s="120"/>
      <c r="C53" s="69" t="s">
        <v>328</v>
      </c>
      <c r="D53" s="127" t="s">
        <v>286</v>
      </c>
      <c r="E53" s="70"/>
      <c r="F53" s="70"/>
      <c r="G53" s="127" t="s">
        <v>286</v>
      </c>
      <c r="H53" s="127" t="s">
        <v>286</v>
      </c>
      <c r="I53" s="70"/>
      <c r="J53" s="127" t="s">
        <v>286</v>
      </c>
      <c r="K53" s="70"/>
      <c r="L53" s="127" t="s">
        <v>286</v>
      </c>
      <c r="M53" s="70"/>
      <c r="N53" s="140"/>
    </row>
    <row r="54" spans="2:14" x14ac:dyDescent="0.25">
      <c r="B54" s="120"/>
      <c r="C54" s="69" t="s">
        <v>329</v>
      </c>
      <c r="D54" s="127" t="s">
        <v>286</v>
      </c>
      <c r="E54" s="70"/>
      <c r="F54" s="70"/>
      <c r="G54" s="127" t="s">
        <v>286</v>
      </c>
      <c r="H54" s="127" t="s">
        <v>286</v>
      </c>
      <c r="I54" s="70"/>
      <c r="J54" s="127" t="s">
        <v>286</v>
      </c>
      <c r="K54" s="70"/>
      <c r="L54" s="127" t="s">
        <v>286</v>
      </c>
      <c r="M54" s="70"/>
      <c r="N54" s="140"/>
    </row>
    <row r="55" spans="2:14" x14ac:dyDescent="0.25">
      <c r="B55" s="120"/>
      <c r="C55" s="69" t="s">
        <v>330</v>
      </c>
      <c r="D55" s="127" t="s">
        <v>286</v>
      </c>
      <c r="E55" s="70"/>
      <c r="F55" s="70"/>
      <c r="G55" s="127" t="s">
        <v>286</v>
      </c>
      <c r="H55" s="127" t="s">
        <v>286</v>
      </c>
      <c r="I55" s="70"/>
      <c r="J55" s="127" t="s">
        <v>286</v>
      </c>
      <c r="K55" s="70"/>
      <c r="L55" s="127" t="s">
        <v>286</v>
      </c>
      <c r="M55" s="70"/>
      <c r="N55" s="140"/>
    </row>
    <row r="56" spans="2:14" x14ac:dyDescent="0.25">
      <c r="B56" s="120"/>
      <c r="C56" s="69" t="s">
        <v>331</v>
      </c>
      <c r="D56" s="127" t="s">
        <v>286</v>
      </c>
      <c r="E56" s="70"/>
      <c r="F56" s="70"/>
      <c r="G56" s="127" t="s">
        <v>286</v>
      </c>
      <c r="H56" s="127" t="s">
        <v>286</v>
      </c>
      <c r="I56" s="70"/>
      <c r="J56" s="127" t="s">
        <v>286</v>
      </c>
      <c r="K56" s="70"/>
      <c r="L56" s="127" t="s">
        <v>286</v>
      </c>
      <c r="M56" s="70"/>
      <c r="N56" s="140"/>
    </row>
    <row r="57" spans="2:14" x14ac:dyDescent="0.25">
      <c r="B57" s="120"/>
      <c r="C57" s="69" t="s">
        <v>332</v>
      </c>
      <c r="D57" s="127" t="s">
        <v>286</v>
      </c>
      <c r="E57" s="70"/>
      <c r="F57" s="70"/>
      <c r="G57" s="127" t="s">
        <v>286</v>
      </c>
      <c r="H57" s="127" t="s">
        <v>286</v>
      </c>
      <c r="I57" s="70"/>
      <c r="J57" s="127" t="s">
        <v>286</v>
      </c>
      <c r="K57" s="70"/>
      <c r="L57" s="127" t="s">
        <v>286</v>
      </c>
      <c r="M57" s="70"/>
      <c r="N57" s="140"/>
    </row>
    <row r="58" spans="2:14" x14ac:dyDescent="0.25">
      <c r="B58" s="120"/>
      <c r="C58" s="69" t="s">
        <v>333</v>
      </c>
      <c r="D58" s="127" t="s">
        <v>286</v>
      </c>
      <c r="E58" s="70"/>
      <c r="F58" s="70"/>
      <c r="G58" s="127" t="s">
        <v>286</v>
      </c>
      <c r="H58" s="127" t="s">
        <v>286</v>
      </c>
      <c r="I58" s="70"/>
      <c r="J58" s="127" t="s">
        <v>286</v>
      </c>
      <c r="K58" s="70"/>
      <c r="L58" s="127" t="s">
        <v>286</v>
      </c>
      <c r="M58" s="70"/>
      <c r="N58" s="140"/>
    </row>
    <row r="59" spans="2:14" x14ac:dyDescent="0.25">
      <c r="B59" s="120"/>
      <c r="C59" s="69" t="s">
        <v>334</v>
      </c>
      <c r="D59" s="127" t="s">
        <v>286</v>
      </c>
      <c r="E59" s="70"/>
      <c r="F59" s="70"/>
      <c r="G59" s="127" t="s">
        <v>286</v>
      </c>
      <c r="H59" s="127" t="s">
        <v>286</v>
      </c>
      <c r="I59" s="70"/>
      <c r="J59" s="127" t="s">
        <v>286</v>
      </c>
      <c r="K59" s="70"/>
      <c r="L59" s="127" t="s">
        <v>286</v>
      </c>
      <c r="M59" s="70"/>
      <c r="N59" s="140"/>
    </row>
    <row r="60" spans="2:14" x14ac:dyDescent="0.25">
      <c r="B60" s="120"/>
      <c r="C60" s="69" t="s">
        <v>335</v>
      </c>
      <c r="D60" s="127" t="s">
        <v>286</v>
      </c>
      <c r="E60" s="70"/>
      <c r="F60" s="70"/>
      <c r="G60" s="127" t="s">
        <v>286</v>
      </c>
      <c r="H60" s="127" t="s">
        <v>286</v>
      </c>
      <c r="I60" s="70"/>
      <c r="J60" s="127" t="s">
        <v>286</v>
      </c>
      <c r="K60" s="70"/>
      <c r="L60" s="127" t="s">
        <v>286</v>
      </c>
      <c r="M60" s="70"/>
      <c r="N60" s="140"/>
    </row>
    <row r="61" spans="2:14" x14ac:dyDescent="0.25">
      <c r="B61" s="120"/>
      <c r="C61" s="69" t="s">
        <v>336</v>
      </c>
      <c r="D61" s="127" t="s">
        <v>286</v>
      </c>
      <c r="E61" s="70"/>
      <c r="F61" s="70"/>
      <c r="G61" s="127" t="s">
        <v>286</v>
      </c>
      <c r="H61" s="127" t="s">
        <v>286</v>
      </c>
      <c r="I61" s="70"/>
      <c r="J61" s="127" t="s">
        <v>286</v>
      </c>
      <c r="K61" s="70"/>
      <c r="L61" s="127" t="s">
        <v>286</v>
      </c>
      <c r="M61" s="70"/>
      <c r="N61" s="140"/>
    </row>
    <row r="62" spans="2:14" x14ac:dyDescent="0.25">
      <c r="B62" s="120"/>
      <c r="C62" s="69" t="s">
        <v>337</v>
      </c>
      <c r="D62" s="127" t="s">
        <v>286</v>
      </c>
      <c r="E62" s="70"/>
      <c r="F62" s="70"/>
      <c r="G62" s="127" t="s">
        <v>286</v>
      </c>
      <c r="H62" s="127" t="s">
        <v>286</v>
      </c>
      <c r="I62" s="70"/>
      <c r="J62" s="127" t="s">
        <v>286</v>
      </c>
      <c r="K62" s="70"/>
      <c r="L62" s="127" t="s">
        <v>286</v>
      </c>
      <c r="M62" s="70"/>
      <c r="N62" s="140"/>
    </row>
    <row r="63" spans="2:14" x14ac:dyDescent="0.25">
      <c r="B63" s="120"/>
      <c r="C63" s="69" t="s">
        <v>338</v>
      </c>
      <c r="D63" s="127" t="s">
        <v>286</v>
      </c>
      <c r="E63" s="70"/>
      <c r="F63" s="70"/>
      <c r="G63" s="127" t="s">
        <v>286</v>
      </c>
      <c r="H63" s="127" t="s">
        <v>286</v>
      </c>
      <c r="I63" s="70"/>
      <c r="J63" s="127" t="s">
        <v>286</v>
      </c>
      <c r="K63" s="70"/>
      <c r="L63" s="127" t="s">
        <v>286</v>
      </c>
      <c r="M63" s="70"/>
      <c r="N63" s="140"/>
    </row>
    <row r="64" spans="2:14" x14ac:dyDescent="0.25">
      <c r="B64" s="120"/>
      <c r="C64" s="69" t="s">
        <v>339</v>
      </c>
      <c r="D64" s="127" t="s">
        <v>286</v>
      </c>
      <c r="E64" s="70"/>
      <c r="F64" s="70"/>
      <c r="G64" s="127" t="s">
        <v>286</v>
      </c>
      <c r="H64" s="127" t="s">
        <v>286</v>
      </c>
      <c r="I64" s="70"/>
      <c r="J64" s="127" t="s">
        <v>286</v>
      </c>
      <c r="K64" s="70"/>
      <c r="L64" s="127" t="s">
        <v>286</v>
      </c>
      <c r="M64" s="70"/>
      <c r="N64" s="140"/>
    </row>
    <row r="65" spans="2:14" x14ac:dyDescent="0.25">
      <c r="B65" s="120"/>
      <c r="C65" s="69" t="s">
        <v>340</v>
      </c>
      <c r="D65" s="127" t="s">
        <v>286</v>
      </c>
      <c r="E65" s="70"/>
      <c r="F65" s="70"/>
      <c r="G65" s="127" t="s">
        <v>286</v>
      </c>
      <c r="H65" s="127" t="s">
        <v>286</v>
      </c>
      <c r="I65" s="70"/>
      <c r="J65" s="127" t="s">
        <v>286</v>
      </c>
      <c r="K65" s="70"/>
      <c r="L65" s="127" t="s">
        <v>286</v>
      </c>
      <c r="M65" s="70"/>
      <c r="N65" s="140"/>
    </row>
    <row r="66" spans="2:14" x14ac:dyDescent="0.25">
      <c r="B66" s="120"/>
      <c r="C66" s="69" t="s">
        <v>341</v>
      </c>
      <c r="D66" s="127" t="s">
        <v>286</v>
      </c>
      <c r="E66" s="70"/>
      <c r="F66" s="70"/>
      <c r="G66" s="127" t="s">
        <v>286</v>
      </c>
      <c r="H66" s="127" t="s">
        <v>286</v>
      </c>
      <c r="I66" s="70"/>
      <c r="J66" s="127" t="s">
        <v>286</v>
      </c>
      <c r="K66" s="70"/>
      <c r="L66" s="127" t="s">
        <v>286</v>
      </c>
      <c r="M66" s="70"/>
      <c r="N66" s="140"/>
    </row>
    <row r="67" spans="2:14" x14ac:dyDescent="0.25">
      <c r="B67" s="120"/>
      <c r="C67" s="69" t="s">
        <v>342</v>
      </c>
      <c r="D67" s="127" t="s">
        <v>286</v>
      </c>
      <c r="E67" s="70"/>
      <c r="F67" s="70"/>
      <c r="G67" s="127" t="s">
        <v>286</v>
      </c>
      <c r="H67" s="127" t="s">
        <v>286</v>
      </c>
      <c r="I67" s="70"/>
      <c r="J67" s="127" t="s">
        <v>286</v>
      </c>
      <c r="K67" s="70"/>
      <c r="L67" s="127" t="s">
        <v>286</v>
      </c>
      <c r="M67" s="70"/>
      <c r="N67" s="140"/>
    </row>
    <row r="68" spans="2:14" x14ac:dyDescent="0.25">
      <c r="B68" s="120"/>
      <c r="C68" s="69" t="s">
        <v>343</v>
      </c>
      <c r="D68" s="127" t="s">
        <v>286</v>
      </c>
      <c r="E68" s="70"/>
      <c r="F68" s="70"/>
      <c r="G68" s="127" t="s">
        <v>286</v>
      </c>
      <c r="H68" s="127" t="s">
        <v>286</v>
      </c>
      <c r="I68" s="70"/>
      <c r="J68" s="127" t="s">
        <v>286</v>
      </c>
      <c r="K68" s="70"/>
      <c r="L68" s="127" t="s">
        <v>286</v>
      </c>
      <c r="M68" s="70"/>
      <c r="N68" s="140"/>
    </row>
    <row r="69" spans="2:14" x14ac:dyDescent="0.25">
      <c r="B69" s="120"/>
      <c r="C69" s="69" t="s">
        <v>344</v>
      </c>
      <c r="D69" s="127" t="s">
        <v>286</v>
      </c>
      <c r="E69" s="70"/>
      <c r="F69" s="70"/>
      <c r="G69" s="127" t="s">
        <v>286</v>
      </c>
      <c r="H69" s="127" t="s">
        <v>286</v>
      </c>
      <c r="I69" s="70"/>
      <c r="J69" s="127" t="s">
        <v>286</v>
      </c>
      <c r="K69" s="70"/>
      <c r="L69" s="127" t="s">
        <v>286</v>
      </c>
      <c r="M69" s="70"/>
      <c r="N69" s="140"/>
    </row>
    <row r="70" spans="2:14" x14ac:dyDescent="0.25">
      <c r="B70" s="141"/>
      <c r="C70" s="69" t="s">
        <v>345</v>
      </c>
      <c r="D70" s="127" t="s">
        <v>286</v>
      </c>
      <c r="E70" s="26"/>
      <c r="F70" s="26"/>
      <c r="G70" s="127" t="s">
        <v>286</v>
      </c>
      <c r="H70" s="127" t="s">
        <v>286</v>
      </c>
      <c r="I70" s="26"/>
      <c r="J70" s="127" t="s">
        <v>286</v>
      </c>
      <c r="K70" s="26"/>
      <c r="L70" s="127" t="s">
        <v>286</v>
      </c>
      <c r="M70" s="26"/>
      <c r="N70" s="142"/>
    </row>
    <row r="71" spans="2:14" x14ac:dyDescent="0.25">
      <c r="B71" s="141"/>
      <c r="C71" s="69" t="s">
        <v>346</v>
      </c>
      <c r="D71" s="127" t="s">
        <v>286</v>
      </c>
      <c r="E71" s="26"/>
      <c r="F71" s="26"/>
      <c r="G71" s="127" t="s">
        <v>286</v>
      </c>
      <c r="H71" s="127" t="s">
        <v>286</v>
      </c>
      <c r="I71" s="26"/>
      <c r="J71" s="127" t="s">
        <v>286</v>
      </c>
      <c r="K71" s="26"/>
      <c r="L71" s="127" t="s">
        <v>286</v>
      </c>
      <c r="M71" s="26"/>
      <c r="N71" s="142"/>
    </row>
    <row r="72" spans="2:14" x14ac:dyDescent="0.25">
      <c r="B72" s="141"/>
      <c r="C72" s="69" t="s">
        <v>347</v>
      </c>
      <c r="D72" s="127" t="s">
        <v>286</v>
      </c>
      <c r="E72" s="26"/>
      <c r="F72" s="26"/>
      <c r="G72" s="127" t="s">
        <v>286</v>
      </c>
      <c r="H72" s="127" t="s">
        <v>286</v>
      </c>
      <c r="I72" s="26"/>
      <c r="J72" s="127" t="s">
        <v>286</v>
      </c>
      <c r="K72" s="26"/>
      <c r="L72" s="127" t="s">
        <v>286</v>
      </c>
      <c r="M72" s="26"/>
      <c r="N72" s="142"/>
    </row>
    <row r="73" spans="2:14" x14ac:dyDescent="0.25">
      <c r="B73" s="141"/>
      <c r="C73" s="69" t="s">
        <v>348</v>
      </c>
      <c r="D73" s="127" t="s">
        <v>286</v>
      </c>
      <c r="E73" s="26"/>
      <c r="F73" s="26"/>
      <c r="G73" s="127" t="s">
        <v>286</v>
      </c>
      <c r="H73" s="127" t="s">
        <v>286</v>
      </c>
      <c r="I73" s="26"/>
      <c r="J73" s="127" t="s">
        <v>286</v>
      </c>
      <c r="K73" s="26"/>
      <c r="L73" s="127" t="s">
        <v>286</v>
      </c>
      <c r="M73" s="26"/>
      <c r="N73" s="142"/>
    </row>
    <row r="74" spans="2:14" x14ac:dyDescent="0.25">
      <c r="B74" s="141"/>
      <c r="C74" s="69" t="s">
        <v>349</v>
      </c>
      <c r="D74" s="127" t="s">
        <v>286</v>
      </c>
      <c r="E74" s="26"/>
      <c r="F74" s="26"/>
      <c r="G74" s="127" t="s">
        <v>286</v>
      </c>
      <c r="H74" s="127" t="s">
        <v>286</v>
      </c>
      <c r="I74" s="26"/>
      <c r="J74" s="127" t="s">
        <v>286</v>
      </c>
      <c r="K74" s="26"/>
      <c r="L74" s="127" t="s">
        <v>286</v>
      </c>
      <c r="M74" s="26"/>
      <c r="N74" s="142"/>
    </row>
    <row r="75" spans="2:14" x14ac:dyDescent="0.25">
      <c r="B75" s="141"/>
      <c r="C75" s="69" t="s">
        <v>350</v>
      </c>
      <c r="D75" s="127" t="s">
        <v>286</v>
      </c>
      <c r="E75" s="26"/>
      <c r="F75" s="26"/>
      <c r="G75" s="127" t="s">
        <v>286</v>
      </c>
      <c r="H75" s="127" t="s">
        <v>286</v>
      </c>
      <c r="I75" s="26"/>
      <c r="J75" s="127" t="s">
        <v>286</v>
      </c>
      <c r="K75" s="26"/>
      <c r="L75" s="127" t="s">
        <v>286</v>
      </c>
      <c r="M75" s="26"/>
      <c r="N75" s="142"/>
    </row>
    <row r="76" spans="2:14" x14ac:dyDescent="0.25">
      <c r="B76" s="141"/>
      <c r="C76" s="69" t="s">
        <v>351</v>
      </c>
      <c r="D76" s="127" t="s">
        <v>286</v>
      </c>
      <c r="E76" s="26"/>
      <c r="F76" s="26"/>
      <c r="G76" s="127" t="s">
        <v>286</v>
      </c>
      <c r="H76" s="127" t="s">
        <v>286</v>
      </c>
      <c r="I76" s="26"/>
      <c r="J76" s="127" t="s">
        <v>286</v>
      </c>
      <c r="K76" s="26"/>
      <c r="L76" s="127" t="s">
        <v>286</v>
      </c>
      <c r="M76" s="26"/>
      <c r="N76" s="142"/>
    </row>
    <row r="77" spans="2:14" x14ac:dyDescent="0.25">
      <c r="B77" s="141"/>
      <c r="C77" s="69" t="s">
        <v>352</v>
      </c>
      <c r="D77" s="127" t="s">
        <v>286</v>
      </c>
      <c r="E77" s="26"/>
      <c r="F77" s="26"/>
      <c r="G77" s="127" t="s">
        <v>286</v>
      </c>
      <c r="H77" s="127" t="s">
        <v>286</v>
      </c>
      <c r="I77" s="26"/>
      <c r="J77" s="127" t="s">
        <v>286</v>
      </c>
      <c r="K77" s="26"/>
      <c r="L77" s="127" t="s">
        <v>286</v>
      </c>
      <c r="M77" s="26"/>
      <c r="N77" s="142"/>
    </row>
    <row r="78" spans="2:14" x14ac:dyDescent="0.25">
      <c r="B78" s="141"/>
      <c r="C78" s="69" t="s">
        <v>353</v>
      </c>
      <c r="D78" s="127" t="s">
        <v>286</v>
      </c>
      <c r="E78" s="26"/>
      <c r="F78" s="26"/>
      <c r="G78" s="127" t="s">
        <v>286</v>
      </c>
      <c r="H78" s="127" t="s">
        <v>286</v>
      </c>
      <c r="I78" s="26"/>
      <c r="J78" s="127" t="s">
        <v>286</v>
      </c>
      <c r="K78" s="26"/>
      <c r="L78" s="127" t="s">
        <v>286</v>
      </c>
      <c r="M78" s="26"/>
      <c r="N78" s="142"/>
    </row>
    <row r="79" spans="2:14" x14ac:dyDescent="0.25">
      <c r="B79" s="141"/>
      <c r="C79" s="69" t="s">
        <v>354</v>
      </c>
      <c r="D79" s="127" t="s">
        <v>286</v>
      </c>
      <c r="E79" s="26"/>
      <c r="F79" s="26"/>
      <c r="G79" s="127" t="s">
        <v>286</v>
      </c>
      <c r="H79" s="127" t="s">
        <v>286</v>
      </c>
      <c r="I79" s="26"/>
      <c r="J79" s="127" t="s">
        <v>286</v>
      </c>
      <c r="K79" s="26"/>
      <c r="L79" s="127" t="s">
        <v>286</v>
      </c>
      <c r="M79" s="26"/>
      <c r="N79" s="142"/>
    </row>
    <row r="80" spans="2:14" x14ac:dyDescent="0.25">
      <c r="B80" s="141"/>
      <c r="C80" s="69" t="s">
        <v>355</v>
      </c>
      <c r="D80" s="127" t="s">
        <v>286</v>
      </c>
      <c r="E80" s="26"/>
      <c r="F80" s="26"/>
      <c r="G80" s="127" t="s">
        <v>286</v>
      </c>
      <c r="H80" s="127" t="s">
        <v>286</v>
      </c>
      <c r="I80" s="26"/>
      <c r="J80" s="127" t="s">
        <v>286</v>
      </c>
      <c r="K80" s="26"/>
      <c r="L80" s="127" t="s">
        <v>286</v>
      </c>
      <c r="M80" s="26"/>
      <c r="N80" s="142"/>
    </row>
    <row r="81" spans="2:14" x14ac:dyDescent="0.25">
      <c r="B81" s="141"/>
      <c r="C81" s="69" t="s">
        <v>356</v>
      </c>
      <c r="D81" s="127" t="s">
        <v>286</v>
      </c>
      <c r="E81" s="26"/>
      <c r="F81" s="26"/>
      <c r="G81" s="127" t="s">
        <v>286</v>
      </c>
      <c r="H81" s="127" t="s">
        <v>286</v>
      </c>
      <c r="I81" s="26"/>
      <c r="J81" s="127" t="s">
        <v>286</v>
      </c>
      <c r="K81" s="26"/>
      <c r="L81" s="127" t="s">
        <v>286</v>
      </c>
      <c r="M81" s="26"/>
      <c r="N81" s="142"/>
    </row>
    <row r="82" spans="2:14" x14ac:dyDescent="0.25">
      <c r="B82" s="141"/>
      <c r="C82" s="69" t="s">
        <v>357</v>
      </c>
      <c r="D82" s="127" t="s">
        <v>286</v>
      </c>
      <c r="E82" s="26"/>
      <c r="F82" s="26"/>
      <c r="G82" s="127" t="s">
        <v>286</v>
      </c>
      <c r="H82" s="127" t="s">
        <v>286</v>
      </c>
      <c r="I82" s="26"/>
      <c r="J82" s="127" t="s">
        <v>286</v>
      </c>
      <c r="K82" s="26"/>
      <c r="L82" s="127" t="s">
        <v>286</v>
      </c>
      <c r="M82" s="26"/>
      <c r="N82" s="142"/>
    </row>
    <row r="83" spans="2:14" x14ac:dyDescent="0.25">
      <c r="B83" s="141"/>
      <c r="C83" s="69" t="s">
        <v>358</v>
      </c>
      <c r="D83" s="127" t="s">
        <v>286</v>
      </c>
      <c r="E83" s="26"/>
      <c r="F83" s="26"/>
      <c r="G83" s="127" t="s">
        <v>286</v>
      </c>
      <c r="H83" s="127" t="s">
        <v>286</v>
      </c>
      <c r="I83" s="26"/>
      <c r="J83" s="127" t="s">
        <v>286</v>
      </c>
      <c r="K83" s="26"/>
      <c r="L83" s="127" t="s">
        <v>286</v>
      </c>
      <c r="M83" s="26"/>
      <c r="N83" s="142"/>
    </row>
    <row r="84" spans="2:14" ht="15.75" thickBot="1" x14ac:dyDescent="0.3">
      <c r="B84" s="141"/>
      <c r="C84" s="143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2:14" x14ac:dyDescent="0.25">
      <c r="B85" s="123" t="s">
        <v>147</v>
      </c>
      <c r="C85" s="124" t="s">
        <v>148</v>
      </c>
      <c r="D85" s="197" t="s">
        <v>155</v>
      </c>
      <c r="E85" s="197"/>
      <c r="F85" s="197"/>
      <c r="G85" s="197"/>
      <c r="H85" s="126"/>
      <c r="I85" s="126"/>
      <c r="J85" s="126"/>
      <c r="K85" s="126"/>
      <c r="L85" s="126"/>
      <c r="M85" s="126"/>
      <c r="N85" s="144"/>
    </row>
    <row r="86" spans="2:14" x14ac:dyDescent="0.25">
      <c r="B86" s="145"/>
      <c r="C86" s="73" t="s">
        <v>359</v>
      </c>
      <c r="D86" s="198"/>
      <c r="E86" s="198"/>
      <c r="F86" s="198"/>
      <c r="G86" s="198"/>
      <c r="H86" s="127" t="s">
        <v>286</v>
      </c>
      <c r="I86" s="70"/>
      <c r="J86" s="127" t="s">
        <v>286</v>
      </c>
      <c r="K86" s="70"/>
      <c r="L86" s="127" t="s">
        <v>286</v>
      </c>
      <c r="M86" s="70"/>
      <c r="N86" s="146"/>
    </row>
    <row r="87" spans="2:14" x14ac:dyDescent="0.25">
      <c r="B87" s="145"/>
      <c r="C87" s="73" t="s">
        <v>360</v>
      </c>
      <c r="D87" s="121"/>
      <c r="E87" s="121"/>
      <c r="F87" s="121"/>
      <c r="G87" s="121"/>
      <c r="H87" s="127" t="s">
        <v>286</v>
      </c>
      <c r="I87" s="70"/>
      <c r="J87" s="127" t="s">
        <v>286</v>
      </c>
      <c r="K87" s="70"/>
      <c r="L87" s="127" t="s">
        <v>286</v>
      </c>
      <c r="M87" s="70"/>
      <c r="N87" s="146"/>
    </row>
    <row r="88" spans="2:14" x14ac:dyDescent="0.25">
      <c r="B88" s="145"/>
      <c r="C88" s="73" t="s">
        <v>361</v>
      </c>
      <c r="D88" s="121"/>
      <c r="E88" s="121"/>
      <c r="F88" s="121"/>
      <c r="G88" s="121"/>
      <c r="H88" s="127" t="s">
        <v>286</v>
      </c>
      <c r="I88" s="70"/>
      <c r="J88" s="127" t="s">
        <v>286</v>
      </c>
      <c r="K88" s="70"/>
      <c r="L88" s="127" t="s">
        <v>286</v>
      </c>
      <c r="M88" s="70"/>
      <c r="N88" s="146"/>
    </row>
    <row r="89" spans="2:14" x14ac:dyDescent="0.25">
      <c r="B89" s="145"/>
      <c r="C89" s="73" t="s">
        <v>362</v>
      </c>
      <c r="D89" s="121"/>
      <c r="E89" s="121"/>
      <c r="F89" s="121"/>
      <c r="G89" s="121"/>
      <c r="H89" s="127" t="s">
        <v>286</v>
      </c>
      <c r="I89" s="70"/>
      <c r="J89" s="127" t="s">
        <v>286</v>
      </c>
      <c r="K89" s="70"/>
      <c r="L89" s="127" t="s">
        <v>286</v>
      </c>
      <c r="M89" s="70"/>
      <c r="N89" s="146"/>
    </row>
    <row r="90" spans="2:14" x14ac:dyDescent="0.25">
      <c r="B90" s="145"/>
      <c r="C90" s="73" t="s">
        <v>363</v>
      </c>
      <c r="D90" s="121"/>
      <c r="E90" s="121"/>
      <c r="F90" s="121"/>
      <c r="G90" s="121"/>
      <c r="H90" s="127" t="s">
        <v>286</v>
      </c>
      <c r="I90" s="70"/>
      <c r="J90" s="127" t="s">
        <v>286</v>
      </c>
      <c r="K90" s="70"/>
      <c r="L90" s="127" t="s">
        <v>286</v>
      </c>
      <c r="M90" s="70"/>
      <c r="N90" s="146"/>
    </row>
    <row r="91" spans="2:14" x14ac:dyDescent="0.25">
      <c r="B91" s="145"/>
      <c r="C91" s="73" t="s">
        <v>364</v>
      </c>
      <c r="D91" s="121"/>
      <c r="E91" s="121"/>
      <c r="F91" s="121"/>
      <c r="G91" s="121"/>
      <c r="H91" s="127" t="s">
        <v>286</v>
      </c>
      <c r="I91" s="70"/>
      <c r="J91" s="127" t="s">
        <v>286</v>
      </c>
      <c r="K91" s="70"/>
      <c r="L91" s="127" t="s">
        <v>286</v>
      </c>
      <c r="M91" s="70"/>
      <c r="N91" s="146"/>
    </row>
    <row r="92" spans="2:14" x14ac:dyDescent="0.25">
      <c r="B92" s="145"/>
      <c r="C92" s="73" t="s">
        <v>365</v>
      </c>
      <c r="D92" s="121"/>
      <c r="E92" s="121"/>
      <c r="F92" s="121"/>
      <c r="G92" s="121"/>
      <c r="H92" s="127" t="s">
        <v>286</v>
      </c>
      <c r="I92" s="70"/>
      <c r="J92" s="127" t="s">
        <v>286</v>
      </c>
      <c r="K92" s="70"/>
      <c r="L92" s="127" t="s">
        <v>286</v>
      </c>
      <c r="M92" s="70"/>
      <c r="N92" s="146"/>
    </row>
    <row r="93" spans="2:14" x14ac:dyDescent="0.25">
      <c r="B93" s="145"/>
      <c r="C93" s="73" t="s">
        <v>366</v>
      </c>
      <c r="D93" s="121"/>
      <c r="E93" s="121"/>
      <c r="F93" s="121"/>
      <c r="G93" s="121"/>
      <c r="H93" s="127" t="s">
        <v>286</v>
      </c>
      <c r="I93" s="70"/>
      <c r="J93" s="127" t="s">
        <v>286</v>
      </c>
      <c r="K93" s="70"/>
      <c r="L93" s="127" t="s">
        <v>286</v>
      </c>
      <c r="M93" s="70"/>
      <c r="N93" s="146"/>
    </row>
    <row r="94" spans="2:14" x14ac:dyDescent="0.25">
      <c r="B94" s="145"/>
      <c r="C94" s="73" t="s">
        <v>367</v>
      </c>
      <c r="D94" s="121"/>
      <c r="E94" s="121"/>
      <c r="F94" s="121"/>
      <c r="G94" s="121"/>
      <c r="H94" s="127" t="s">
        <v>286</v>
      </c>
      <c r="I94" s="70"/>
      <c r="J94" s="127" t="s">
        <v>286</v>
      </c>
      <c r="K94" s="70"/>
      <c r="L94" s="127" t="s">
        <v>286</v>
      </c>
      <c r="M94" s="70"/>
      <c r="N94" s="146"/>
    </row>
    <row r="95" spans="2:14" x14ac:dyDescent="0.25">
      <c r="B95" s="145"/>
      <c r="C95" s="73" t="s">
        <v>368</v>
      </c>
      <c r="D95" s="121"/>
      <c r="E95" s="121"/>
      <c r="F95" s="121"/>
      <c r="G95" s="121"/>
      <c r="H95" s="127" t="s">
        <v>286</v>
      </c>
      <c r="I95" s="70"/>
      <c r="J95" s="127" t="s">
        <v>286</v>
      </c>
      <c r="K95" s="70"/>
      <c r="L95" s="127" t="s">
        <v>286</v>
      </c>
      <c r="M95" s="70"/>
      <c r="N95" s="146"/>
    </row>
    <row r="96" spans="2:14" x14ac:dyDescent="0.25">
      <c r="B96" s="145"/>
      <c r="C96" s="73" t="s">
        <v>369</v>
      </c>
      <c r="D96" s="121"/>
      <c r="E96" s="121"/>
      <c r="F96" s="121"/>
      <c r="G96" s="121"/>
      <c r="H96" s="127" t="s">
        <v>286</v>
      </c>
      <c r="I96" s="70"/>
      <c r="J96" s="127" t="s">
        <v>286</v>
      </c>
      <c r="K96" s="70"/>
      <c r="L96" s="127" t="s">
        <v>286</v>
      </c>
      <c r="M96" s="70"/>
      <c r="N96" s="146"/>
    </row>
    <row r="97" spans="2:14" x14ac:dyDescent="0.25">
      <c r="B97" s="145"/>
      <c r="C97" s="73" t="s">
        <v>370</v>
      </c>
      <c r="D97" s="121"/>
      <c r="E97" s="121"/>
      <c r="F97" s="121"/>
      <c r="G97" s="121"/>
      <c r="H97" s="127" t="s">
        <v>286</v>
      </c>
      <c r="I97" s="70"/>
      <c r="J97" s="127" t="s">
        <v>286</v>
      </c>
      <c r="K97" s="70"/>
      <c r="L97" s="127" t="s">
        <v>286</v>
      </c>
      <c r="M97" s="70"/>
      <c r="N97" s="146"/>
    </row>
    <row r="98" spans="2:14" x14ac:dyDescent="0.25">
      <c r="B98" s="145"/>
      <c r="C98" s="73" t="s">
        <v>371</v>
      </c>
      <c r="D98" s="121"/>
      <c r="E98" s="121"/>
      <c r="F98" s="121"/>
      <c r="G98" s="121"/>
      <c r="H98" s="127" t="s">
        <v>286</v>
      </c>
      <c r="I98" s="70"/>
      <c r="J98" s="127" t="s">
        <v>286</v>
      </c>
      <c r="K98" s="70"/>
      <c r="L98" s="127" t="s">
        <v>286</v>
      </c>
      <c r="M98" s="70"/>
      <c r="N98" s="146"/>
    </row>
    <row r="99" spans="2:14" x14ac:dyDescent="0.25">
      <c r="B99" s="145"/>
      <c r="C99" s="73" t="s">
        <v>372</v>
      </c>
      <c r="D99" s="121"/>
      <c r="E99" s="121"/>
      <c r="F99" s="121"/>
      <c r="G99" s="121"/>
      <c r="H99" s="127" t="s">
        <v>286</v>
      </c>
      <c r="I99" s="70"/>
      <c r="J99" s="127" t="s">
        <v>286</v>
      </c>
      <c r="K99" s="70"/>
      <c r="L99" s="127" t="s">
        <v>286</v>
      </c>
      <c r="M99" s="70"/>
      <c r="N99" s="146"/>
    </row>
    <row r="100" spans="2:14" x14ac:dyDescent="0.25">
      <c r="B100" s="145"/>
      <c r="C100" s="73" t="s">
        <v>373</v>
      </c>
      <c r="D100" s="121"/>
      <c r="E100" s="121"/>
      <c r="F100" s="121"/>
      <c r="G100" s="121"/>
      <c r="H100" s="127" t="s">
        <v>286</v>
      </c>
      <c r="I100" s="70"/>
      <c r="J100" s="127" t="s">
        <v>286</v>
      </c>
      <c r="K100" s="70"/>
      <c r="L100" s="127" t="s">
        <v>286</v>
      </c>
      <c r="M100" s="70"/>
      <c r="N100" s="146"/>
    </row>
    <row r="101" spans="2:14" x14ac:dyDescent="0.25">
      <c r="B101" s="145"/>
      <c r="C101" s="73" t="s">
        <v>374</v>
      </c>
      <c r="D101" s="121"/>
      <c r="E101" s="121"/>
      <c r="F101" s="121"/>
      <c r="G101" s="121"/>
      <c r="H101" s="127" t="s">
        <v>286</v>
      </c>
      <c r="I101" s="70"/>
      <c r="J101" s="127" t="s">
        <v>286</v>
      </c>
      <c r="K101" s="70"/>
      <c r="L101" s="127" t="s">
        <v>286</v>
      </c>
      <c r="M101" s="70"/>
      <c r="N101" s="146"/>
    </row>
    <row r="102" spans="2:14" x14ac:dyDescent="0.25">
      <c r="B102" s="145"/>
      <c r="C102" s="73" t="s">
        <v>375</v>
      </c>
      <c r="D102" s="121"/>
      <c r="E102" s="121"/>
      <c r="F102" s="121"/>
      <c r="G102" s="121"/>
      <c r="H102" s="127" t="s">
        <v>286</v>
      </c>
      <c r="I102" s="70"/>
      <c r="J102" s="127" t="s">
        <v>286</v>
      </c>
      <c r="K102" s="70"/>
      <c r="L102" s="127" t="s">
        <v>286</v>
      </c>
      <c r="M102" s="70"/>
      <c r="N102" s="146"/>
    </row>
    <row r="103" spans="2:14" x14ac:dyDescent="0.25">
      <c r="B103" s="145"/>
      <c r="C103" s="73" t="s">
        <v>376</v>
      </c>
      <c r="D103" s="121"/>
      <c r="E103" s="121"/>
      <c r="F103" s="121"/>
      <c r="G103" s="121"/>
      <c r="H103" s="127" t="s">
        <v>286</v>
      </c>
      <c r="I103" s="70"/>
      <c r="J103" s="127" t="s">
        <v>286</v>
      </c>
      <c r="K103" s="70"/>
      <c r="L103" s="127" t="s">
        <v>286</v>
      </c>
      <c r="M103" s="70"/>
      <c r="N103" s="146"/>
    </row>
    <row r="104" spans="2:14" x14ac:dyDescent="0.25">
      <c r="B104" s="145"/>
      <c r="C104" s="73" t="s">
        <v>377</v>
      </c>
      <c r="D104" s="121"/>
      <c r="E104" s="121"/>
      <c r="F104" s="121"/>
      <c r="G104" s="121"/>
      <c r="H104" s="127" t="s">
        <v>286</v>
      </c>
      <c r="I104" s="70"/>
      <c r="J104" s="127" t="s">
        <v>286</v>
      </c>
      <c r="K104" s="70"/>
      <c r="L104" s="127" t="s">
        <v>286</v>
      </c>
      <c r="M104" s="70"/>
      <c r="N104" s="146"/>
    </row>
    <row r="105" spans="2:14" x14ac:dyDescent="0.25">
      <c r="B105" s="145"/>
      <c r="C105" s="73" t="s">
        <v>378</v>
      </c>
      <c r="D105" s="121"/>
      <c r="E105" s="121"/>
      <c r="F105" s="121"/>
      <c r="G105" s="121"/>
      <c r="H105" s="127" t="s">
        <v>286</v>
      </c>
      <c r="I105" s="70"/>
      <c r="J105" s="127" t="s">
        <v>286</v>
      </c>
      <c r="K105" s="70"/>
      <c r="L105" s="127" t="s">
        <v>286</v>
      </c>
      <c r="M105" s="70"/>
      <c r="N105" s="146"/>
    </row>
    <row r="106" spans="2:14" x14ac:dyDescent="0.25">
      <c r="B106" s="145"/>
      <c r="C106" s="73" t="s">
        <v>379</v>
      </c>
      <c r="D106" s="121"/>
      <c r="E106" s="121"/>
      <c r="F106" s="121"/>
      <c r="G106" s="121"/>
      <c r="H106" s="127" t="s">
        <v>286</v>
      </c>
      <c r="I106" s="70"/>
      <c r="J106" s="127" t="s">
        <v>286</v>
      </c>
      <c r="K106" s="70"/>
      <c r="L106" s="127" t="s">
        <v>286</v>
      </c>
      <c r="M106" s="70"/>
      <c r="N106" s="146"/>
    </row>
    <row r="107" spans="2:14" x14ac:dyDescent="0.25">
      <c r="B107" s="145"/>
      <c r="C107" s="73" t="s">
        <v>380</v>
      </c>
      <c r="D107" s="121"/>
      <c r="E107" s="121"/>
      <c r="F107" s="121"/>
      <c r="G107" s="121"/>
      <c r="H107" s="127" t="s">
        <v>286</v>
      </c>
      <c r="I107" s="70"/>
      <c r="J107" s="127" t="s">
        <v>286</v>
      </c>
      <c r="K107" s="70"/>
      <c r="L107" s="127" t="s">
        <v>286</v>
      </c>
      <c r="M107" s="70"/>
      <c r="N107" s="146"/>
    </row>
    <row r="108" spans="2:14" x14ac:dyDescent="0.25">
      <c r="B108" s="145"/>
      <c r="C108" s="73" t="s">
        <v>381</v>
      </c>
      <c r="D108" s="121"/>
      <c r="E108" s="121"/>
      <c r="F108" s="121"/>
      <c r="G108" s="121"/>
      <c r="H108" s="127" t="s">
        <v>286</v>
      </c>
      <c r="I108" s="70"/>
      <c r="J108" s="127" t="s">
        <v>286</v>
      </c>
      <c r="K108" s="70"/>
      <c r="L108" s="127" t="s">
        <v>286</v>
      </c>
      <c r="M108" s="70"/>
      <c r="N108" s="146"/>
    </row>
    <row r="109" spans="2:14" x14ac:dyDescent="0.25">
      <c r="B109" s="145"/>
      <c r="C109" s="73" t="s">
        <v>382</v>
      </c>
      <c r="D109" s="121"/>
      <c r="E109" s="121"/>
      <c r="F109" s="121"/>
      <c r="G109" s="121"/>
      <c r="H109" s="127" t="s">
        <v>286</v>
      </c>
      <c r="I109" s="70"/>
      <c r="J109" s="127" t="s">
        <v>286</v>
      </c>
      <c r="K109" s="70"/>
      <c r="L109" s="127" t="s">
        <v>286</v>
      </c>
      <c r="M109" s="70"/>
      <c r="N109" s="146"/>
    </row>
    <row r="110" spans="2:14" x14ac:dyDescent="0.25">
      <c r="B110" s="145"/>
      <c r="C110" s="73" t="s">
        <v>383</v>
      </c>
      <c r="D110" s="70"/>
      <c r="E110" s="70"/>
      <c r="F110" s="70"/>
      <c r="G110" s="70"/>
      <c r="H110" s="127" t="s">
        <v>286</v>
      </c>
      <c r="I110" s="70"/>
      <c r="J110" s="127" t="s">
        <v>286</v>
      </c>
      <c r="K110" s="70"/>
      <c r="L110" s="127" t="s">
        <v>286</v>
      </c>
      <c r="M110" s="70"/>
      <c r="N110" s="146"/>
    </row>
    <row r="111" spans="2:14" x14ac:dyDescent="0.25">
      <c r="B111" s="145"/>
      <c r="C111" s="73" t="s">
        <v>384</v>
      </c>
      <c r="D111" s="121"/>
      <c r="E111" s="121"/>
      <c r="F111" s="121"/>
      <c r="G111" s="121"/>
      <c r="H111" s="127" t="s">
        <v>286</v>
      </c>
      <c r="I111" s="70"/>
      <c r="J111" s="127" t="s">
        <v>286</v>
      </c>
      <c r="K111" s="70"/>
      <c r="L111" s="127" t="s">
        <v>286</v>
      </c>
      <c r="M111" s="70"/>
      <c r="N111" s="146"/>
    </row>
    <row r="112" spans="2:14" x14ac:dyDescent="0.25">
      <c r="B112" s="145"/>
      <c r="C112" s="73" t="s">
        <v>385</v>
      </c>
      <c r="D112" s="121"/>
      <c r="E112" s="121"/>
      <c r="F112" s="121"/>
      <c r="G112" s="121"/>
      <c r="H112" s="127" t="s">
        <v>286</v>
      </c>
      <c r="I112" s="70"/>
      <c r="J112" s="127" t="s">
        <v>286</v>
      </c>
      <c r="K112" s="70"/>
      <c r="L112" s="127" t="s">
        <v>286</v>
      </c>
      <c r="M112" s="70"/>
      <c r="N112" s="146"/>
    </row>
    <row r="113" spans="2:14" x14ac:dyDescent="0.25">
      <c r="B113" s="145"/>
      <c r="C113" s="73" t="s">
        <v>386</v>
      </c>
      <c r="D113" s="121"/>
      <c r="E113" s="121"/>
      <c r="F113" s="121"/>
      <c r="G113" s="121"/>
      <c r="H113" s="127" t="s">
        <v>286</v>
      </c>
      <c r="I113" s="70"/>
      <c r="J113" s="127" t="s">
        <v>286</v>
      </c>
      <c r="K113" s="70"/>
      <c r="L113" s="127" t="s">
        <v>286</v>
      </c>
      <c r="M113" s="70"/>
      <c r="N113" s="146"/>
    </row>
    <row r="114" spans="2:14" x14ac:dyDescent="0.25">
      <c r="B114" s="145"/>
      <c r="C114" s="73" t="s">
        <v>387</v>
      </c>
      <c r="D114" s="121"/>
      <c r="E114" s="121"/>
      <c r="F114" s="121"/>
      <c r="G114" s="121"/>
      <c r="H114" s="127" t="s">
        <v>286</v>
      </c>
      <c r="I114" s="70"/>
      <c r="J114" s="127" t="s">
        <v>286</v>
      </c>
      <c r="K114" s="70"/>
      <c r="L114" s="127" t="s">
        <v>286</v>
      </c>
      <c r="M114" s="70"/>
      <c r="N114" s="146"/>
    </row>
    <row r="115" spans="2:14" x14ac:dyDescent="0.25">
      <c r="B115" s="145"/>
      <c r="C115" s="73" t="s">
        <v>388</v>
      </c>
      <c r="D115" s="121"/>
      <c r="E115" s="121"/>
      <c r="F115" s="121"/>
      <c r="G115" s="121"/>
      <c r="H115" s="127" t="s">
        <v>286</v>
      </c>
      <c r="I115" s="70"/>
      <c r="J115" s="127" t="s">
        <v>286</v>
      </c>
      <c r="K115" s="70"/>
      <c r="L115" s="127" t="s">
        <v>286</v>
      </c>
      <c r="M115" s="70"/>
      <c r="N115" s="146"/>
    </row>
    <row r="116" spans="2:14" x14ac:dyDescent="0.25">
      <c r="B116" s="145"/>
      <c r="C116" s="73" t="s">
        <v>389</v>
      </c>
      <c r="D116" s="121"/>
      <c r="E116" s="121"/>
      <c r="F116" s="121"/>
      <c r="G116" s="121"/>
      <c r="H116" s="127" t="s">
        <v>286</v>
      </c>
      <c r="I116" s="70"/>
      <c r="J116" s="127" t="s">
        <v>286</v>
      </c>
      <c r="K116" s="70"/>
      <c r="L116" s="127" t="s">
        <v>286</v>
      </c>
      <c r="M116" s="70"/>
      <c r="N116" s="146"/>
    </row>
    <row r="117" spans="2:14" x14ac:dyDescent="0.25">
      <c r="B117" s="145"/>
      <c r="C117" s="73" t="s">
        <v>390</v>
      </c>
      <c r="D117" s="121"/>
      <c r="E117" s="121"/>
      <c r="F117" s="121"/>
      <c r="G117" s="121"/>
      <c r="H117" s="127" t="s">
        <v>286</v>
      </c>
      <c r="I117" s="70"/>
      <c r="J117" s="127" t="s">
        <v>286</v>
      </c>
      <c r="K117" s="70"/>
      <c r="L117" s="127" t="s">
        <v>286</v>
      </c>
      <c r="M117" s="70"/>
      <c r="N117" s="146"/>
    </row>
    <row r="118" spans="2:14" x14ac:dyDescent="0.25">
      <c r="B118" s="145"/>
      <c r="C118" s="73" t="s">
        <v>391</v>
      </c>
      <c r="D118" s="121"/>
      <c r="E118" s="121"/>
      <c r="F118" s="121"/>
      <c r="G118" s="121"/>
      <c r="H118" s="127" t="s">
        <v>286</v>
      </c>
      <c r="I118" s="70"/>
      <c r="J118" s="127" t="s">
        <v>286</v>
      </c>
      <c r="K118" s="70"/>
      <c r="L118" s="127" t="s">
        <v>286</v>
      </c>
      <c r="M118" s="70"/>
      <c r="N118" s="146"/>
    </row>
    <row r="119" spans="2:14" x14ac:dyDescent="0.25">
      <c r="B119" s="145"/>
      <c r="C119" s="73" t="s">
        <v>392</v>
      </c>
      <c r="D119" s="121"/>
      <c r="E119" s="121"/>
      <c r="F119" s="121"/>
      <c r="G119" s="121"/>
      <c r="H119" s="127" t="s">
        <v>286</v>
      </c>
      <c r="I119" s="70"/>
      <c r="J119" s="127" t="s">
        <v>286</v>
      </c>
      <c r="K119" s="70"/>
      <c r="L119" s="127" t="s">
        <v>286</v>
      </c>
      <c r="M119" s="70"/>
      <c r="N119" s="146"/>
    </row>
    <row r="120" spans="2:14" x14ac:dyDescent="0.25">
      <c r="B120" s="145"/>
      <c r="C120" s="73" t="s">
        <v>393</v>
      </c>
      <c r="D120" s="121"/>
      <c r="E120" s="121"/>
      <c r="F120" s="121"/>
      <c r="G120" s="121"/>
      <c r="H120" s="127" t="s">
        <v>286</v>
      </c>
      <c r="I120" s="70"/>
      <c r="J120" s="127" t="s">
        <v>286</v>
      </c>
      <c r="K120" s="70"/>
      <c r="L120" s="127" t="s">
        <v>286</v>
      </c>
      <c r="M120" s="70"/>
      <c r="N120" s="146"/>
    </row>
    <row r="121" spans="2:14" ht="15.75" thickBot="1" x14ac:dyDescent="0.3">
      <c r="B121" s="147"/>
      <c r="C121" s="148" t="s">
        <v>394</v>
      </c>
      <c r="D121" s="149"/>
      <c r="E121" s="149"/>
      <c r="F121" s="149"/>
      <c r="G121" s="149"/>
      <c r="H121" s="135" t="s">
        <v>286</v>
      </c>
      <c r="I121" s="136"/>
      <c r="J121" s="135" t="s">
        <v>286</v>
      </c>
      <c r="K121" s="136"/>
      <c r="L121" s="135" t="s">
        <v>286</v>
      </c>
      <c r="M121" s="136"/>
      <c r="N121" s="150"/>
    </row>
    <row r="122" spans="2:14" x14ac:dyDescent="0.25">
      <c r="B122" s="151"/>
      <c r="C122" s="152" t="s">
        <v>395</v>
      </c>
      <c r="D122" s="153"/>
      <c r="E122" s="153"/>
      <c r="F122" s="153"/>
      <c r="G122" s="153"/>
      <c r="H122" s="154" t="s">
        <v>286</v>
      </c>
      <c r="I122" s="126"/>
      <c r="J122" s="154" t="s">
        <v>286</v>
      </c>
      <c r="K122" s="126"/>
      <c r="L122" s="154" t="s">
        <v>286</v>
      </c>
      <c r="M122" s="126"/>
      <c r="N122" s="144"/>
    </row>
    <row r="123" spans="2:14" x14ac:dyDescent="0.25">
      <c r="B123" s="145"/>
      <c r="C123" s="73" t="s">
        <v>396</v>
      </c>
      <c r="D123" s="121"/>
      <c r="E123" s="121"/>
      <c r="F123" s="121"/>
      <c r="G123" s="121"/>
      <c r="H123" s="127" t="s">
        <v>286</v>
      </c>
      <c r="I123" s="70"/>
      <c r="J123" s="155" t="s">
        <v>286</v>
      </c>
      <c r="K123" s="70"/>
      <c r="L123" s="155" t="s">
        <v>286</v>
      </c>
      <c r="M123" s="70"/>
      <c r="N123" s="146"/>
    </row>
    <row r="124" spans="2:14" x14ac:dyDescent="0.25">
      <c r="B124" s="145"/>
      <c r="C124" s="73" t="s">
        <v>397</v>
      </c>
      <c r="D124" s="121"/>
      <c r="E124" s="121"/>
      <c r="F124" s="121"/>
      <c r="G124" s="121"/>
      <c r="H124" s="127" t="s">
        <v>286</v>
      </c>
      <c r="I124" s="70"/>
      <c r="J124" s="155" t="s">
        <v>286</v>
      </c>
      <c r="K124" s="70"/>
      <c r="L124" s="155" t="s">
        <v>286</v>
      </c>
      <c r="M124" s="70"/>
      <c r="N124" s="146"/>
    </row>
    <row r="125" spans="2:14" x14ac:dyDescent="0.25">
      <c r="B125" s="145"/>
      <c r="C125" s="73" t="s">
        <v>398</v>
      </c>
      <c r="D125" s="121"/>
      <c r="E125" s="121"/>
      <c r="F125" s="121"/>
      <c r="G125" s="121"/>
      <c r="H125" s="127" t="s">
        <v>286</v>
      </c>
      <c r="I125" s="70"/>
      <c r="J125" s="155" t="s">
        <v>286</v>
      </c>
      <c r="K125" s="70"/>
      <c r="L125" s="155" t="s">
        <v>286</v>
      </c>
      <c r="M125" s="70"/>
      <c r="N125" s="146"/>
    </row>
    <row r="126" spans="2:14" x14ac:dyDescent="0.25">
      <c r="B126" s="145"/>
      <c r="C126" s="73" t="s">
        <v>399</v>
      </c>
      <c r="D126" s="121"/>
      <c r="E126" s="121"/>
      <c r="F126" s="121"/>
      <c r="G126" s="121"/>
      <c r="H126" s="127" t="s">
        <v>286</v>
      </c>
      <c r="I126" s="70"/>
      <c r="J126" s="155" t="s">
        <v>286</v>
      </c>
      <c r="K126" s="70"/>
      <c r="L126" s="155" t="s">
        <v>286</v>
      </c>
      <c r="M126" s="70"/>
      <c r="N126" s="146"/>
    </row>
    <row r="127" spans="2:14" x14ac:dyDescent="0.25">
      <c r="B127" s="145"/>
      <c r="C127" s="73" t="s">
        <v>400</v>
      </c>
      <c r="D127" s="121"/>
      <c r="E127" s="121"/>
      <c r="F127" s="121"/>
      <c r="G127" s="121"/>
      <c r="H127" s="127" t="s">
        <v>286</v>
      </c>
      <c r="I127" s="70"/>
      <c r="J127" s="155" t="s">
        <v>286</v>
      </c>
      <c r="K127" s="70"/>
      <c r="L127" s="155" t="s">
        <v>286</v>
      </c>
      <c r="M127" s="70"/>
      <c r="N127" s="146"/>
    </row>
    <row r="128" spans="2:14" x14ac:dyDescent="0.25">
      <c r="B128" s="145"/>
      <c r="C128" s="73" t="s">
        <v>401</v>
      </c>
      <c r="D128" s="121"/>
      <c r="E128" s="121"/>
      <c r="F128" s="121"/>
      <c r="G128" s="121"/>
      <c r="H128" s="127" t="s">
        <v>286</v>
      </c>
      <c r="I128" s="70"/>
      <c r="J128" s="155" t="s">
        <v>286</v>
      </c>
      <c r="K128" s="70"/>
      <c r="L128" s="155" t="s">
        <v>286</v>
      </c>
      <c r="M128" s="70"/>
      <c r="N128" s="146"/>
    </row>
    <row r="129" spans="2:14" x14ac:dyDescent="0.25">
      <c r="B129" s="145"/>
      <c r="C129" s="73" t="s">
        <v>402</v>
      </c>
      <c r="D129" s="121"/>
      <c r="E129" s="121"/>
      <c r="F129" s="121"/>
      <c r="G129" s="121"/>
      <c r="H129" s="127" t="s">
        <v>286</v>
      </c>
      <c r="I129" s="70"/>
      <c r="J129" s="155" t="s">
        <v>286</v>
      </c>
      <c r="K129" s="70"/>
      <c r="L129" s="155" t="s">
        <v>286</v>
      </c>
      <c r="M129" s="70"/>
      <c r="N129" s="146"/>
    </row>
    <row r="130" spans="2:14" x14ac:dyDescent="0.25">
      <c r="B130" s="145"/>
      <c r="C130" s="73" t="s">
        <v>403</v>
      </c>
      <c r="D130" s="121"/>
      <c r="E130" s="121"/>
      <c r="F130" s="121"/>
      <c r="G130" s="121"/>
      <c r="H130" s="127" t="s">
        <v>286</v>
      </c>
      <c r="I130" s="70"/>
      <c r="J130" s="155" t="s">
        <v>286</v>
      </c>
      <c r="K130" s="70"/>
      <c r="L130" s="155" t="s">
        <v>286</v>
      </c>
      <c r="M130" s="70"/>
      <c r="N130" s="146"/>
    </row>
    <row r="131" spans="2:14" x14ac:dyDescent="0.25">
      <c r="B131" s="145"/>
      <c r="C131" s="73" t="s">
        <v>404</v>
      </c>
      <c r="D131" s="121"/>
      <c r="E131" s="121"/>
      <c r="F131" s="121"/>
      <c r="G131" s="121"/>
      <c r="H131" s="127" t="s">
        <v>286</v>
      </c>
      <c r="I131" s="70"/>
      <c r="J131" s="155" t="s">
        <v>286</v>
      </c>
      <c r="K131" s="70"/>
      <c r="L131" s="155" t="s">
        <v>286</v>
      </c>
      <c r="M131" s="70"/>
      <c r="N131" s="146"/>
    </row>
    <row r="132" spans="2:14" x14ac:dyDescent="0.25">
      <c r="B132" s="145"/>
      <c r="C132" s="73" t="s">
        <v>405</v>
      </c>
      <c r="D132" s="121"/>
      <c r="E132" s="121"/>
      <c r="F132" s="121"/>
      <c r="G132" s="121"/>
      <c r="H132" s="127" t="s">
        <v>286</v>
      </c>
      <c r="I132" s="70"/>
      <c r="J132" s="155" t="s">
        <v>286</v>
      </c>
      <c r="K132" s="70"/>
      <c r="L132" s="155" t="s">
        <v>286</v>
      </c>
      <c r="M132" s="70"/>
      <c r="N132" s="146"/>
    </row>
    <row r="133" spans="2:14" x14ac:dyDescent="0.25">
      <c r="B133" s="145"/>
      <c r="C133" s="73" t="s">
        <v>406</v>
      </c>
      <c r="D133" s="121"/>
      <c r="E133" s="121"/>
      <c r="F133" s="121"/>
      <c r="G133" s="121"/>
      <c r="H133" s="127" t="s">
        <v>286</v>
      </c>
      <c r="I133" s="70"/>
      <c r="J133" s="155" t="s">
        <v>286</v>
      </c>
      <c r="K133" s="70"/>
      <c r="L133" s="155" t="s">
        <v>286</v>
      </c>
      <c r="M133" s="70"/>
      <c r="N133" s="146"/>
    </row>
    <row r="134" spans="2:14" x14ac:dyDescent="0.25">
      <c r="B134" s="145"/>
      <c r="C134" s="73" t="s">
        <v>407</v>
      </c>
      <c r="D134" s="121"/>
      <c r="E134" s="121"/>
      <c r="F134" s="121"/>
      <c r="G134" s="121"/>
      <c r="H134" s="127" t="s">
        <v>286</v>
      </c>
      <c r="I134" s="70"/>
      <c r="J134" s="155" t="s">
        <v>286</v>
      </c>
      <c r="K134" s="70"/>
      <c r="L134" s="155" t="s">
        <v>286</v>
      </c>
      <c r="M134" s="70"/>
      <c r="N134" s="146"/>
    </row>
    <row r="135" spans="2:14" x14ac:dyDescent="0.25">
      <c r="B135" s="145"/>
      <c r="C135" s="73" t="s">
        <v>408</v>
      </c>
      <c r="D135" s="121"/>
      <c r="E135" s="121"/>
      <c r="F135" s="121"/>
      <c r="G135" s="121"/>
      <c r="H135" s="127" t="s">
        <v>286</v>
      </c>
      <c r="I135" s="70"/>
      <c r="J135" s="155" t="s">
        <v>286</v>
      </c>
      <c r="K135" s="70"/>
      <c r="L135" s="155" t="s">
        <v>286</v>
      </c>
      <c r="M135" s="70"/>
      <c r="N135" s="146"/>
    </row>
    <row r="136" spans="2:14" x14ac:dyDescent="0.25">
      <c r="B136" s="145"/>
      <c r="C136" s="73" t="s">
        <v>409</v>
      </c>
      <c r="D136" s="121"/>
      <c r="E136" s="121"/>
      <c r="F136" s="121"/>
      <c r="G136" s="121"/>
      <c r="H136" s="127" t="s">
        <v>286</v>
      </c>
      <c r="I136" s="70"/>
      <c r="J136" s="155" t="s">
        <v>286</v>
      </c>
      <c r="K136" s="70"/>
      <c r="L136" s="155" t="s">
        <v>286</v>
      </c>
      <c r="M136" s="70"/>
      <c r="N136" s="146"/>
    </row>
    <row r="137" spans="2:14" x14ac:dyDescent="0.25">
      <c r="B137" s="145"/>
      <c r="C137" s="73" t="s">
        <v>410</v>
      </c>
      <c r="D137" s="121"/>
      <c r="E137" s="121"/>
      <c r="F137" s="121"/>
      <c r="G137" s="121"/>
      <c r="H137" s="127" t="s">
        <v>286</v>
      </c>
      <c r="I137" s="70"/>
      <c r="J137" s="155" t="s">
        <v>286</v>
      </c>
      <c r="K137" s="70"/>
      <c r="L137" s="155" t="s">
        <v>286</v>
      </c>
      <c r="M137" s="70"/>
      <c r="N137" s="146"/>
    </row>
    <row r="138" spans="2:14" x14ac:dyDescent="0.25">
      <c r="B138" s="145"/>
      <c r="C138" s="73" t="s">
        <v>411</v>
      </c>
      <c r="D138" s="121"/>
      <c r="E138" s="121"/>
      <c r="F138" s="121"/>
      <c r="G138" s="121"/>
      <c r="H138" s="127" t="s">
        <v>286</v>
      </c>
      <c r="I138" s="70"/>
      <c r="J138" s="155" t="s">
        <v>286</v>
      </c>
      <c r="K138" s="70"/>
      <c r="L138" s="155" t="s">
        <v>286</v>
      </c>
      <c r="M138" s="70"/>
      <c r="N138" s="146"/>
    </row>
    <row r="139" spans="2:14" x14ac:dyDescent="0.25">
      <c r="B139" s="145"/>
      <c r="C139" s="73" t="s">
        <v>412</v>
      </c>
      <c r="D139" s="121"/>
      <c r="E139" s="121"/>
      <c r="F139" s="121"/>
      <c r="G139" s="121"/>
      <c r="H139" s="127" t="s">
        <v>286</v>
      </c>
      <c r="I139" s="70"/>
      <c r="J139" s="155" t="s">
        <v>286</v>
      </c>
      <c r="K139" s="70"/>
      <c r="L139" s="155" t="s">
        <v>286</v>
      </c>
      <c r="M139" s="70"/>
      <c r="N139" s="146"/>
    </row>
    <row r="140" spans="2:14" x14ac:dyDescent="0.25">
      <c r="B140" s="145"/>
      <c r="C140" s="73" t="s">
        <v>413</v>
      </c>
      <c r="D140" s="121"/>
      <c r="E140" s="121"/>
      <c r="F140" s="121"/>
      <c r="G140" s="121"/>
      <c r="H140" s="127" t="s">
        <v>286</v>
      </c>
      <c r="I140" s="70"/>
      <c r="J140" s="155" t="s">
        <v>286</v>
      </c>
      <c r="K140" s="70"/>
      <c r="L140" s="155" t="s">
        <v>286</v>
      </c>
      <c r="M140" s="70"/>
      <c r="N140" s="146"/>
    </row>
    <row r="141" spans="2:14" x14ac:dyDescent="0.25">
      <c r="B141" s="145"/>
      <c r="C141" s="73" t="s">
        <v>414</v>
      </c>
      <c r="D141" s="121"/>
      <c r="E141" s="121"/>
      <c r="F141" s="121"/>
      <c r="G141" s="121"/>
      <c r="H141" s="127" t="s">
        <v>286</v>
      </c>
      <c r="I141" s="70"/>
      <c r="J141" s="155" t="s">
        <v>286</v>
      </c>
      <c r="K141" s="70"/>
      <c r="L141" s="155" t="s">
        <v>286</v>
      </c>
      <c r="M141" s="70"/>
      <c r="N141" s="146"/>
    </row>
    <row r="142" spans="2:14" x14ac:dyDescent="0.25">
      <c r="B142" s="145"/>
      <c r="C142" s="73" t="s">
        <v>415</v>
      </c>
      <c r="D142" s="121"/>
      <c r="E142" s="121"/>
      <c r="F142" s="121"/>
      <c r="G142" s="121"/>
      <c r="H142" s="127" t="s">
        <v>286</v>
      </c>
      <c r="I142" s="70"/>
      <c r="J142" s="155" t="s">
        <v>286</v>
      </c>
      <c r="K142" s="70"/>
      <c r="L142" s="155" t="s">
        <v>286</v>
      </c>
      <c r="M142" s="70"/>
      <c r="N142" s="146"/>
    </row>
    <row r="143" spans="2:14" x14ac:dyDescent="0.25">
      <c r="B143" s="145"/>
      <c r="C143" s="73" t="s">
        <v>416</v>
      </c>
      <c r="D143" s="121"/>
      <c r="E143" s="121"/>
      <c r="F143" s="121"/>
      <c r="G143" s="121"/>
      <c r="H143" s="127" t="s">
        <v>286</v>
      </c>
      <c r="I143" s="70"/>
      <c r="J143" s="155" t="s">
        <v>286</v>
      </c>
      <c r="K143" s="70"/>
      <c r="L143" s="155" t="s">
        <v>286</v>
      </c>
      <c r="M143" s="70"/>
      <c r="N143" s="146"/>
    </row>
    <row r="144" spans="2:14" x14ac:dyDescent="0.25">
      <c r="B144" s="145"/>
      <c r="C144" s="73" t="s">
        <v>417</v>
      </c>
      <c r="D144" s="121"/>
      <c r="E144" s="121"/>
      <c r="F144" s="121"/>
      <c r="G144" s="121"/>
      <c r="H144" s="127" t="s">
        <v>286</v>
      </c>
      <c r="I144" s="70"/>
      <c r="J144" s="155" t="s">
        <v>286</v>
      </c>
      <c r="K144" s="70"/>
      <c r="L144" s="155" t="s">
        <v>286</v>
      </c>
      <c r="M144" s="70"/>
      <c r="N144" s="146"/>
    </row>
    <row r="145" spans="2:14" x14ac:dyDescent="0.25">
      <c r="B145" s="145"/>
      <c r="C145" s="73" t="s">
        <v>418</v>
      </c>
      <c r="D145" s="121"/>
      <c r="E145" s="121"/>
      <c r="F145" s="121"/>
      <c r="G145" s="121"/>
      <c r="H145" s="127" t="s">
        <v>286</v>
      </c>
      <c r="I145" s="70"/>
      <c r="J145" s="155" t="s">
        <v>286</v>
      </c>
      <c r="K145" s="70"/>
      <c r="L145" s="155" t="s">
        <v>286</v>
      </c>
      <c r="M145" s="70"/>
      <c r="N145" s="146"/>
    </row>
    <row r="146" spans="2:14" x14ac:dyDescent="0.25">
      <c r="B146" s="145"/>
      <c r="C146" s="73" t="s">
        <v>419</v>
      </c>
      <c r="D146" s="121"/>
      <c r="E146" s="121"/>
      <c r="F146" s="121"/>
      <c r="G146" s="121"/>
      <c r="H146" s="127" t="s">
        <v>286</v>
      </c>
      <c r="I146" s="70"/>
      <c r="J146" s="155" t="s">
        <v>286</v>
      </c>
      <c r="K146" s="70"/>
      <c r="L146" s="155" t="s">
        <v>286</v>
      </c>
      <c r="M146" s="70"/>
      <c r="N146" s="146"/>
    </row>
    <row r="147" spans="2:14" x14ac:dyDescent="0.25">
      <c r="B147" s="145"/>
      <c r="C147" s="73" t="s">
        <v>420</v>
      </c>
      <c r="D147" s="121"/>
      <c r="E147" s="121"/>
      <c r="F147" s="121"/>
      <c r="G147" s="121"/>
      <c r="H147" s="127" t="s">
        <v>286</v>
      </c>
      <c r="I147" s="70"/>
      <c r="J147" s="155" t="s">
        <v>286</v>
      </c>
      <c r="K147" s="70"/>
      <c r="L147" s="155" t="s">
        <v>286</v>
      </c>
      <c r="M147" s="70"/>
      <c r="N147" s="146"/>
    </row>
    <row r="148" spans="2:14" x14ac:dyDescent="0.25">
      <c r="B148" s="145"/>
      <c r="C148" s="73" t="s">
        <v>421</v>
      </c>
      <c r="D148" s="121"/>
      <c r="E148" s="121"/>
      <c r="F148" s="121"/>
      <c r="G148" s="121"/>
      <c r="H148" s="127" t="s">
        <v>286</v>
      </c>
      <c r="I148" s="70"/>
      <c r="J148" s="155" t="s">
        <v>286</v>
      </c>
      <c r="K148" s="70"/>
      <c r="L148" s="155" t="s">
        <v>286</v>
      </c>
      <c r="M148" s="70"/>
      <c r="N148" s="146"/>
    </row>
    <row r="149" spans="2:14" x14ac:dyDescent="0.25">
      <c r="B149" s="145"/>
      <c r="C149" s="73" t="s">
        <v>422</v>
      </c>
      <c r="D149" s="121"/>
      <c r="E149" s="121"/>
      <c r="F149" s="121"/>
      <c r="G149" s="121"/>
      <c r="H149" s="127" t="s">
        <v>286</v>
      </c>
      <c r="I149" s="70"/>
      <c r="J149" s="155" t="s">
        <v>286</v>
      </c>
      <c r="K149" s="70"/>
      <c r="L149" s="155" t="s">
        <v>286</v>
      </c>
      <c r="M149" s="70"/>
      <c r="N149" s="146"/>
    </row>
    <row r="150" spans="2:14" x14ac:dyDescent="0.25">
      <c r="B150" s="145"/>
      <c r="C150" s="73" t="s">
        <v>423</v>
      </c>
      <c r="D150" s="121"/>
      <c r="E150" s="121"/>
      <c r="F150" s="121"/>
      <c r="G150" s="121"/>
      <c r="H150" s="127" t="s">
        <v>286</v>
      </c>
      <c r="I150" s="70"/>
      <c r="J150" s="155" t="s">
        <v>286</v>
      </c>
      <c r="K150" s="70"/>
      <c r="L150" s="155" t="s">
        <v>286</v>
      </c>
      <c r="M150" s="70"/>
      <c r="N150" s="146"/>
    </row>
    <row r="151" spans="2:14" x14ac:dyDescent="0.25">
      <c r="B151" s="145"/>
      <c r="C151" s="73" t="s">
        <v>424</v>
      </c>
      <c r="D151" s="121"/>
      <c r="E151" s="121"/>
      <c r="F151" s="121"/>
      <c r="G151" s="121"/>
      <c r="H151" s="127" t="s">
        <v>286</v>
      </c>
      <c r="I151" s="70"/>
      <c r="J151" s="155" t="s">
        <v>286</v>
      </c>
      <c r="K151" s="70"/>
      <c r="L151" s="155" t="s">
        <v>286</v>
      </c>
      <c r="M151" s="70"/>
      <c r="N151" s="146"/>
    </row>
    <row r="152" spans="2:14" x14ac:dyDescent="0.25">
      <c r="B152" s="145"/>
      <c r="C152" s="73" t="s">
        <v>425</v>
      </c>
      <c r="D152" s="121"/>
      <c r="E152" s="121"/>
      <c r="F152" s="121"/>
      <c r="G152" s="121"/>
      <c r="H152" s="127" t="s">
        <v>286</v>
      </c>
      <c r="I152" s="70"/>
      <c r="J152" s="155" t="s">
        <v>286</v>
      </c>
      <c r="K152" s="70"/>
      <c r="L152" s="155" t="s">
        <v>286</v>
      </c>
      <c r="M152" s="70"/>
      <c r="N152" s="146"/>
    </row>
    <row r="153" spans="2:14" x14ac:dyDescent="0.25">
      <c r="B153" s="145"/>
      <c r="C153" s="73" t="s">
        <v>426</v>
      </c>
      <c r="D153" s="121"/>
      <c r="E153" s="121"/>
      <c r="F153" s="121"/>
      <c r="G153" s="121"/>
      <c r="H153" s="127" t="s">
        <v>286</v>
      </c>
      <c r="I153" s="70"/>
      <c r="J153" s="155" t="s">
        <v>286</v>
      </c>
      <c r="K153" s="70"/>
      <c r="L153" s="155" t="s">
        <v>286</v>
      </c>
      <c r="M153" s="70"/>
      <c r="N153" s="146"/>
    </row>
    <row r="154" spans="2:14" x14ac:dyDescent="0.25">
      <c r="B154" s="145"/>
      <c r="C154" s="73" t="s">
        <v>427</v>
      </c>
      <c r="D154" s="121"/>
      <c r="E154" s="121"/>
      <c r="F154" s="121"/>
      <c r="G154" s="121"/>
      <c r="H154" s="127" t="s">
        <v>286</v>
      </c>
      <c r="I154" s="70"/>
      <c r="J154" s="155" t="s">
        <v>286</v>
      </c>
      <c r="K154" s="70"/>
      <c r="L154" s="155" t="s">
        <v>286</v>
      </c>
      <c r="M154" s="70"/>
      <c r="N154" s="146"/>
    </row>
    <row r="155" spans="2:14" x14ac:dyDescent="0.25">
      <c r="B155" s="145"/>
      <c r="C155" s="73" t="s">
        <v>428</v>
      </c>
      <c r="D155" s="121"/>
      <c r="E155" s="121"/>
      <c r="F155" s="121"/>
      <c r="G155" s="121"/>
      <c r="H155" s="127" t="s">
        <v>286</v>
      </c>
      <c r="I155" s="70"/>
      <c r="J155" s="155" t="s">
        <v>286</v>
      </c>
      <c r="K155" s="70"/>
      <c r="L155" s="155" t="s">
        <v>286</v>
      </c>
      <c r="M155" s="70"/>
      <c r="N155" s="146"/>
    </row>
    <row r="156" spans="2:14" x14ac:dyDescent="0.25">
      <c r="B156" s="145"/>
      <c r="C156" s="73" t="s">
        <v>394</v>
      </c>
      <c r="D156" s="121"/>
      <c r="E156" s="121"/>
      <c r="F156" s="121"/>
      <c r="G156" s="121"/>
      <c r="H156" s="127" t="s">
        <v>286</v>
      </c>
      <c r="I156" s="70"/>
      <c r="J156" s="155" t="s">
        <v>286</v>
      </c>
      <c r="K156" s="70"/>
      <c r="L156" s="155" t="s">
        <v>286</v>
      </c>
      <c r="M156" s="70"/>
      <c r="N156" s="146"/>
    </row>
    <row r="157" spans="2:14" ht="15.75" thickBot="1" x14ac:dyDescent="0.3">
      <c r="B157" s="147"/>
      <c r="C157" s="148"/>
      <c r="D157" s="149"/>
      <c r="E157" s="149"/>
      <c r="F157" s="149"/>
      <c r="G157" s="149"/>
      <c r="H157" s="135"/>
      <c r="I157" s="136"/>
      <c r="J157" s="135"/>
      <c r="K157" s="136"/>
      <c r="L157" s="135"/>
      <c r="M157" s="136"/>
      <c r="N157" s="150"/>
    </row>
    <row r="158" spans="2:14" x14ac:dyDescent="0.25">
      <c r="B158" s="3" t="s">
        <v>117</v>
      </c>
    </row>
    <row r="159" spans="2:14" x14ac:dyDescent="0.25">
      <c r="B159" s="5" t="s">
        <v>175</v>
      </c>
    </row>
    <row r="160" spans="2:14" x14ac:dyDescent="0.25">
      <c r="B160" t="s">
        <v>429</v>
      </c>
    </row>
    <row r="161" spans="2:2" x14ac:dyDescent="0.25">
      <c r="B161" t="s">
        <v>430</v>
      </c>
    </row>
  </sheetData>
  <mergeCells count="11">
    <mergeCell ref="D85:G86"/>
    <mergeCell ref="B2:N2"/>
    <mergeCell ref="B8:B10"/>
    <mergeCell ref="C8:C10"/>
    <mergeCell ref="D8:M8"/>
    <mergeCell ref="N8:N10"/>
    <mergeCell ref="D9:E9"/>
    <mergeCell ref="F9:G9"/>
    <mergeCell ref="H9:I9"/>
    <mergeCell ref="J9:K9"/>
    <mergeCell ref="L9:M9"/>
  </mergeCells>
  <printOptions horizontalCentered="1"/>
  <pageMargins left="1" right="1" top="0.5" bottom="0.5" header="0.31496062992126" footer="0.31496062992126"/>
  <pageSetup paperSize="5" scale="90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19"/>
  <sheetViews>
    <sheetView view="pageBreakPreview" zoomScale="70" zoomScaleSheetLayoutView="70" workbookViewId="0">
      <selection activeCell="E22" sqref="E22"/>
    </sheetView>
  </sheetViews>
  <sheetFormatPr defaultRowHeight="15" x14ac:dyDescent="0.25"/>
  <cols>
    <col min="1" max="1" width="7.140625" customWidth="1"/>
    <col min="2" max="2" width="5.42578125" customWidth="1"/>
    <col min="3" max="3" width="42.28515625" customWidth="1"/>
    <col min="4" max="4" width="20.42578125" customWidth="1"/>
    <col min="5" max="5" width="14.85546875" customWidth="1"/>
    <col min="6" max="7" width="12.7109375" customWidth="1"/>
    <col min="8" max="8" width="31.5703125" customWidth="1"/>
    <col min="9" max="9" width="18.28515625" customWidth="1"/>
  </cols>
  <sheetData>
    <row r="1" spans="2:9" ht="18.75" x14ac:dyDescent="0.25">
      <c r="I1" s="85" t="s">
        <v>182</v>
      </c>
    </row>
    <row r="2" spans="2:9" ht="18.75" x14ac:dyDescent="0.3">
      <c r="B2" s="176" t="s">
        <v>158</v>
      </c>
      <c r="C2" s="176"/>
      <c r="D2" s="176"/>
      <c r="E2" s="176"/>
      <c r="F2" s="176"/>
      <c r="G2" s="176"/>
      <c r="H2" s="176"/>
    </row>
    <row r="4" spans="2:9" x14ac:dyDescent="0.25">
      <c r="B4" s="3" t="s">
        <v>95</v>
      </c>
    </row>
    <row r="5" spans="2:9" x14ac:dyDescent="0.25">
      <c r="B5" s="3" t="s">
        <v>262</v>
      </c>
    </row>
    <row r="8" spans="2:9" s="12" customFormat="1" ht="39.75" customHeight="1" x14ac:dyDescent="0.25">
      <c r="B8" s="188" t="s">
        <v>3</v>
      </c>
      <c r="C8" s="180" t="s">
        <v>164</v>
      </c>
      <c r="D8" s="180" t="s">
        <v>159</v>
      </c>
      <c r="E8" s="180" t="s">
        <v>160</v>
      </c>
      <c r="F8" s="180" t="s">
        <v>161</v>
      </c>
      <c r="G8" s="180"/>
      <c r="H8" s="180" t="s">
        <v>165</v>
      </c>
      <c r="I8" s="180"/>
    </row>
    <row r="9" spans="2:9" s="12" customFormat="1" ht="35.25" customHeight="1" x14ac:dyDescent="0.25">
      <c r="B9" s="188"/>
      <c r="C9" s="180"/>
      <c r="D9" s="180"/>
      <c r="E9" s="180"/>
      <c r="F9" s="40" t="s">
        <v>162</v>
      </c>
      <c r="G9" s="40" t="s">
        <v>163</v>
      </c>
      <c r="H9" s="180"/>
      <c r="I9" s="180"/>
    </row>
    <row r="10" spans="2:9" x14ac:dyDescent="0.25">
      <c r="B10" s="42"/>
      <c r="C10" s="69"/>
      <c r="D10" s="70"/>
      <c r="E10" s="70"/>
      <c r="F10" s="70"/>
      <c r="G10" s="70"/>
      <c r="H10" s="196"/>
      <c r="I10" s="196"/>
    </row>
    <row r="11" spans="2:9" x14ac:dyDescent="0.25">
      <c r="B11" s="42">
        <v>1</v>
      </c>
      <c r="C11" s="69" t="s">
        <v>278</v>
      </c>
      <c r="D11" s="70" t="s">
        <v>263</v>
      </c>
      <c r="E11" s="120">
        <v>109</v>
      </c>
      <c r="F11" s="120">
        <v>9</v>
      </c>
      <c r="G11" s="120">
        <v>100</v>
      </c>
      <c r="H11" s="196" t="s">
        <v>264</v>
      </c>
      <c r="I11" s="196"/>
    </row>
    <row r="12" spans="2:9" x14ac:dyDescent="0.25">
      <c r="B12" s="42">
        <v>2</v>
      </c>
      <c r="C12" s="69" t="s">
        <v>281</v>
      </c>
      <c r="D12" s="70" t="s">
        <v>282</v>
      </c>
      <c r="E12" s="120">
        <v>440</v>
      </c>
      <c r="F12" s="120">
        <v>21</v>
      </c>
      <c r="G12" s="120">
        <v>419</v>
      </c>
      <c r="H12" s="196" t="s">
        <v>264</v>
      </c>
      <c r="I12" s="196"/>
    </row>
    <row r="13" spans="2:9" x14ac:dyDescent="0.25">
      <c r="B13" s="42"/>
      <c r="C13" s="69"/>
      <c r="D13" s="70"/>
      <c r="E13" s="70"/>
      <c r="F13" s="70"/>
      <c r="G13" s="70"/>
      <c r="H13" s="196"/>
      <c r="I13" s="196"/>
    </row>
    <row r="14" spans="2:9" x14ac:dyDescent="0.25">
      <c r="B14" s="42"/>
      <c r="C14" s="72"/>
      <c r="D14" s="70"/>
      <c r="E14" s="70"/>
      <c r="F14" s="70"/>
      <c r="G14" s="70"/>
      <c r="H14" s="196"/>
      <c r="I14" s="196"/>
    </row>
    <row r="15" spans="2:9" x14ac:dyDescent="0.25">
      <c r="B15" s="42"/>
      <c r="C15" s="69"/>
      <c r="D15" s="70"/>
      <c r="E15" s="70"/>
      <c r="F15" s="70"/>
      <c r="G15" s="70"/>
      <c r="H15" s="196"/>
      <c r="I15" s="196"/>
    </row>
    <row r="16" spans="2:9" x14ac:dyDescent="0.25">
      <c r="B16" s="42"/>
      <c r="C16" s="69" t="s">
        <v>431</v>
      </c>
      <c r="D16" s="70"/>
      <c r="E16" s="120">
        <f>SUM(E11:E15)</f>
        <v>549</v>
      </c>
      <c r="F16" s="120">
        <f>SUM(F11:F15)</f>
        <v>30</v>
      </c>
      <c r="G16" s="120">
        <f>SUM(G11:G15)</f>
        <v>519</v>
      </c>
      <c r="H16" s="196"/>
      <c r="I16" s="196"/>
    </row>
    <row r="18" spans="2:2" x14ac:dyDescent="0.25">
      <c r="B18" s="3" t="s">
        <v>117</v>
      </c>
    </row>
    <row r="19" spans="2:2" x14ac:dyDescent="0.25">
      <c r="B19" s="82" t="s">
        <v>183</v>
      </c>
    </row>
  </sheetData>
  <mergeCells count="14">
    <mergeCell ref="H15:I15"/>
    <mergeCell ref="H16:I16"/>
    <mergeCell ref="H10:I10"/>
    <mergeCell ref="H11:I11"/>
    <mergeCell ref="H12:I12"/>
    <mergeCell ref="H13:I13"/>
    <mergeCell ref="H14:I14"/>
    <mergeCell ref="F8:G8"/>
    <mergeCell ref="D8:D9"/>
    <mergeCell ref="E8:E9"/>
    <mergeCell ref="B2:H2"/>
    <mergeCell ref="B8:B9"/>
    <mergeCell ref="C8:C9"/>
    <mergeCell ref="H8:I9"/>
  </mergeCells>
  <pageMargins left="0.70866141732283472" right="0.70866141732283472" top="0.74803149606299213" bottom="0.74803149606299213" header="0.31496062992125984" footer="0.31496062992125984"/>
  <pageSetup paperSize="10000" scale="77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F70"/>
  <sheetViews>
    <sheetView view="pageBreakPreview" zoomScaleNormal="120" zoomScaleSheetLayoutView="100" workbookViewId="0">
      <selection activeCell="I31" sqref="I31"/>
    </sheetView>
  </sheetViews>
  <sheetFormatPr defaultRowHeight="15" x14ac:dyDescent="0.25"/>
  <cols>
    <col min="1" max="1" width="2" customWidth="1"/>
    <col min="2" max="2" width="5.140625" style="11" customWidth="1"/>
    <col min="3" max="3" width="28.140625" customWidth="1"/>
    <col min="4" max="4" width="24.85546875" customWidth="1"/>
    <col min="5" max="5" width="22" customWidth="1"/>
    <col min="6" max="6" width="21.5703125" customWidth="1"/>
    <col min="7" max="7" width="12.85546875" customWidth="1"/>
    <col min="8" max="8" width="22.85546875" customWidth="1"/>
    <col min="9" max="9" width="21.5703125" customWidth="1"/>
  </cols>
  <sheetData>
    <row r="1" spans="2:6" ht="18.75" x14ac:dyDescent="0.25">
      <c r="F1" s="85" t="s">
        <v>184</v>
      </c>
    </row>
    <row r="2" spans="2:6" ht="21.75" customHeight="1" x14ac:dyDescent="0.25">
      <c r="B2" s="209" t="s">
        <v>92</v>
      </c>
      <c r="C2" s="209"/>
      <c r="D2" s="209"/>
      <c r="E2" s="209"/>
      <c r="F2" s="209"/>
    </row>
    <row r="3" spans="2:6" ht="22.5" customHeight="1" x14ac:dyDescent="0.25">
      <c r="B3" s="209" t="s">
        <v>93</v>
      </c>
      <c r="C3" s="209"/>
      <c r="D3" s="209"/>
      <c r="E3" s="209"/>
      <c r="F3" s="209"/>
    </row>
    <row r="4" spans="2:6" ht="12" customHeight="1" x14ac:dyDescent="0.25">
      <c r="B4" s="15"/>
      <c r="C4" s="14"/>
      <c r="D4" s="14"/>
      <c r="E4" s="14"/>
      <c r="F4" s="14"/>
    </row>
    <row r="5" spans="2:6" ht="12" customHeight="1" x14ac:dyDescent="0.25">
      <c r="B5" s="15"/>
      <c r="C5" s="14"/>
      <c r="D5" s="14"/>
      <c r="E5" s="14"/>
      <c r="F5" s="14"/>
    </row>
    <row r="6" spans="2:6" x14ac:dyDescent="0.25">
      <c r="B6" s="16" t="s">
        <v>95</v>
      </c>
      <c r="C6" s="11"/>
    </row>
    <row r="7" spans="2:6" x14ac:dyDescent="0.25">
      <c r="B7" s="16" t="s">
        <v>96</v>
      </c>
      <c r="C7" s="11"/>
    </row>
    <row r="8" spans="2:6" ht="6.75" customHeight="1" x14ac:dyDescent="0.25">
      <c r="B8" s="16"/>
      <c r="C8" s="11"/>
    </row>
    <row r="9" spans="2:6" ht="15" hidden="1" customHeight="1" thickBot="1" x14ac:dyDescent="0.3">
      <c r="B9" s="15"/>
      <c r="C9" s="14"/>
      <c r="D9" s="14"/>
      <c r="E9" s="14"/>
    </row>
    <row r="10" spans="2:6" ht="15.75" x14ac:dyDescent="0.25">
      <c r="B10" s="192" t="s">
        <v>88</v>
      </c>
      <c r="C10" s="192" t="s">
        <v>78</v>
      </c>
      <c r="D10" s="210" t="s">
        <v>89</v>
      </c>
      <c r="E10" s="192" t="s">
        <v>90</v>
      </c>
      <c r="F10" s="192"/>
    </row>
    <row r="11" spans="2:6" ht="15.75" x14ac:dyDescent="0.25">
      <c r="B11" s="192"/>
      <c r="C11" s="192"/>
      <c r="D11" s="210"/>
      <c r="E11" s="41" t="s">
        <v>81</v>
      </c>
      <c r="F11" s="41" t="s">
        <v>82</v>
      </c>
    </row>
    <row r="12" spans="2:6" s="13" customFormat="1" ht="20.25" customHeight="1" x14ac:dyDescent="0.25">
      <c r="B12" s="66"/>
      <c r="C12" s="67"/>
      <c r="D12" s="71"/>
      <c r="E12" s="23"/>
      <c r="F12" s="23"/>
    </row>
    <row r="13" spans="2:6" s="13" customFormat="1" ht="20.25" customHeight="1" x14ac:dyDescent="0.25">
      <c r="B13" s="66"/>
      <c r="C13" s="67"/>
      <c r="D13" s="71"/>
      <c r="E13" s="23"/>
      <c r="F13" s="23"/>
    </row>
    <row r="14" spans="2:6" s="13" customFormat="1" ht="20.25" customHeight="1" x14ac:dyDescent="0.25">
      <c r="B14" s="66"/>
      <c r="C14" s="67"/>
      <c r="D14" s="71"/>
      <c r="E14" s="23"/>
      <c r="F14" s="23"/>
    </row>
    <row r="15" spans="2:6" s="13" customFormat="1" ht="20.25" customHeight="1" x14ac:dyDescent="0.25">
      <c r="B15" s="66"/>
      <c r="C15" s="67"/>
      <c r="D15" s="71"/>
      <c r="E15" s="23"/>
      <c r="F15" s="23"/>
    </row>
    <row r="16" spans="2:6" s="13" customFormat="1" ht="20.25" customHeight="1" x14ac:dyDescent="0.25">
      <c r="B16" s="66"/>
      <c r="C16" s="67"/>
      <c r="D16" s="71"/>
      <c r="E16" s="23"/>
      <c r="F16" s="23"/>
    </row>
    <row r="17" spans="2:6" s="13" customFormat="1" ht="20.25" customHeight="1" x14ac:dyDescent="0.25">
      <c r="B17" s="66"/>
      <c r="C17" s="67"/>
      <c r="D17" s="71"/>
      <c r="E17" s="23"/>
      <c r="F17" s="23"/>
    </row>
    <row r="18" spans="2:6" s="13" customFormat="1" ht="20.25" customHeight="1" x14ac:dyDescent="0.25">
      <c r="B18" s="66"/>
      <c r="C18" s="67"/>
      <c r="D18" s="71"/>
      <c r="E18" s="23"/>
      <c r="F18" s="23"/>
    </row>
    <row r="19" spans="2:6" s="13" customFormat="1" ht="20.25" customHeight="1" x14ac:dyDescent="0.25">
      <c r="B19" s="66"/>
      <c r="C19" s="67"/>
      <c r="D19" s="71"/>
      <c r="E19" s="23"/>
      <c r="F19" s="23"/>
    </row>
    <row r="20" spans="2:6" s="13" customFormat="1" ht="20.25" customHeight="1" x14ac:dyDescent="0.25">
      <c r="B20" s="66"/>
      <c r="C20" s="67"/>
      <c r="D20" s="71"/>
      <c r="E20" s="23"/>
      <c r="F20" s="23"/>
    </row>
    <row r="21" spans="2:6" s="13" customFormat="1" ht="20.25" customHeight="1" x14ac:dyDescent="0.25">
      <c r="B21" s="66"/>
      <c r="C21" s="67"/>
      <c r="D21" s="71"/>
      <c r="E21" s="23"/>
      <c r="F21" s="23"/>
    </row>
    <row r="22" spans="2:6" s="13" customFormat="1" ht="20.25" customHeight="1" x14ac:dyDescent="0.25">
      <c r="B22" s="66"/>
      <c r="C22" s="67"/>
      <c r="D22" s="71"/>
      <c r="E22" s="23"/>
      <c r="F22" s="23"/>
    </row>
    <row r="23" spans="2:6" s="13" customFormat="1" ht="20.25" customHeight="1" x14ac:dyDescent="0.25">
      <c r="B23" s="66"/>
      <c r="C23" s="67"/>
      <c r="D23" s="68"/>
      <c r="E23" s="23"/>
      <c r="F23" s="23"/>
    </row>
    <row r="24" spans="2:6" s="13" customFormat="1" ht="20.25" customHeight="1" x14ac:dyDescent="0.25">
      <c r="B24" s="66"/>
      <c r="C24" s="67"/>
      <c r="D24" s="68"/>
      <c r="E24" s="23"/>
      <c r="F24" s="23"/>
    </row>
    <row r="25" spans="2:6" x14ac:dyDescent="0.25">
      <c r="B25" s="66"/>
      <c r="C25" s="69"/>
      <c r="D25" s="42"/>
      <c r="E25" s="70"/>
      <c r="F25" s="70"/>
    </row>
    <row r="26" spans="2:6" x14ac:dyDescent="0.25">
      <c r="B26" s="66"/>
      <c r="C26" s="69"/>
      <c r="D26" s="42"/>
      <c r="E26" s="70"/>
      <c r="F26" s="70"/>
    </row>
    <row r="27" spans="2:6" x14ac:dyDescent="0.25">
      <c r="B27" s="66"/>
      <c r="C27" s="69"/>
      <c r="D27" s="42"/>
      <c r="E27" s="70"/>
      <c r="F27" s="70"/>
    </row>
    <row r="28" spans="2:6" x14ac:dyDescent="0.25">
      <c r="C28" s="10"/>
    </row>
    <row r="29" spans="2:6" x14ac:dyDescent="0.25">
      <c r="B29" s="16" t="s">
        <v>94</v>
      </c>
      <c r="C29" s="17"/>
      <c r="D29" s="3"/>
      <c r="E29" s="18"/>
      <c r="F29" s="3"/>
    </row>
    <row r="30" spans="2:6" ht="42" customHeight="1" x14ac:dyDescent="0.25">
      <c r="B30" s="208" t="s">
        <v>174</v>
      </c>
      <c r="C30" s="208"/>
      <c r="D30" s="208"/>
      <c r="E30" s="208"/>
      <c r="F30" s="208"/>
    </row>
    <row r="31" spans="2:6" x14ac:dyDescent="0.25">
      <c r="C31" s="10"/>
    </row>
    <row r="32" spans="2:6" x14ac:dyDescent="0.25">
      <c r="C32" s="10"/>
    </row>
    <row r="34" spans="4:4" x14ac:dyDescent="0.25">
      <c r="D34" s="6"/>
    </row>
    <row r="35" spans="4:4" x14ac:dyDescent="0.25">
      <c r="D35" s="6"/>
    </row>
    <row r="36" spans="4:4" x14ac:dyDescent="0.25">
      <c r="D36" s="6"/>
    </row>
    <row r="37" spans="4:4" x14ac:dyDescent="0.25">
      <c r="D37" s="6"/>
    </row>
    <row r="38" spans="4:4" x14ac:dyDescent="0.25">
      <c r="D38" s="6"/>
    </row>
    <row r="39" spans="4:4" x14ac:dyDescent="0.25">
      <c r="D39" s="10"/>
    </row>
    <row r="40" spans="4:4" x14ac:dyDescent="0.25">
      <c r="D40" s="9"/>
    </row>
    <row r="41" spans="4:4" x14ac:dyDescent="0.25">
      <c r="D41" s="10"/>
    </row>
    <row r="42" spans="4:4" x14ac:dyDescent="0.25">
      <c r="D42" s="9"/>
    </row>
    <row r="43" spans="4:4" x14ac:dyDescent="0.25">
      <c r="D43" s="9"/>
    </row>
    <row r="44" spans="4:4" x14ac:dyDescent="0.25">
      <c r="D44" s="10"/>
    </row>
    <row r="45" spans="4:4" x14ac:dyDescent="0.25">
      <c r="D45" s="10"/>
    </row>
    <row r="46" spans="4:4" x14ac:dyDescent="0.25">
      <c r="D46" s="10"/>
    </row>
    <row r="47" spans="4:4" x14ac:dyDescent="0.25">
      <c r="D47" s="10"/>
    </row>
    <row r="52" spans="4:4" x14ac:dyDescent="0.25">
      <c r="D52" s="7"/>
    </row>
    <row r="53" spans="4:4" x14ac:dyDescent="0.25">
      <c r="D53" s="7"/>
    </row>
    <row r="70" ht="18.75" customHeight="1" x14ac:dyDescent="0.25"/>
  </sheetData>
  <mergeCells count="7">
    <mergeCell ref="B30:F30"/>
    <mergeCell ref="B2:F2"/>
    <mergeCell ref="B10:B11"/>
    <mergeCell ref="C10:C11"/>
    <mergeCell ref="E10:F10"/>
    <mergeCell ref="B3:F3"/>
    <mergeCell ref="D10:D11"/>
  </mergeCells>
  <pageMargins left="0.70866141732283472" right="0.70866141732283472" top="0.74803149606299213" bottom="0.74803149606299213" header="0.31496062992125984" footer="0.31496062992125984"/>
  <pageSetup paperSize="14" scale="8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KESEHATAN</vt:lpstr>
      <vt:lpstr>SOSIAL JPS</vt:lpstr>
      <vt:lpstr>EKONOMI</vt:lpstr>
      <vt:lpstr>FORM KASUS LAMA</vt:lpstr>
      <vt:lpstr>FORM KASUS BARU</vt:lpstr>
      <vt:lpstr>FORM KES PCR 5.000</vt:lpstr>
      <vt:lpstr>FORM PROTOKOL KES</vt:lpstr>
      <vt:lpstr>FORM MOBIL PCR</vt:lpstr>
      <vt:lpstr>FORM SOS JPS</vt:lpstr>
      <vt:lpstr>FORM SOS DIST</vt:lpstr>
      <vt:lpstr>FORM EKON 1</vt:lpstr>
      <vt:lpstr>FORM EKON 2</vt:lpstr>
      <vt:lpstr>Contact Person</vt:lpstr>
      <vt:lpstr>'Contact Person'!Print_Area</vt:lpstr>
      <vt:lpstr>EKONOMI!Print_Area</vt:lpstr>
      <vt:lpstr>'FORM EKON 1'!Print_Area</vt:lpstr>
      <vt:lpstr>'FORM EKON 2'!Print_Area</vt:lpstr>
      <vt:lpstr>'FORM KASUS BARU'!Print_Area</vt:lpstr>
      <vt:lpstr>'FORM KASUS LAMA'!Print_Area</vt:lpstr>
      <vt:lpstr>'FORM KES PCR 5.000'!Print_Area</vt:lpstr>
      <vt:lpstr>'FORM MOBIL PCR'!Print_Area</vt:lpstr>
      <vt:lpstr>'FORM PROTOKOL KES'!Print_Area</vt:lpstr>
      <vt:lpstr>'FORM SOS DIST'!Print_Area</vt:lpstr>
      <vt:lpstr>'FORM SOS JPS'!Print_Area</vt:lpstr>
      <vt:lpstr>'SOSIAL JPS'!Print_Area</vt:lpstr>
      <vt:lpstr>'FORM PROTOKOL KES'!Print_Titles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WIN10</cp:lastModifiedBy>
  <cp:lastPrinted>2020-08-10T05:13:29Z</cp:lastPrinted>
  <dcterms:created xsi:type="dcterms:W3CDTF">2020-07-28T05:21:44Z</dcterms:created>
  <dcterms:modified xsi:type="dcterms:W3CDTF">2020-08-10T05:35:20Z</dcterms:modified>
</cp:coreProperties>
</file>